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C:\Users\namtrantuan\Desktop\passenger_forecast\"/>
    </mc:Choice>
  </mc:AlternateContent>
  <xr:revisionPtr revIDLastSave="0" documentId="13_ncr:1_{5FFC0029-6EE2-4407-9CCD-5A4C253FDAFF}" xr6:coauthVersionLast="36" xr6:coauthVersionMax="47" xr10:uidLastSave="{00000000-0000-0000-0000-000000000000}"/>
  <bookViews>
    <workbookView xWindow="-105" yWindow="-105" windowWidth="19425" windowHeight="10425" activeTab="4" xr2:uid="{4A95688E-711C-4978-BE89-FBA807C212F0}"/>
  </bookViews>
  <sheets>
    <sheet name="Sheet2" sheetId="2" r:id="rId1"/>
    <sheet name="Sheet2 (2)" sheetId="5" state="hidden" r:id="rId2"/>
    <sheet name="Sheet3" sheetId="3" state="hidden" r:id="rId3"/>
    <sheet name="Sheet4" sheetId="4" state="hidden" r:id="rId4"/>
    <sheet name="DATA" sheetId="1" r:id="rId5"/>
  </sheets>
  <definedNames>
    <definedName name="_xlnm._FilterDatabase" localSheetId="3" hidden="1">Sheet4!$A$3:$D$1143</definedName>
    <definedName name="Slicer_month">#N/A</definedName>
    <definedName name="Slicer_year">#N/A</definedName>
  </definedNames>
  <calcPr calcId="191029"/>
  <pivotCaches>
    <pivotCache cacheId="0" r:id="rId6"/>
    <pivotCache cacheId="1" r:id="rId7"/>
    <pivotCache cacheId="2" r:id="rId8"/>
    <pivotCache cacheId="3"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30" i="2" l="1"/>
  <c r="Q129" i="2"/>
  <c r="Q128" i="2"/>
  <c r="Q127" i="2"/>
  <c r="Q126" i="2"/>
  <c r="Q125" i="2"/>
  <c r="Q124" i="2"/>
  <c r="Q123" i="2"/>
  <c r="Q122" i="2"/>
  <c r="Q121" i="2"/>
  <c r="Q120" i="2"/>
  <c r="Q119" i="2"/>
  <c r="Q118" i="2"/>
  <c r="Q117" i="2"/>
  <c r="Q116" i="2"/>
  <c r="Q115" i="2"/>
  <c r="Q114" i="2"/>
  <c r="Q113" i="2"/>
  <c r="Q112" i="2"/>
  <c r="Q111" i="2"/>
  <c r="Q110" i="2"/>
  <c r="Q109" i="2"/>
  <c r="Q108" i="2"/>
  <c r="Q107" i="2"/>
  <c r="Q106" i="2"/>
  <c r="Q105" i="2"/>
  <c r="Q104" i="2"/>
  <c r="Q103" i="2"/>
  <c r="Q102" i="2"/>
  <c r="Q101" i="2"/>
  <c r="Q100" i="2"/>
  <c r="Q98" i="2"/>
  <c r="Q97" i="2"/>
  <c r="Q96" i="2"/>
  <c r="Q95" i="2"/>
  <c r="Q94" i="2"/>
  <c r="Q93" i="2"/>
  <c r="Q92" i="2"/>
  <c r="Q91" i="2"/>
  <c r="Q90" i="2"/>
  <c r="Q89" i="2"/>
  <c r="Q88" i="2"/>
  <c r="Q87" i="2"/>
  <c r="Q86" i="2"/>
  <c r="Q85" i="2"/>
  <c r="Q84" i="2"/>
  <c r="Q83" i="2"/>
  <c r="Q82" i="2"/>
  <c r="Q81" i="2"/>
  <c r="Q80" i="2"/>
  <c r="Q79" i="2"/>
  <c r="Q78" i="2"/>
  <c r="Q77" i="2"/>
  <c r="Q76" i="2"/>
  <c r="Q75" i="2"/>
  <c r="Q74" i="2"/>
  <c r="Q73" i="2"/>
  <c r="Q72" i="2"/>
  <c r="Q71" i="2"/>
  <c r="Q70" i="2"/>
  <c r="Q69" i="2"/>
  <c r="Q68" i="2"/>
  <c r="Q66" i="2"/>
  <c r="Q65" i="2"/>
  <c r="Q64" i="2"/>
  <c r="Q63" i="2"/>
  <c r="Q62" i="2"/>
  <c r="Q61" i="2"/>
  <c r="Q60" i="2"/>
  <c r="Q59" i="2"/>
  <c r="Q58" i="2"/>
  <c r="Q57" i="2"/>
  <c r="Q56" i="2"/>
  <c r="Q55" i="2"/>
  <c r="Q54" i="2"/>
  <c r="Q53" i="2"/>
  <c r="Q52" i="2"/>
  <c r="Q51" i="2"/>
  <c r="Q50" i="2"/>
  <c r="Q49" i="2"/>
  <c r="Q48" i="2"/>
  <c r="Q47" i="2"/>
  <c r="Q46" i="2"/>
  <c r="Q45" i="2"/>
  <c r="Q44" i="2"/>
  <c r="Q43" i="2"/>
  <c r="Q42" i="2"/>
  <c r="Q41" i="2"/>
  <c r="Q40" i="2"/>
  <c r="Q39" i="2"/>
  <c r="Q38" i="2"/>
  <c r="Q37"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24" i="1"/>
  <c r="W41" i="2"/>
  <c r="X41" i="2"/>
  <c r="V41" i="2"/>
  <c r="D4"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5" i="5"/>
  <c r="E111" i="5"/>
  <c r="I2966" i="1"/>
  <c r="H2966" i="1"/>
  <c r="G2966" i="1"/>
  <c r="F2966" i="1"/>
  <c r="E2966"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463" i="1"/>
  <c r="Q4" i="2" l="1"/>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D1002" i="4"/>
  <c r="D1003" i="4"/>
  <c r="D1004" i="4"/>
  <c r="D1005" i="4"/>
  <c r="D1006" i="4"/>
  <c r="D1007" i="4"/>
  <c r="D1008" i="4"/>
  <c r="D1009" i="4"/>
  <c r="D1010" i="4"/>
  <c r="D1011" i="4"/>
  <c r="D1012" i="4"/>
  <c r="D1013" i="4"/>
  <c r="D1014" i="4"/>
  <c r="D1015" i="4"/>
  <c r="D1016" i="4"/>
  <c r="D1017" i="4"/>
  <c r="D1018" i="4"/>
  <c r="D1019" i="4"/>
  <c r="D1020" i="4"/>
  <c r="D1021" i="4"/>
  <c r="D1022" i="4"/>
  <c r="D1023" i="4"/>
  <c r="D1024" i="4"/>
  <c r="D1025" i="4"/>
  <c r="D1026" i="4"/>
  <c r="D1027" i="4"/>
  <c r="D1028" i="4"/>
  <c r="D1029" i="4"/>
  <c r="D1030" i="4"/>
  <c r="D1031" i="4"/>
  <c r="D1032" i="4"/>
  <c r="D1033" i="4"/>
  <c r="D1034" i="4"/>
  <c r="D1035" i="4"/>
  <c r="D1036" i="4"/>
  <c r="D1037" i="4"/>
  <c r="D1038" i="4"/>
  <c r="D1039" i="4"/>
  <c r="D1040" i="4"/>
  <c r="D1041" i="4"/>
  <c r="D1042" i="4"/>
  <c r="D1043" i="4"/>
  <c r="D1044" i="4"/>
  <c r="D1045" i="4"/>
  <c r="D1046" i="4"/>
  <c r="D1047" i="4"/>
  <c r="D1048" i="4"/>
  <c r="D1049" i="4"/>
  <c r="D1050" i="4"/>
  <c r="D1051" i="4"/>
  <c r="D1052" i="4"/>
  <c r="D1053" i="4"/>
  <c r="D1054" i="4"/>
  <c r="D1055" i="4"/>
  <c r="D1056" i="4"/>
  <c r="D1057" i="4"/>
  <c r="D1058" i="4"/>
  <c r="D1059" i="4"/>
  <c r="D1060" i="4"/>
  <c r="D1061" i="4"/>
  <c r="D1062" i="4"/>
  <c r="D1063" i="4"/>
  <c r="D1064" i="4"/>
  <c r="D1065" i="4"/>
  <c r="D1066" i="4"/>
  <c r="D1067" i="4"/>
  <c r="D1068" i="4"/>
  <c r="D1069" i="4"/>
  <c r="D1070" i="4"/>
  <c r="D1071" i="4"/>
  <c r="D1072" i="4"/>
  <c r="D1073" i="4"/>
  <c r="D1074" i="4"/>
  <c r="D1075" i="4"/>
  <c r="D1076" i="4"/>
  <c r="D1077" i="4"/>
  <c r="D1078" i="4"/>
  <c r="D1079" i="4"/>
  <c r="D1080" i="4"/>
  <c r="D1081" i="4"/>
  <c r="D1082" i="4"/>
  <c r="D1083" i="4"/>
  <c r="D1084" i="4"/>
  <c r="D1085" i="4"/>
  <c r="D1086" i="4"/>
  <c r="D1087" i="4"/>
  <c r="D1088" i="4"/>
  <c r="D1089" i="4"/>
  <c r="D1090" i="4"/>
  <c r="D1091" i="4"/>
  <c r="D1092" i="4"/>
  <c r="D1093" i="4"/>
  <c r="D1094" i="4"/>
  <c r="D1095" i="4"/>
  <c r="D1096" i="4"/>
  <c r="D1097" i="4"/>
  <c r="D1098" i="4"/>
  <c r="D1099" i="4"/>
  <c r="D1100" i="4"/>
  <c r="D1101" i="4"/>
  <c r="D1102" i="4"/>
  <c r="D1103" i="4"/>
  <c r="D1104" i="4"/>
  <c r="D1105" i="4"/>
  <c r="D1106" i="4"/>
  <c r="D1107" i="4"/>
  <c r="D1108" i="4"/>
  <c r="D1109" i="4"/>
  <c r="D1110" i="4"/>
  <c r="D1111" i="4"/>
  <c r="D1112" i="4"/>
  <c r="D1113" i="4"/>
  <c r="D1114" i="4"/>
  <c r="D1115" i="4"/>
  <c r="D1116" i="4"/>
  <c r="D1117" i="4"/>
  <c r="D1118" i="4"/>
  <c r="D1119" i="4"/>
  <c r="D1120" i="4"/>
  <c r="D1121" i="4"/>
  <c r="D1122" i="4"/>
  <c r="D1123" i="4"/>
  <c r="D1124" i="4"/>
  <c r="D1125" i="4"/>
  <c r="D1126" i="4"/>
  <c r="D1127" i="4"/>
  <c r="D1128" i="4"/>
  <c r="D1129" i="4"/>
  <c r="D1130" i="4"/>
  <c r="D1131" i="4"/>
  <c r="D1132" i="4"/>
  <c r="D1133" i="4"/>
  <c r="D1134" i="4"/>
  <c r="D1135" i="4"/>
  <c r="D1136" i="4"/>
  <c r="D1137" i="4"/>
  <c r="D1138" i="4"/>
  <c r="D1139" i="4"/>
  <c r="D1140" i="4"/>
  <c r="D1141" i="4"/>
  <c r="D1142" i="4"/>
  <c r="D1143" i="4"/>
  <c r="D4" i="4"/>
  <c r="I2967" i="1" l="1"/>
  <c r="F2967" i="1"/>
  <c r="G2967" i="1"/>
  <c r="H2967" i="1"/>
  <c r="E111" i="2"/>
  <c r="B3" i="1"/>
  <c r="C3" i="1"/>
  <c r="D3" i="1"/>
  <c r="B4" i="1"/>
  <c r="C4" i="1"/>
  <c r="D4" i="1"/>
  <c r="B5" i="1"/>
  <c r="C5" i="1"/>
  <c r="D5" i="1"/>
  <c r="B6" i="1"/>
  <c r="C6" i="1"/>
  <c r="D6" i="1"/>
  <c r="B7" i="1"/>
  <c r="C7" i="1"/>
  <c r="D7" i="1"/>
  <c r="B8" i="1"/>
  <c r="C8" i="1"/>
  <c r="D8" i="1"/>
  <c r="B9" i="1"/>
  <c r="C9" i="1"/>
  <c r="D9" i="1"/>
  <c r="B10" i="1"/>
  <c r="C10" i="1"/>
  <c r="D10" i="1"/>
  <c r="B11" i="1"/>
  <c r="C11" i="1"/>
  <c r="D11" i="1"/>
  <c r="B12" i="1"/>
  <c r="C12" i="1"/>
  <c r="D12" i="1"/>
  <c r="B13" i="1"/>
  <c r="C13" i="1"/>
  <c r="D13" i="1"/>
  <c r="B14" i="1"/>
  <c r="C14" i="1"/>
  <c r="D14" i="1"/>
  <c r="B15" i="1"/>
  <c r="C15" i="1"/>
  <c r="D15" i="1"/>
  <c r="B16" i="1"/>
  <c r="C16" i="1"/>
  <c r="D16" i="1"/>
  <c r="B17" i="1"/>
  <c r="C17" i="1"/>
  <c r="D17" i="1"/>
  <c r="B18" i="1"/>
  <c r="C18" i="1"/>
  <c r="D18" i="1"/>
  <c r="B19" i="1"/>
  <c r="C19" i="1"/>
  <c r="D19" i="1"/>
  <c r="B20" i="1"/>
  <c r="C20" i="1"/>
  <c r="D20" i="1"/>
  <c r="B21" i="1"/>
  <c r="C21" i="1"/>
  <c r="D21" i="1"/>
  <c r="B22" i="1"/>
  <c r="C22" i="1"/>
  <c r="D22" i="1"/>
  <c r="B23" i="1"/>
  <c r="C23" i="1"/>
  <c r="D23" i="1"/>
  <c r="B24" i="1"/>
  <c r="C24" i="1"/>
  <c r="D24" i="1"/>
  <c r="B25" i="1"/>
  <c r="C25" i="1"/>
  <c r="D25" i="1"/>
  <c r="B26" i="1"/>
  <c r="C26" i="1"/>
  <c r="D26" i="1"/>
  <c r="B27" i="1"/>
  <c r="C27" i="1"/>
  <c r="D27" i="1"/>
  <c r="B28" i="1"/>
  <c r="C28" i="1"/>
  <c r="D28" i="1"/>
  <c r="B29" i="1"/>
  <c r="C29" i="1"/>
  <c r="D29" i="1"/>
  <c r="B30" i="1"/>
  <c r="C30" i="1"/>
  <c r="D30" i="1"/>
  <c r="B31" i="1"/>
  <c r="C31" i="1"/>
  <c r="D31" i="1"/>
  <c r="B32" i="1"/>
  <c r="C32" i="1"/>
  <c r="D32" i="1"/>
  <c r="B33" i="1"/>
  <c r="C33" i="1"/>
  <c r="D33" i="1"/>
  <c r="B34" i="1"/>
  <c r="C34" i="1"/>
  <c r="D34" i="1"/>
  <c r="B35" i="1"/>
  <c r="C35" i="1"/>
  <c r="D35" i="1"/>
  <c r="B36" i="1"/>
  <c r="C36" i="1"/>
  <c r="D36" i="1"/>
  <c r="B37" i="1"/>
  <c r="C37" i="1"/>
  <c r="D37" i="1"/>
  <c r="B38" i="1"/>
  <c r="C38" i="1"/>
  <c r="D38" i="1"/>
  <c r="B39" i="1"/>
  <c r="C39" i="1"/>
  <c r="D39" i="1"/>
  <c r="B40" i="1"/>
  <c r="C40" i="1"/>
  <c r="D40" i="1"/>
  <c r="B41" i="1"/>
  <c r="C41" i="1"/>
  <c r="D41" i="1"/>
  <c r="B42" i="1"/>
  <c r="C42" i="1"/>
  <c r="D42" i="1"/>
  <c r="B43" i="1"/>
  <c r="C43" i="1"/>
  <c r="D43" i="1"/>
  <c r="B44" i="1"/>
  <c r="C44" i="1"/>
  <c r="D44" i="1"/>
  <c r="B45" i="1"/>
  <c r="C45" i="1"/>
  <c r="D45" i="1"/>
  <c r="B46" i="1"/>
  <c r="C46" i="1"/>
  <c r="D46" i="1"/>
  <c r="B47" i="1"/>
  <c r="C47" i="1"/>
  <c r="D47" i="1"/>
  <c r="B48" i="1"/>
  <c r="C48" i="1"/>
  <c r="D48" i="1"/>
  <c r="B49" i="1"/>
  <c r="C49" i="1"/>
  <c r="D49" i="1"/>
  <c r="B50" i="1"/>
  <c r="C50" i="1"/>
  <c r="D50" i="1"/>
  <c r="B51" i="1"/>
  <c r="C51" i="1"/>
  <c r="D51" i="1"/>
  <c r="B52" i="1"/>
  <c r="C52" i="1"/>
  <c r="D52" i="1"/>
  <c r="B53" i="1"/>
  <c r="C53" i="1"/>
  <c r="D53" i="1"/>
  <c r="B54" i="1"/>
  <c r="C54" i="1"/>
  <c r="D54" i="1"/>
  <c r="B55" i="1"/>
  <c r="C55" i="1"/>
  <c r="D55" i="1"/>
  <c r="B56" i="1"/>
  <c r="C56" i="1"/>
  <c r="D56" i="1"/>
  <c r="B57" i="1"/>
  <c r="C57" i="1"/>
  <c r="D57" i="1"/>
  <c r="B58" i="1"/>
  <c r="C58" i="1"/>
  <c r="D58" i="1"/>
  <c r="B59" i="1"/>
  <c r="C59" i="1"/>
  <c r="D59" i="1"/>
  <c r="B60" i="1"/>
  <c r="C60" i="1"/>
  <c r="D60" i="1"/>
  <c r="B61" i="1"/>
  <c r="C61" i="1"/>
  <c r="D61" i="1"/>
  <c r="B62" i="1"/>
  <c r="C62" i="1"/>
  <c r="D62" i="1"/>
  <c r="B63" i="1"/>
  <c r="C63" i="1"/>
  <c r="D63" i="1"/>
  <c r="B64" i="1"/>
  <c r="C64" i="1"/>
  <c r="D64" i="1"/>
  <c r="B65" i="1"/>
  <c r="C65" i="1"/>
  <c r="D65" i="1"/>
  <c r="B66" i="1"/>
  <c r="C66" i="1"/>
  <c r="D66" i="1"/>
  <c r="B67" i="1"/>
  <c r="C67" i="1"/>
  <c r="D67" i="1"/>
  <c r="B68" i="1"/>
  <c r="C68" i="1"/>
  <c r="D68" i="1"/>
  <c r="B69" i="1"/>
  <c r="C69" i="1"/>
  <c r="D69" i="1"/>
  <c r="B70" i="1"/>
  <c r="C70" i="1"/>
  <c r="D70" i="1"/>
  <c r="B71" i="1"/>
  <c r="C71" i="1"/>
  <c r="D71" i="1"/>
  <c r="B72" i="1"/>
  <c r="C72" i="1"/>
  <c r="D72" i="1"/>
  <c r="B73" i="1"/>
  <c r="C73" i="1"/>
  <c r="D73" i="1"/>
  <c r="B74" i="1"/>
  <c r="C74" i="1"/>
  <c r="D74" i="1"/>
  <c r="B75" i="1"/>
  <c r="C75" i="1"/>
  <c r="D75" i="1"/>
  <c r="B76" i="1"/>
  <c r="C76" i="1"/>
  <c r="D76" i="1"/>
  <c r="B77" i="1"/>
  <c r="C77" i="1"/>
  <c r="D77" i="1"/>
  <c r="B78" i="1"/>
  <c r="C78" i="1"/>
  <c r="D78" i="1"/>
  <c r="B79" i="1"/>
  <c r="C79" i="1"/>
  <c r="D79" i="1"/>
  <c r="B80" i="1"/>
  <c r="C80" i="1"/>
  <c r="D80" i="1"/>
  <c r="B81" i="1"/>
  <c r="C81" i="1"/>
  <c r="D81" i="1"/>
  <c r="B82" i="1"/>
  <c r="C82" i="1"/>
  <c r="D82" i="1"/>
  <c r="B83" i="1"/>
  <c r="C83" i="1"/>
  <c r="D83" i="1"/>
  <c r="B84" i="1"/>
  <c r="C84" i="1"/>
  <c r="D84" i="1"/>
  <c r="B85" i="1"/>
  <c r="C85" i="1"/>
  <c r="D85" i="1"/>
  <c r="B86" i="1"/>
  <c r="C86" i="1"/>
  <c r="D86" i="1"/>
  <c r="B87" i="1"/>
  <c r="C87" i="1"/>
  <c r="D87" i="1"/>
  <c r="B88" i="1"/>
  <c r="C88" i="1"/>
  <c r="D88" i="1"/>
  <c r="B89" i="1"/>
  <c r="C89" i="1"/>
  <c r="D89" i="1"/>
  <c r="B90" i="1"/>
  <c r="C90" i="1"/>
  <c r="D90" i="1"/>
  <c r="B91" i="1"/>
  <c r="C91" i="1"/>
  <c r="D91" i="1"/>
  <c r="B92" i="1"/>
  <c r="C92" i="1"/>
  <c r="D92" i="1"/>
  <c r="B93" i="1"/>
  <c r="C93" i="1"/>
  <c r="D93" i="1"/>
  <c r="B94" i="1"/>
  <c r="C94" i="1"/>
  <c r="D94" i="1"/>
  <c r="B95" i="1"/>
  <c r="C95" i="1"/>
  <c r="D95" i="1"/>
  <c r="B96" i="1"/>
  <c r="C96" i="1"/>
  <c r="D96" i="1"/>
  <c r="B97" i="1"/>
  <c r="C97" i="1"/>
  <c r="D97" i="1"/>
  <c r="B98" i="1"/>
  <c r="C98" i="1"/>
  <c r="D98" i="1"/>
  <c r="B99" i="1"/>
  <c r="C99" i="1"/>
  <c r="D99" i="1"/>
  <c r="B100" i="1"/>
  <c r="C100" i="1"/>
  <c r="D100" i="1"/>
  <c r="B101" i="1"/>
  <c r="C101" i="1"/>
  <c r="D101" i="1"/>
  <c r="B102" i="1"/>
  <c r="C102" i="1"/>
  <c r="D102" i="1"/>
  <c r="B103" i="1"/>
  <c r="C103" i="1"/>
  <c r="D103" i="1"/>
  <c r="B104" i="1"/>
  <c r="C104" i="1"/>
  <c r="D104" i="1"/>
  <c r="B105" i="1"/>
  <c r="C105" i="1"/>
  <c r="D105" i="1"/>
  <c r="B106" i="1"/>
  <c r="C106" i="1"/>
  <c r="D106" i="1"/>
  <c r="B107" i="1"/>
  <c r="C107" i="1"/>
  <c r="D107" i="1"/>
  <c r="B108" i="1"/>
  <c r="C108" i="1"/>
  <c r="D108" i="1"/>
  <c r="B109" i="1"/>
  <c r="C109" i="1"/>
  <c r="D109" i="1"/>
  <c r="B110" i="1"/>
  <c r="C110" i="1"/>
  <c r="D110" i="1"/>
  <c r="B111" i="1"/>
  <c r="C111" i="1"/>
  <c r="D111" i="1"/>
  <c r="B112" i="1"/>
  <c r="C112" i="1"/>
  <c r="D112" i="1"/>
  <c r="B113" i="1"/>
  <c r="C113" i="1"/>
  <c r="D113" i="1"/>
  <c r="B114" i="1"/>
  <c r="C114" i="1"/>
  <c r="D114" i="1"/>
  <c r="B115" i="1"/>
  <c r="C115" i="1"/>
  <c r="D115" i="1"/>
  <c r="B116" i="1"/>
  <c r="C116" i="1"/>
  <c r="D116" i="1"/>
  <c r="B117" i="1"/>
  <c r="C117" i="1"/>
  <c r="D117" i="1"/>
  <c r="B118" i="1"/>
  <c r="C118" i="1"/>
  <c r="D118" i="1"/>
  <c r="B119" i="1"/>
  <c r="C119" i="1"/>
  <c r="D119" i="1"/>
  <c r="B120" i="1"/>
  <c r="C120" i="1"/>
  <c r="D120" i="1"/>
  <c r="B121" i="1"/>
  <c r="C121" i="1"/>
  <c r="D121" i="1"/>
  <c r="B122" i="1"/>
  <c r="C122" i="1"/>
  <c r="D122" i="1"/>
  <c r="B123" i="1"/>
  <c r="C123" i="1"/>
  <c r="D123" i="1"/>
  <c r="B124" i="1"/>
  <c r="C124" i="1"/>
  <c r="D124" i="1"/>
  <c r="B125" i="1"/>
  <c r="C125" i="1"/>
  <c r="D125" i="1"/>
  <c r="B126" i="1"/>
  <c r="C126" i="1"/>
  <c r="D126" i="1"/>
  <c r="B127" i="1"/>
  <c r="C127" i="1"/>
  <c r="D127" i="1"/>
  <c r="B128" i="1"/>
  <c r="C128" i="1"/>
  <c r="D128" i="1"/>
  <c r="B129" i="1"/>
  <c r="C129" i="1"/>
  <c r="D129" i="1"/>
  <c r="B130" i="1"/>
  <c r="C130" i="1"/>
  <c r="D130" i="1"/>
  <c r="B131" i="1"/>
  <c r="C131" i="1"/>
  <c r="D131" i="1"/>
  <c r="B132" i="1"/>
  <c r="C132" i="1"/>
  <c r="D132" i="1"/>
  <c r="B133" i="1"/>
  <c r="C133" i="1"/>
  <c r="D133" i="1"/>
  <c r="B134" i="1"/>
  <c r="C134" i="1"/>
  <c r="D134" i="1"/>
  <c r="B135" i="1"/>
  <c r="C135" i="1"/>
  <c r="D135" i="1"/>
  <c r="B136" i="1"/>
  <c r="C136" i="1"/>
  <c r="D136" i="1"/>
  <c r="B137" i="1"/>
  <c r="C137" i="1"/>
  <c r="D137" i="1"/>
  <c r="B138" i="1"/>
  <c r="C138" i="1"/>
  <c r="D138" i="1"/>
  <c r="B139" i="1"/>
  <c r="C139" i="1"/>
  <c r="D139" i="1"/>
  <c r="B140" i="1"/>
  <c r="C140" i="1"/>
  <c r="D140" i="1"/>
  <c r="B141" i="1"/>
  <c r="C141" i="1"/>
  <c r="D141" i="1"/>
  <c r="B142" i="1"/>
  <c r="C142" i="1"/>
  <c r="D142" i="1"/>
  <c r="B143" i="1"/>
  <c r="C143" i="1"/>
  <c r="D143" i="1"/>
  <c r="B144" i="1"/>
  <c r="C144" i="1"/>
  <c r="D144" i="1"/>
  <c r="B145" i="1"/>
  <c r="C145" i="1"/>
  <c r="D145" i="1"/>
  <c r="B146" i="1"/>
  <c r="C146" i="1"/>
  <c r="D146" i="1"/>
  <c r="B147" i="1"/>
  <c r="C147" i="1"/>
  <c r="D147" i="1"/>
  <c r="B148" i="1"/>
  <c r="C148" i="1"/>
  <c r="D148" i="1"/>
  <c r="B149" i="1"/>
  <c r="C149" i="1"/>
  <c r="D149" i="1"/>
  <c r="B150" i="1"/>
  <c r="C150" i="1"/>
  <c r="D150" i="1"/>
  <c r="B151" i="1"/>
  <c r="C151" i="1"/>
  <c r="D151" i="1"/>
  <c r="B152" i="1"/>
  <c r="C152" i="1"/>
  <c r="D152" i="1"/>
  <c r="B153" i="1"/>
  <c r="C153" i="1"/>
  <c r="D153" i="1"/>
  <c r="B154" i="1"/>
  <c r="C154" i="1"/>
  <c r="D154" i="1"/>
  <c r="B155" i="1"/>
  <c r="C155" i="1"/>
  <c r="D155" i="1"/>
  <c r="B156" i="1"/>
  <c r="C156" i="1"/>
  <c r="D156" i="1"/>
  <c r="B157" i="1"/>
  <c r="C157" i="1"/>
  <c r="D157" i="1"/>
  <c r="B158" i="1"/>
  <c r="C158" i="1"/>
  <c r="D158" i="1"/>
  <c r="B159" i="1"/>
  <c r="C159" i="1"/>
  <c r="D159" i="1"/>
  <c r="B160" i="1"/>
  <c r="C160" i="1"/>
  <c r="D160" i="1"/>
  <c r="B161" i="1"/>
  <c r="C161" i="1"/>
  <c r="D161" i="1"/>
  <c r="B162" i="1"/>
  <c r="C162" i="1"/>
  <c r="D162" i="1"/>
  <c r="B163" i="1"/>
  <c r="C163" i="1"/>
  <c r="D163" i="1"/>
  <c r="B164" i="1"/>
  <c r="C164" i="1"/>
  <c r="D164" i="1"/>
  <c r="B165" i="1"/>
  <c r="C165" i="1"/>
  <c r="D165" i="1"/>
  <c r="B166" i="1"/>
  <c r="C166" i="1"/>
  <c r="D166" i="1"/>
  <c r="B167" i="1"/>
  <c r="C167" i="1"/>
  <c r="D167" i="1"/>
  <c r="B168" i="1"/>
  <c r="C168" i="1"/>
  <c r="D168" i="1"/>
  <c r="B169" i="1"/>
  <c r="C169" i="1"/>
  <c r="D169" i="1"/>
  <c r="B170" i="1"/>
  <c r="C170" i="1"/>
  <c r="D170" i="1"/>
  <c r="B171" i="1"/>
  <c r="C171" i="1"/>
  <c r="D171" i="1"/>
  <c r="B172" i="1"/>
  <c r="C172" i="1"/>
  <c r="D172" i="1"/>
  <c r="B173" i="1"/>
  <c r="C173" i="1"/>
  <c r="D173" i="1"/>
  <c r="B174" i="1"/>
  <c r="C174" i="1"/>
  <c r="D174" i="1"/>
  <c r="B175" i="1"/>
  <c r="C175" i="1"/>
  <c r="D175" i="1"/>
  <c r="B176" i="1"/>
  <c r="C176" i="1"/>
  <c r="D176" i="1"/>
  <c r="B177" i="1"/>
  <c r="C177" i="1"/>
  <c r="D177" i="1"/>
  <c r="B178" i="1"/>
  <c r="C178" i="1"/>
  <c r="D178" i="1"/>
  <c r="B179" i="1"/>
  <c r="C179" i="1"/>
  <c r="D179" i="1"/>
  <c r="B180" i="1"/>
  <c r="C180" i="1"/>
  <c r="D180" i="1"/>
  <c r="B181" i="1"/>
  <c r="C181" i="1"/>
  <c r="D181" i="1"/>
  <c r="B182" i="1"/>
  <c r="C182" i="1"/>
  <c r="D182" i="1"/>
  <c r="B183" i="1"/>
  <c r="C183" i="1"/>
  <c r="D183" i="1"/>
  <c r="B184" i="1"/>
  <c r="C184" i="1"/>
  <c r="D184" i="1"/>
  <c r="B185" i="1"/>
  <c r="C185" i="1"/>
  <c r="D185" i="1"/>
  <c r="B186" i="1"/>
  <c r="C186" i="1"/>
  <c r="D186" i="1"/>
  <c r="B187" i="1"/>
  <c r="C187" i="1"/>
  <c r="D187" i="1"/>
  <c r="B188" i="1"/>
  <c r="C188" i="1"/>
  <c r="D188" i="1"/>
  <c r="B189" i="1"/>
  <c r="C189" i="1"/>
  <c r="D189" i="1"/>
  <c r="B190" i="1"/>
  <c r="C190" i="1"/>
  <c r="D190" i="1"/>
  <c r="B191" i="1"/>
  <c r="C191" i="1"/>
  <c r="D191" i="1"/>
  <c r="B192" i="1"/>
  <c r="C192" i="1"/>
  <c r="D192" i="1"/>
  <c r="B193" i="1"/>
  <c r="C193" i="1"/>
  <c r="D193" i="1"/>
  <c r="B194" i="1"/>
  <c r="C194" i="1"/>
  <c r="D194" i="1"/>
  <c r="B195" i="1"/>
  <c r="C195" i="1"/>
  <c r="D195" i="1"/>
  <c r="B196" i="1"/>
  <c r="C196" i="1"/>
  <c r="D196" i="1"/>
  <c r="B197" i="1"/>
  <c r="C197" i="1"/>
  <c r="D197" i="1"/>
  <c r="B198" i="1"/>
  <c r="C198" i="1"/>
  <c r="D198" i="1"/>
  <c r="B199" i="1"/>
  <c r="C199" i="1"/>
  <c r="D199" i="1"/>
  <c r="B200" i="1"/>
  <c r="C200" i="1"/>
  <c r="D200" i="1"/>
  <c r="B201" i="1"/>
  <c r="C201" i="1"/>
  <c r="D201" i="1"/>
  <c r="B202" i="1"/>
  <c r="C202" i="1"/>
  <c r="D202" i="1"/>
  <c r="B203" i="1"/>
  <c r="C203" i="1"/>
  <c r="D203" i="1"/>
  <c r="B204" i="1"/>
  <c r="C204" i="1"/>
  <c r="D204" i="1"/>
  <c r="B205" i="1"/>
  <c r="C205" i="1"/>
  <c r="D205" i="1"/>
  <c r="B206" i="1"/>
  <c r="C206" i="1"/>
  <c r="D206" i="1"/>
  <c r="B207" i="1"/>
  <c r="C207" i="1"/>
  <c r="D207" i="1"/>
  <c r="B208" i="1"/>
  <c r="C208" i="1"/>
  <c r="D208" i="1"/>
  <c r="B209" i="1"/>
  <c r="C209" i="1"/>
  <c r="D209" i="1"/>
  <c r="B210" i="1"/>
  <c r="C210" i="1"/>
  <c r="D210" i="1"/>
  <c r="B211" i="1"/>
  <c r="C211" i="1"/>
  <c r="D211" i="1"/>
  <c r="B212" i="1"/>
  <c r="C212" i="1"/>
  <c r="D212" i="1"/>
  <c r="B213" i="1"/>
  <c r="C213" i="1"/>
  <c r="D213" i="1"/>
  <c r="B214" i="1"/>
  <c r="C214" i="1"/>
  <c r="D214" i="1"/>
  <c r="B215" i="1"/>
  <c r="C215" i="1"/>
  <c r="D215" i="1"/>
  <c r="B216" i="1"/>
  <c r="C216" i="1"/>
  <c r="D216" i="1"/>
  <c r="B217" i="1"/>
  <c r="C217" i="1"/>
  <c r="D217" i="1"/>
  <c r="B218" i="1"/>
  <c r="C218" i="1"/>
  <c r="D218" i="1"/>
  <c r="B219" i="1"/>
  <c r="C219" i="1"/>
  <c r="D219" i="1"/>
  <c r="B220" i="1"/>
  <c r="C220" i="1"/>
  <c r="D220" i="1"/>
  <c r="B221" i="1"/>
  <c r="C221" i="1"/>
  <c r="D221" i="1"/>
  <c r="B222" i="1"/>
  <c r="C222" i="1"/>
  <c r="D222" i="1"/>
  <c r="B223" i="1"/>
  <c r="C223" i="1"/>
  <c r="D223" i="1"/>
  <c r="B224" i="1"/>
  <c r="C224" i="1"/>
  <c r="D224" i="1"/>
  <c r="B225" i="1"/>
  <c r="C225" i="1"/>
  <c r="D225" i="1"/>
  <c r="B226" i="1"/>
  <c r="C226" i="1"/>
  <c r="D226" i="1"/>
  <c r="B227" i="1"/>
  <c r="C227" i="1"/>
  <c r="D227" i="1"/>
  <c r="B228" i="1"/>
  <c r="C228" i="1"/>
  <c r="D228" i="1"/>
  <c r="B229" i="1"/>
  <c r="C229" i="1"/>
  <c r="D229" i="1"/>
  <c r="B230" i="1"/>
  <c r="C230" i="1"/>
  <c r="D230" i="1"/>
  <c r="B231" i="1"/>
  <c r="C231" i="1"/>
  <c r="D231" i="1"/>
  <c r="B232" i="1"/>
  <c r="C232" i="1"/>
  <c r="D232" i="1"/>
  <c r="B233" i="1"/>
  <c r="C233" i="1"/>
  <c r="D233" i="1"/>
  <c r="B234" i="1"/>
  <c r="C234" i="1"/>
  <c r="D234" i="1"/>
  <c r="B235" i="1"/>
  <c r="C235" i="1"/>
  <c r="D235" i="1"/>
  <c r="B236" i="1"/>
  <c r="C236" i="1"/>
  <c r="D236" i="1"/>
  <c r="B237" i="1"/>
  <c r="C237" i="1"/>
  <c r="D237" i="1"/>
  <c r="B238" i="1"/>
  <c r="C238" i="1"/>
  <c r="D238" i="1"/>
  <c r="B239" i="1"/>
  <c r="C239" i="1"/>
  <c r="D239" i="1"/>
  <c r="B240" i="1"/>
  <c r="C240" i="1"/>
  <c r="D240" i="1"/>
  <c r="B241" i="1"/>
  <c r="C241" i="1"/>
  <c r="D241" i="1"/>
  <c r="B242" i="1"/>
  <c r="C242" i="1"/>
  <c r="D242" i="1"/>
  <c r="B243" i="1"/>
  <c r="C243" i="1"/>
  <c r="D243" i="1"/>
  <c r="B244" i="1"/>
  <c r="C244" i="1"/>
  <c r="D244" i="1"/>
  <c r="B245" i="1"/>
  <c r="C245" i="1"/>
  <c r="D245" i="1"/>
  <c r="B246" i="1"/>
  <c r="C246" i="1"/>
  <c r="D246" i="1"/>
  <c r="B247" i="1"/>
  <c r="C247" i="1"/>
  <c r="D247" i="1"/>
  <c r="B248" i="1"/>
  <c r="C248" i="1"/>
  <c r="D248" i="1"/>
  <c r="B249" i="1"/>
  <c r="C249" i="1"/>
  <c r="D249" i="1"/>
  <c r="B250" i="1"/>
  <c r="C250" i="1"/>
  <c r="D250" i="1"/>
  <c r="B251" i="1"/>
  <c r="C251" i="1"/>
  <c r="D251" i="1"/>
  <c r="B252" i="1"/>
  <c r="C252" i="1"/>
  <c r="D252" i="1"/>
  <c r="B253" i="1"/>
  <c r="C253" i="1"/>
  <c r="D253" i="1"/>
  <c r="B254" i="1"/>
  <c r="C254" i="1"/>
  <c r="D254" i="1"/>
  <c r="B255" i="1"/>
  <c r="C255" i="1"/>
  <c r="D255" i="1"/>
  <c r="B256" i="1"/>
  <c r="C256" i="1"/>
  <c r="D256" i="1"/>
  <c r="B257" i="1"/>
  <c r="C257" i="1"/>
  <c r="D257" i="1"/>
  <c r="B258" i="1"/>
  <c r="C258" i="1"/>
  <c r="D258" i="1"/>
  <c r="B259" i="1"/>
  <c r="C259" i="1"/>
  <c r="D259" i="1"/>
  <c r="B260" i="1"/>
  <c r="C260" i="1"/>
  <c r="D260" i="1"/>
  <c r="B261" i="1"/>
  <c r="C261" i="1"/>
  <c r="D261" i="1"/>
  <c r="B262" i="1"/>
  <c r="C262" i="1"/>
  <c r="D262" i="1"/>
  <c r="B263" i="1"/>
  <c r="C263" i="1"/>
  <c r="D263" i="1"/>
  <c r="B264" i="1"/>
  <c r="C264" i="1"/>
  <c r="D264" i="1"/>
  <c r="B265" i="1"/>
  <c r="C265" i="1"/>
  <c r="D265" i="1"/>
  <c r="B266" i="1"/>
  <c r="C266" i="1"/>
  <c r="D266" i="1"/>
  <c r="B267" i="1"/>
  <c r="C267" i="1"/>
  <c r="D267" i="1"/>
  <c r="B268" i="1"/>
  <c r="C268" i="1"/>
  <c r="D268" i="1"/>
  <c r="B269" i="1"/>
  <c r="C269" i="1"/>
  <c r="D269" i="1"/>
  <c r="B270" i="1"/>
  <c r="C270" i="1"/>
  <c r="D270" i="1"/>
  <c r="B271" i="1"/>
  <c r="C271" i="1"/>
  <c r="D271" i="1"/>
  <c r="B272" i="1"/>
  <c r="C272" i="1"/>
  <c r="D272" i="1"/>
  <c r="B273" i="1"/>
  <c r="C273" i="1"/>
  <c r="D273" i="1"/>
  <c r="B274" i="1"/>
  <c r="C274" i="1"/>
  <c r="D274" i="1"/>
  <c r="B275" i="1"/>
  <c r="C275" i="1"/>
  <c r="D275" i="1"/>
  <c r="B276" i="1"/>
  <c r="C276" i="1"/>
  <c r="D276" i="1"/>
  <c r="B277" i="1"/>
  <c r="C277" i="1"/>
  <c r="D277" i="1"/>
  <c r="B278" i="1"/>
  <c r="C278" i="1"/>
  <c r="D278" i="1"/>
  <c r="B279" i="1"/>
  <c r="C279" i="1"/>
  <c r="D279" i="1"/>
  <c r="B280" i="1"/>
  <c r="C280" i="1"/>
  <c r="D280" i="1"/>
  <c r="B281" i="1"/>
  <c r="C281" i="1"/>
  <c r="D281" i="1"/>
  <c r="B282" i="1"/>
  <c r="C282" i="1"/>
  <c r="D282" i="1"/>
  <c r="B283" i="1"/>
  <c r="C283" i="1"/>
  <c r="D283" i="1"/>
  <c r="B284" i="1"/>
  <c r="C284" i="1"/>
  <c r="D284" i="1"/>
  <c r="B285" i="1"/>
  <c r="C285" i="1"/>
  <c r="D285" i="1"/>
  <c r="B286" i="1"/>
  <c r="C286" i="1"/>
  <c r="D286" i="1"/>
  <c r="B287" i="1"/>
  <c r="C287" i="1"/>
  <c r="D287" i="1"/>
  <c r="B288" i="1"/>
  <c r="C288" i="1"/>
  <c r="D288" i="1"/>
  <c r="B289" i="1"/>
  <c r="C289" i="1"/>
  <c r="D289" i="1"/>
  <c r="B290" i="1"/>
  <c r="C290" i="1"/>
  <c r="D290" i="1"/>
  <c r="B291" i="1"/>
  <c r="C291" i="1"/>
  <c r="D291" i="1"/>
  <c r="B292" i="1"/>
  <c r="C292" i="1"/>
  <c r="D292" i="1"/>
  <c r="B293" i="1"/>
  <c r="C293" i="1"/>
  <c r="D293" i="1"/>
  <c r="B294" i="1"/>
  <c r="C294" i="1"/>
  <c r="D294" i="1"/>
  <c r="B295" i="1"/>
  <c r="C295" i="1"/>
  <c r="D295" i="1"/>
  <c r="B296" i="1"/>
  <c r="C296" i="1"/>
  <c r="D296" i="1"/>
  <c r="B297" i="1"/>
  <c r="C297" i="1"/>
  <c r="D297" i="1"/>
  <c r="B298" i="1"/>
  <c r="C298" i="1"/>
  <c r="D298" i="1"/>
  <c r="B299" i="1"/>
  <c r="C299" i="1"/>
  <c r="D299" i="1"/>
  <c r="B300" i="1"/>
  <c r="C300" i="1"/>
  <c r="D300" i="1"/>
  <c r="B301" i="1"/>
  <c r="C301" i="1"/>
  <c r="D301" i="1"/>
  <c r="B302" i="1"/>
  <c r="C302" i="1"/>
  <c r="D302" i="1"/>
  <c r="B303" i="1"/>
  <c r="C303" i="1"/>
  <c r="D303" i="1"/>
  <c r="B304" i="1"/>
  <c r="C304" i="1"/>
  <c r="D304" i="1"/>
  <c r="B305" i="1"/>
  <c r="C305" i="1"/>
  <c r="D305" i="1"/>
  <c r="B306" i="1"/>
  <c r="C306" i="1"/>
  <c r="D306" i="1"/>
  <c r="B307" i="1"/>
  <c r="C307" i="1"/>
  <c r="D307" i="1"/>
  <c r="B308" i="1"/>
  <c r="C308" i="1"/>
  <c r="D308" i="1"/>
  <c r="B309" i="1"/>
  <c r="C309" i="1"/>
  <c r="D309" i="1"/>
  <c r="B310" i="1"/>
  <c r="C310" i="1"/>
  <c r="D310" i="1"/>
  <c r="B311" i="1"/>
  <c r="C311" i="1"/>
  <c r="D311" i="1"/>
  <c r="B312" i="1"/>
  <c r="C312" i="1"/>
  <c r="D312" i="1"/>
  <c r="B313" i="1"/>
  <c r="C313" i="1"/>
  <c r="D313" i="1"/>
  <c r="B314" i="1"/>
  <c r="C314" i="1"/>
  <c r="D314" i="1"/>
  <c r="B315" i="1"/>
  <c r="C315" i="1"/>
  <c r="D315" i="1"/>
  <c r="B316" i="1"/>
  <c r="C316" i="1"/>
  <c r="D316" i="1"/>
  <c r="B317" i="1"/>
  <c r="C317" i="1"/>
  <c r="D317" i="1"/>
  <c r="B318" i="1"/>
  <c r="C318" i="1"/>
  <c r="D318" i="1"/>
  <c r="B319" i="1"/>
  <c r="C319" i="1"/>
  <c r="D319" i="1"/>
  <c r="B320" i="1"/>
  <c r="C320" i="1"/>
  <c r="D320" i="1"/>
  <c r="B321" i="1"/>
  <c r="C321" i="1"/>
  <c r="D321" i="1"/>
  <c r="B322" i="1"/>
  <c r="C322" i="1"/>
  <c r="D322" i="1"/>
  <c r="B323" i="1"/>
  <c r="C323" i="1"/>
  <c r="D323" i="1"/>
  <c r="B324" i="1"/>
  <c r="C324" i="1"/>
  <c r="D324" i="1"/>
  <c r="B325" i="1"/>
  <c r="C325" i="1"/>
  <c r="D325" i="1"/>
  <c r="B326" i="1"/>
  <c r="C326" i="1"/>
  <c r="D326" i="1"/>
  <c r="B327" i="1"/>
  <c r="C327" i="1"/>
  <c r="D327" i="1"/>
  <c r="B328" i="1"/>
  <c r="C328" i="1"/>
  <c r="D328" i="1"/>
  <c r="B329" i="1"/>
  <c r="C329" i="1"/>
  <c r="D329" i="1"/>
  <c r="B330" i="1"/>
  <c r="C330" i="1"/>
  <c r="D330" i="1"/>
  <c r="B331" i="1"/>
  <c r="C331" i="1"/>
  <c r="D331" i="1"/>
  <c r="B332" i="1"/>
  <c r="C332" i="1"/>
  <c r="D332" i="1"/>
  <c r="B333" i="1"/>
  <c r="C333" i="1"/>
  <c r="D333" i="1"/>
  <c r="B334" i="1"/>
  <c r="C334" i="1"/>
  <c r="D334" i="1"/>
  <c r="B335" i="1"/>
  <c r="C335" i="1"/>
  <c r="D335" i="1"/>
  <c r="B336" i="1"/>
  <c r="C336" i="1"/>
  <c r="D336" i="1"/>
  <c r="B337" i="1"/>
  <c r="C337" i="1"/>
  <c r="D337" i="1"/>
  <c r="B338" i="1"/>
  <c r="C338" i="1"/>
  <c r="D338" i="1"/>
  <c r="B339" i="1"/>
  <c r="C339" i="1"/>
  <c r="D339" i="1"/>
  <c r="B340" i="1"/>
  <c r="C340" i="1"/>
  <c r="D340" i="1"/>
  <c r="B341" i="1"/>
  <c r="C341" i="1"/>
  <c r="D341" i="1"/>
  <c r="B342" i="1"/>
  <c r="C342" i="1"/>
  <c r="D342" i="1"/>
  <c r="B343" i="1"/>
  <c r="C343" i="1"/>
  <c r="D343" i="1"/>
  <c r="B344" i="1"/>
  <c r="C344" i="1"/>
  <c r="D344" i="1"/>
  <c r="B345" i="1"/>
  <c r="C345" i="1"/>
  <c r="D345" i="1"/>
  <c r="B346" i="1"/>
  <c r="C346" i="1"/>
  <c r="D346" i="1"/>
  <c r="B347" i="1"/>
  <c r="C347" i="1"/>
  <c r="D347" i="1"/>
  <c r="B348" i="1"/>
  <c r="C348" i="1"/>
  <c r="D348" i="1"/>
  <c r="B349" i="1"/>
  <c r="C349" i="1"/>
  <c r="D349" i="1"/>
  <c r="B350" i="1"/>
  <c r="C350" i="1"/>
  <c r="D350" i="1"/>
  <c r="B351" i="1"/>
  <c r="C351" i="1"/>
  <c r="D351" i="1"/>
  <c r="B352" i="1"/>
  <c r="C352" i="1"/>
  <c r="D352" i="1"/>
  <c r="B353" i="1"/>
  <c r="C353" i="1"/>
  <c r="D353" i="1"/>
  <c r="B354" i="1"/>
  <c r="C354" i="1"/>
  <c r="D354" i="1"/>
  <c r="B355" i="1"/>
  <c r="C355" i="1"/>
  <c r="D355" i="1"/>
  <c r="B356" i="1"/>
  <c r="C356" i="1"/>
  <c r="D356" i="1"/>
  <c r="B357" i="1"/>
  <c r="C357" i="1"/>
  <c r="D357" i="1"/>
  <c r="B358" i="1"/>
  <c r="C358" i="1"/>
  <c r="D358" i="1"/>
  <c r="B359" i="1"/>
  <c r="C359" i="1"/>
  <c r="D359" i="1"/>
  <c r="B360" i="1"/>
  <c r="C360" i="1"/>
  <c r="D360" i="1"/>
  <c r="B361" i="1"/>
  <c r="C361" i="1"/>
  <c r="D361" i="1"/>
  <c r="B362" i="1"/>
  <c r="C362" i="1"/>
  <c r="D362" i="1"/>
  <c r="B363" i="1"/>
  <c r="C363" i="1"/>
  <c r="D363" i="1"/>
  <c r="B364" i="1"/>
  <c r="C364" i="1"/>
  <c r="D364" i="1"/>
  <c r="B365" i="1"/>
  <c r="C365" i="1"/>
  <c r="D365" i="1"/>
  <c r="B366" i="1"/>
  <c r="C366" i="1"/>
  <c r="D366" i="1"/>
  <c r="B367" i="1"/>
  <c r="C367" i="1"/>
  <c r="D367" i="1"/>
  <c r="B368" i="1"/>
  <c r="C368" i="1"/>
  <c r="D368" i="1"/>
  <c r="B369" i="1"/>
  <c r="C369" i="1"/>
  <c r="D369" i="1"/>
  <c r="B370" i="1"/>
  <c r="C370" i="1"/>
  <c r="D370" i="1"/>
  <c r="B371" i="1"/>
  <c r="C371" i="1"/>
  <c r="D371" i="1"/>
  <c r="B372" i="1"/>
  <c r="C372" i="1"/>
  <c r="D372" i="1"/>
  <c r="B373" i="1"/>
  <c r="C373" i="1"/>
  <c r="D373" i="1"/>
  <c r="B374" i="1"/>
  <c r="C374" i="1"/>
  <c r="D374" i="1"/>
  <c r="B375" i="1"/>
  <c r="C375" i="1"/>
  <c r="D375" i="1"/>
  <c r="B376" i="1"/>
  <c r="C376" i="1"/>
  <c r="D376" i="1"/>
  <c r="B377" i="1"/>
  <c r="C377" i="1"/>
  <c r="D377" i="1"/>
  <c r="B378" i="1"/>
  <c r="C378" i="1"/>
  <c r="D378" i="1"/>
  <c r="B379" i="1"/>
  <c r="C379" i="1"/>
  <c r="D379" i="1"/>
  <c r="B380" i="1"/>
  <c r="C380" i="1"/>
  <c r="D380" i="1"/>
  <c r="B381" i="1"/>
  <c r="C381" i="1"/>
  <c r="D381" i="1"/>
  <c r="B382" i="1"/>
  <c r="C382" i="1"/>
  <c r="D382" i="1"/>
  <c r="B383" i="1"/>
  <c r="C383" i="1"/>
  <c r="D383" i="1"/>
  <c r="B384" i="1"/>
  <c r="C384" i="1"/>
  <c r="D384" i="1"/>
  <c r="B385" i="1"/>
  <c r="C385" i="1"/>
  <c r="D385" i="1"/>
  <c r="B386" i="1"/>
  <c r="C386" i="1"/>
  <c r="D386" i="1"/>
  <c r="B387" i="1"/>
  <c r="C387" i="1"/>
  <c r="D387" i="1"/>
  <c r="B388" i="1"/>
  <c r="C388" i="1"/>
  <c r="D388" i="1"/>
  <c r="B389" i="1"/>
  <c r="C389" i="1"/>
  <c r="D389" i="1"/>
  <c r="B390" i="1"/>
  <c r="C390" i="1"/>
  <c r="D390" i="1"/>
  <c r="B391" i="1"/>
  <c r="C391" i="1"/>
  <c r="D391" i="1"/>
  <c r="B392" i="1"/>
  <c r="C392" i="1"/>
  <c r="D392" i="1"/>
  <c r="B393" i="1"/>
  <c r="C393" i="1"/>
  <c r="D393" i="1"/>
  <c r="B394" i="1"/>
  <c r="C394" i="1"/>
  <c r="D394" i="1"/>
  <c r="B395" i="1"/>
  <c r="C395" i="1"/>
  <c r="D395" i="1"/>
  <c r="B396" i="1"/>
  <c r="C396" i="1"/>
  <c r="D396" i="1"/>
  <c r="B397" i="1"/>
  <c r="C397" i="1"/>
  <c r="D397" i="1"/>
  <c r="B398" i="1"/>
  <c r="C398" i="1"/>
  <c r="D398" i="1"/>
  <c r="B399" i="1"/>
  <c r="C399" i="1"/>
  <c r="D399" i="1"/>
  <c r="B400" i="1"/>
  <c r="C400" i="1"/>
  <c r="D400" i="1"/>
  <c r="B401" i="1"/>
  <c r="C401" i="1"/>
  <c r="D401" i="1"/>
  <c r="B402" i="1"/>
  <c r="C402" i="1"/>
  <c r="D402" i="1"/>
  <c r="B403" i="1"/>
  <c r="C403" i="1"/>
  <c r="D403" i="1"/>
  <c r="B404" i="1"/>
  <c r="C404" i="1"/>
  <c r="D404" i="1"/>
  <c r="B405" i="1"/>
  <c r="C405" i="1"/>
  <c r="D405" i="1"/>
  <c r="B406" i="1"/>
  <c r="C406" i="1"/>
  <c r="D406" i="1"/>
  <c r="B407" i="1"/>
  <c r="C407" i="1"/>
  <c r="D407" i="1"/>
  <c r="B408" i="1"/>
  <c r="C408" i="1"/>
  <c r="D408" i="1"/>
  <c r="B409" i="1"/>
  <c r="C409" i="1"/>
  <c r="D409" i="1"/>
  <c r="B410" i="1"/>
  <c r="C410" i="1"/>
  <c r="D410" i="1"/>
  <c r="B411" i="1"/>
  <c r="C411" i="1"/>
  <c r="D411" i="1"/>
  <c r="B412" i="1"/>
  <c r="C412" i="1"/>
  <c r="D412" i="1"/>
  <c r="B413" i="1"/>
  <c r="C413" i="1"/>
  <c r="D413" i="1"/>
  <c r="B414" i="1"/>
  <c r="C414" i="1"/>
  <c r="D414" i="1"/>
  <c r="B415" i="1"/>
  <c r="C415" i="1"/>
  <c r="D415" i="1"/>
  <c r="B416" i="1"/>
  <c r="C416" i="1"/>
  <c r="D416" i="1"/>
  <c r="B417" i="1"/>
  <c r="C417" i="1"/>
  <c r="D417" i="1"/>
  <c r="B418" i="1"/>
  <c r="C418" i="1"/>
  <c r="D418" i="1"/>
  <c r="B419" i="1"/>
  <c r="C419" i="1"/>
  <c r="D419" i="1"/>
  <c r="B420" i="1"/>
  <c r="C420" i="1"/>
  <c r="D420" i="1"/>
  <c r="B421" i="1"/>
  <c r="C421" i="1"/>
  <c r="D421" i="1"/>
  <c r="B422" i="1"/>
  <c r="C422" i="1"/>
  <c r="D422" i="1"/>
  <c r="B423" i="1"/>
  <c r="C423" i="1"/>
  <c r="D423" i="1"/>
  <c r="B424" i="1"/>
  <c r="C424" i="1"/>
  <c r="D424" i="1"/>
  <c r="B425" i="1"/>
  <c r="C425" i="1"/>
  <c r="D425" i="1"/>
  <c r="B426" i="1"/>
  <c r="C426" i="1"/>
  <c r="D426" i="1"/>
  <c r="B427" i="1"/>
  <c r="C427" i="1"/>
  <c r="D427" i="1"/>
  <c r="B428" i="1"/>
  <c r="C428" i="1"/>
  <c r="D428" i="1"/>
  <c r="B429" i="1"/>
  <c r="C429" i="1"/>
  <c r="D429" i="1"/>
  <c r="B430" i="1"/>
  <c r="C430" i="1"/>
  <c r="D430" i="1"/>
  <c r="B431" i="1"/>
  <c r="C431" i="1"/>
  <c r="D431" i="1"/>
  <c r="B432" i="1"/>
  <c r="C432" i="1"/>
  <c r="D432" i="1"/>
  <c r="B433" i="1"/>
  <c r="C433" i="1"/>
  <c r="D433" i="1"/>
  <c r="B434" i="1"/>
  <c r="C434" i="1"/>
  <c r="D434" i="1"/>
  <c r="B435" i="1"/>
  <c r="C435" i="1"/>
  <c r="D435" i="1"/>
  <c r="B436" i="1"/>
  <c r="C436" i="1"/>
  <c r="D436" i="1"/>
  <c r="B437" i="1"/>
  <c r="C437" i="1"/>
  <c r="D437" i="1"/>
  <c r="B438" i="1"/>
  <c r="C438" i="1"/>
  <c r="D438" i="1"/>
  <c r="B439" i="1"/>
  <c r="C439" i="1"/>
  <c r="D439" i="1"/>
  <c r="B440" i="1"/>
  <c r="C440" i="1"/>
  <c r="D440" i="1"/>
  <c r="B441" i="1"/>
  <c r="C441" i="1"/>
  <c r="D441" i="1"/>
  <c r="B442" i="1"/>
  <c r="C442" i="1"/>
  <c r="D442" i="1"/>
  <c r="B443" i="1"/>
  <c r="C443" i="1"/>
  <c r="D443" i="1"/>
  <c r="B444" i="1"/>
  <c r="C444" i="1"/>
  <c r="D444" i="1"/>
  <c r="B445" i="1"/>
  <c r="C445" i="1"/>
  <c r="D445" i="1"/>
  <c r="B446" i="1"/>
  <c r="C446" i="1"/>
  <c r="D446" i="1"/>
  <c r="B447" i="1"/>
  <c r="C447" i="1"/>
  <c r="D447" i="1"/>
  <c r="B448" i="1"/>
  <c r="C448" i="1"/>
  <c r="D448" i="1"/>
  <c r="B449" i="1"/>
  <c r="C449" i="1"/>
  <c r="D449" i="1"/>
  <c r="B450" i="1"/>
  <c r="C450" i="1"/>
  <c r="D450" i="1"/>
  <c r="B451" i="1"/>
  <c r="C451" i="1"/>
  <c r="D451" i="1"/>
  <c r="B452" i="1"/>
  <c r="C452" i="1"/>
  <c r="D452" i="1"/>
  <c r="B453" i="1"/>
  <c r="C453" i="1"/>
  <c r="D453" i="1"/>
  <c r="B454" i="1"/>
  <c r="C454" i="1"/>
  <c r="D454" i="1"/>
  <c r="B455" i="1"/>
  <c r="C455" i="1"/>
  <c r="D455" i="1"/>
  <c r="B456" i="1"/>
  <c r="C456" i="1"/>
  <c r="D456" i="1"/>
  <c r="B457" i="1"/>
  <c r="C457" i="1"/>
  <c r="D457" i="1"/>
  <c r="B458" i="1"/>
  <c r="C458" i="1"/>
  <c r="D458" i="1"/>
  <c r="B459" i="1"/>
  <c r="C459" i="1"/>
  <c r="D459" i="1"/>
  <c r="B460" i="1"/>
  <c r="C460" i="1"/>
  <c r="D460" i="1"/>
  <c r="B461" i="1"/>
  <c r="C461" i="1"/>
  <c r="D461" i="1"/>
  <c r="B462" i="1"/>
  <c r="C462" i="1"/>
  <c r="D462" i="1"/>
  <c r="B463" i="1"/>
  <c r="C463" i="1"/>
  <c r="D463" i="1"/>
  <c r="B464" i="1"/>
  <c r="C464" i="1"/>
  <c r="D464" i="1"/>
  <c r="B465" i="1"/>
  <c r="C465" i="1"/>
  <c r="D465" i="1"/>
  <c r="B466" i="1"/>
  <c r="C466" i="1"/>
  <c r="D466" i="1"/>
  <c r="B467" i="1"/>
  <c r="C467" i="1"/>
  <c r="D467" i="1"/>
  <c r="B468" i="1"/>
  <c r="C468" i="1"/>
  <c r="D468" i="1"/>
  <c r="B469" i="1"/>
  <c r="C469" i="1"/>
  <c r="D469" i="1"/>
  <c r="B470" i="1"/>
  <c r="C470" i="1"/>
  <c r="D470" i="1"/>
  <c r="B471" i="1"/>
  <c r="C471" i="1"/>
  <c r="D471" i="1"/>
  <c r="B472" i="1"/>
  <c r="C472" i="1"/>
  <c r="D472" i="1"/>
  <c r="B473" i="1"/>
  <c r="C473" i="1"/>
  <c r="D473" i="1"/>
  <c r="B474" i="1"/>
  <c r="C474" i="1"/>
  <c r="D474" i="1"/>
  <c r="B475" i="1"/>
  <c r="C475" i="1"/>
  <c r="D475" i="1"/>
  <c r="B476" i="1"/>
  <c r="C476" i="1"/>
  <c r="D476" i="1"/>
  <c r="B477" i="1"/>
  <c r="C477" i="1"/>
  <c r="D477" i="1"/>
  <c r="B478" i="1"/>
  <c r="C478" i="1"/>
  <c r="D478" i="1"/>
  <c r="B479" i="1"/>
  <c r="C479" i="1"/>
  <c r="D479" i="1"/>
  <c r="B480" i="1"/>
  <c r="C480" i="1"/>
  <c r="D480" i="1"/>
  <c r="B481" i="1"/>
  <c r="C481" i="1"/>
  <c r="D481" i="1"/>
  <c r="B482" i="1"/>
  <c r="C482" i="1"/>
  <c r="D482" i="1"/>
  <c r="B483" i="1"/>
  <c r="C483" i="1"/>
  <c r="D483" i="1"/>
  <c r="B484" i="1"/>
  <c r="C484" i="1"/>
  <c r="D484" i="1"/>
  <c r="B485" i="1"/>
  <c r="C485" i="1"/>
  <c r="D485" i="1"/>
  <c r="B486" i="1"/>
  <c r="C486" i="1"/>
  <c r="D486" i="1"/>
  <c r="B487" i="1"/>
  <c r="C487" i="1"/>
  <c r="D487" i="1"/>
  <c r="B488" i="1"/>
  <c r="C488" i="1"/>
  <c r="D488" i="1"/>
  <c r="B489" i="1"/>
  <c r="C489" i="1"/>
  <c r="D489" i="1"/>
  <c r="B490" i="1"/>
  <c r="C490" i="1"/>
  <c r="D490" i="1"/>
  <c r="B491" i="1"/>
  <c r="C491" i="1"/>
  <c r="D491" i="1"/>
  <c r="B492" i="1"/>
  <c r="C492" i="1"/>
  <c r="D492" i="1"/>
  <c r="B493" i="1"/>
  <c r="C493" i="1"/>
  <c r="D493" i="1"/>
  <c r="B494" i="1"/>
  <c r="C494" i="1"/>
  <c r="D494" i="1"/>
  <c r="B495" i="1"/>
  <c r="C495" i="1"/>
  <c r="D495" i="1"/>
  <c r="B496" i="1"/>
  <c r="C496" i="1"/>
  <c r="D496" i="1"/>
  <c r="B497" i="1"/>
  <c r="C497" i="1"/>
  <c r="D497" i="1"/>
  <c r="B498" i="1"/>
  <c r="C498" i="1"/>
  <c r="D498" i="1"/>
  <c r="B499" i="1"/>
  <c r="C499" i="1"/>
  <c r="D499" i="1"/>
  <c r="B500" i="1"/>
  <c r="C500" i="1"/>
  <c r="D500" i="1"/>
  <c r="B501" i="1"/>
  <c r="C501" i="1"/>
  <c r="D501" i="1"/>
  <c r="B502" i="1"/>
  <c r="C502" i="1"/>
  <c r="D502" i="1"/>
  <c r="B503" i="1"/>
  <c r="C503" i="1"/>
  <c r="D503" i="1"/>
  <c r="B504" i="1"/>
  <c r="C504" i="1"/>
  <c r="D504" i="1"/>
  <c r="B505" i="1"/>
  <c r="C505" i="1"/>
  <c r="D505" i="1"/>
  <c r="B506" i="1"/>
  <c r="C506" i="1"/>
  <c r="D506" i="1"/>
  <c r="B507" i="1"/>
  <c r="C507" i="1"/>
  <c r="D507" i="1"/>
  <c r="B508" i="1"/>
  <c r="C508" i="1"/>
  <c r="D508" i="1"/>
  <c r="B509" i="1"/>
  <c r="C509" i="1"/>
  <c r="D509" i="1"/>
  <c r="B510" i="1"/>
  <c r="C510" i="1"/>
  <c r="D510" i="1"/>
  <c r="B511" i="1"/>
  <c r="C511" i="1"/>
  <c r="D511" i="1"/>
  <c r="B512" i="1"/>
  <c r="C512" i="1"/>
  <c r="D512" i="1"/>
  <c r="B513" i="1"/>
  <c r="C513" i="1"/>
  <c r="D513" i="1"/>
  <c r="B514" i="1"/>
  <c r="C514" i="1"/>
  <c r="D514" i="1"/>
  <c r="B515" i="1"/>
  <c r="C515" i="1"/>
  <c r="D515" i="1"/>
  <c r="B516" i="1"/>
  <c r="C516" i="1"/>
  <c r="D516" i="1"/>
  <c r="B517" i="1"/>
  <c r="C517" i="1"/>
  <c r="D517" i="1"/>
  <c r="B518" i="1"/>
  <c r="C518" i="1"/>
  <c r="D518" i="1"/>
  <c r="B519" i="1"/>
  <c r="C519" i="1"/>
  <c r="D519" i="1"/>
  <c r="B520" i="1"/>
  <c r="C520" i="1"/>
  <c r="D520" i="1"/>
  <c r="B521" i="1"/>
  <c r="C521" i="1"/>
  <c r="D521" i="1"/>
  <c r="B522" i="1"/>
  <c r="C522" i="1"/>
  <c r="D522" i="1"/>
  <c r="B523" i="1"/>
  <c r="C523" i="1"/>
  <c r="D523" i="1"/>
  <c r="B524" i="1"/>
  <c r="C524" i="1"/>
  <c r="D524" i="1"/>
  <c r="B525" i="1"/>
  <c r="C525" i="1"/>
  <c r="D525" i="1"/>
  <c r="B526" i="1"/>
  <c r="C526" i="1"/>
  <c r="D526" i="1"/>
  <c r="B527" i="1"/>
  <c r="C527" i="1"/>
  <c r="D527" i="1"/>
  <c r="B528" i="1"/>
  <c r="C528" i="1"/>
  <c r="D528" i="1"/>
  <c r="B529" i="1"/>
  <c r="C529" i="1"/>
  <c r="D529" i="1"/>
  <c r="B530" i="1"/>
  <c r="C530" i="1"/>
  <c r="D530" i="1"/>
  <c r="B531" i="1"/>
  <c r="C531" i="1"/>
  <c r="D531" i="1"/>
  <c r="B532" i="1"/>
  <c r="C532" i="1"/>
  <c r="D532" i="1"/>
  <c r="B533" i="1"/>
  <c r="C533" i="1"/>
  <c r="D533" i="1"/>
  <c r="B534" i="1"/>
  <c r="C534" i="1"/>
  <c r="D534" i="1"/>
  <c r="B535" i="1"/>
  <c r="C535" i="1"/>
  <c r="D535" i="1"/>
  <c r="B536" i="1"/>
  <c r="C536" i="1"/>
  <c r="D536" i="1"/>
  <c r="B537" i="1"/>
  <c r="C537" i="1"/>
  <c r="D537" i="1"/>
  <c r="B538" i="1"/>
  <c r="C538" i="1"/>
  <c r="D538" i="1"/>
  <c r="B539" i="1"/>
  <c r="C539" i="1"/>
  <c r="D539" i="1"/>
  <c r="B540" i="1"/>
  <c r="C540" i="1"/>
  <c r="D540" i="1"/>
  <c r="B541" i="1"/>
  <c r="C541" i="1"/>
  <c r="D541" i="1"/>
  <c r="B542" i="1"/>
  <c r="C542" i="1"/>
  <c r="D542" i="1"/>
  <c r="B543" i="1"/>
  <c r="C543" i="1"/>
  <c r="D543" i="1"/>
  <c r="B544" i="1"/>
  <c r="C544" i="1"/>
  <c r="D544" i="1"/>
  <c r="B545" i="1"/>
  <c r="C545" i="1"/>
  <c r="D545" i="1"/>
  <c r="B546" i="1"/>
  <c r="C546" i="1"/>
  <c r="D546" i="1"/>
  <c r="B547" i="1"/>
  <c r="C547" i="1"/>
  <c r="D547" i="1"/>
  <c r="B548" i="1"/>
  <c r="C548" i="1"/>
  <c r="D548" i="1"/>
  <c r="B549" i="1"/>
  <c r="C549" i="1"/>
  <c r="D549" i="1"/>
  <c r="B550" i="1"/>
  <c r="C550" i="1"/>
  <c r="D550" i="1"/>
  <c r="B551" i="1"/>
  <c r="C551" i="1"/>
  <c r="D551" i="1"/>
  <c r="B552" i="1"/>
  <c r="C552" i="1"/>
  <c r="D552" i="1"/>
  <c r="B553" i="1"/>
  <c r="C553" i="1"/>
  <c r="D553" i="1"/>
  <c r="B554" i="1"/>
  <c r="C554" i="1"/>
  <c r="D554" i="1"/>
  <c r="B555" i="1"/>
  <c r="C555" i="1"/>
  <c r="D555" i="1"/>
  <c r="B556" i="1"/>
  <c r="C556" i="1"/>
  <c r="D556" i="1"/>
  <c r="B557" i="1"/>
  <c r="C557" i="1"/>
  <c r="D557" i="1"/>
  <c r="B558" i="1"/>
  <c r="C558" i="1"/>
  <c r="D558" i="1"/>
  <c r="B559" i="1"/>
  <c r="C559" i="1"/>
  <c r="D559" i="1"/>
  <c r="B560" i="1"/>
  <c r="C560" i="1"/>
  <c r="D560" i="1"/>
  <c r="B561" i="1"/>
  <c r="C561" i="1"/>
  <c r="D561" i="1"/>
  <c r="B562" i="1"/>
  <c r="C562" i="1"/>
  <c r="D562" i="1"/>
  <c r="B563" i="1"/>
  <c r="C563" i="1"/>
  <c r="D563" i="1"/>
  <c r="B564" i="1"/>
  <c r="C564" i="1"/>
  <c r="D564" i="1"/>
  <c r="B565" i="1"/>
  <c r="C565" i="1"/>
  <c r="D565" i="1"/>
  <c r="B566" i="1"/>
  <c r="C566" i="1"/>
  <c r="D566" i="1"/>
  <c r="B567" i="1"/>
  <c r="C567" i="1"/>
  <c r="D567" i="1"/>
  <c r="B568" i="1"/>
  <c r="C568" i="1"/>
  <c r="D568" i="1"/>
  <c r="B569" i="1"/>
  <c r="C569" i="1"/>
  <c r="D569" i="1"/>
  <c r="B570" i="1"/>
  <c r="C570" i="1"/>
  <c r="D570" i="1"/>
  <c r="B571" i="1"/>
  <c r="C571" i="1"/>
  <c r="D571" i="1"/>
  <c r="B572" i="1"/>
  <c r="C572" i="1"/>
  <c r="D572" i="1"/>
  <c r="B573" i="1"/>
  <c r="C573" i="1"/>
  <c r="D573" i="1"/>
  <c r="B574" i="1"/>
  <c r="C574" i="1"/>
  <c r="D574" i="1"/>
  <c r="B575" i="1"/>
  <c r="C575" i="1"/>
  <c r="D575" i="1"/>
  <c r="B576" i="1"/>
  <c r="C576" i="1"/>
  <c r="D576" i="1"/>
  <c r="B577" i="1"/>
  <c r="C577" i="1"/>
  <c r="D577" i="1"/>
  <c r="B578" i="1"/>
  <c r="C578" i="1"/>
  <c r="D578" i="1"/>
  <c r="B579" i="1"/>
  <c r="C579" i="1"/>
  <c r="D579" i="1"/>
  <c r="B580" i="1"/>
  <c r="C580" i="1"/>
  <c r="D580" i="1"/>
  <c r="B581" i="1"/>
  <c r="C581" i="1"/>
  <c r="D581" i="1"/>
  <c r="B582" i="1"/>
  <c r="C582" i="1"/>
  <c r="D582" i="1"/>
  <c r="B583" i="1"/>
  <c r="C583" i="1"/>
  <c r="D583" i="1"/>
  <c r="B584" i="1"/>
  <c r="C584" i="1"/>
  <c r="D584" i="1"/>
  <c r="B585" i="1"/>
  <c r="C585" i="1"/>
  <c r="D585" i="1"/>
  <c r="B586" i="1"/>
  <c r="C586" i="1"/>
  <c r="D586" i="1"/>
  <c r="B587" i="1"/>
  <c r="C587" i="1"/>
  <c r="D587" i="1"/>
  <c r="B588" i="1"/>
  <c r="C588" i="1"/>
  <c r="D588" i="1"/>
  <c r="B589" i="1"/>
  <c r="C589" i="1"/>
  <c r="D589" i="1"/>
  <c r="B590" i="1"/>
  <c r="C590" i="1"/>
  <c r="D590" i="1"/>
  <c r="B591" i="1"/>
  <c r="C591" i="1"/>
  <c r="D591" i="1"/>
  <c r="B592" i="1"/>
  <c r="C592" i="1"/>
  <c r="D592" i="1"/>
  <c r="B593" i="1"/>
  <c r="C593" i="1"/>
  <c r="D593" i="1"/>
  <c r="B594" i="1"/>
  <c r="C594" i="1"/>
  <c r="D594" i="1"/>
  <c r="B595" i="1"/>
  <c r="C595" i="1"/>
  <c r="D595" i="1"/>
  <c r="B596" i="1"/>
  <c r="C596" i="1"/>
  <c r="D596" i="1"/>
  <c r="B597" i="1"/>
  <c r="C597" i="1"/>
  <c r="D597" i="1"/>
  <c r="B598" i="1"/>
  <c r="C598" i="1"/>
  <c r="D598" i="1"/>
  <c r="B599" i="1"/>
  <c r="C599" i="1"/>
  <c r="D599" i="1"/>
  <c r="B600" i="1"/>
  <c r="C600" i="1"/>
  <c r="D600" i="1"/>
  <c r="B601" i="1"/>
  <c r="C601" i="1"/>
  <c r="D601" i="1"/>
  <c r="B602" i="1"/>
  <c r="C602" i="1"/>
  <c r="D602" i="1"/>
  <c r="B603" i="1"/>
  <c r="C603" i="1"/>
  <c r="D603" i="1"/>
  <c r="B604" i="1"/>
  <c r="C604" i="1"/>
  <c r="D604" i="1"/>
  <c r="B605" i="1"/>
  <c r="C605" i="1"/>
  <c r="D605" i="1"/>
  <c r="B606" i="1"/>
  <c r="C606" i="1"/>
  <c r="D606" i="1"/>
  <c r="B607" i="1"/>
  <c r="C607" i="1"/>
  <c r="D607" i="1"/>
  <c r="B608" i="1"/>
  <c r="C608" i="1"/>
  <c r="D608" i="1"/>
  <c r="B609" i="1"/>
  <c r="C609" i="1"/>
  <c r="D609" i="1"/>
  <c r="B610" i="1"/>
  <c r="C610" i="1"/>
  <c r="D610" i="1"/>
  <c r="B611" i="1"/>
  <c r="C611" i="1"/>
  <c r="D611" i="1"/>
  <c r="B612" i="1"/>
  <c r="C612" i="1"/>
  <c r="D612" i="1"/>
  <c r="B613" i="1"/>
  <c r="C613" i="1"/>
  <c r="D613" i="1"/>
  <c r="B614" i="1"/>
  <c r="C614" i="1"/>
  <c r="D614" i="1"/>
  <c r="B615" i="1"/>
  <c r="C615" i="1"/>
  <c r="D615" i="1"/>
  <c r="B616" i="1"/>
  <c r="C616" i="1"/>
  <c r="D616" i="1"/>
  <c r="B617" i="1"/>
  <c r="C617" i="1"/>
  <c r="D617" i="1"/>
  <c r="B618" i="1"/>
  <c r="C618" i="1"/>
  <c r="D618" i="1"/>
  <c r="B619" i="1"/>
  <c r="C619" i="1"/>
  <c r="D619" i="1"/>
  <c r="B620" i="1"/>
  <c r="C620" i="1"/>
  <c r="D620" i="1"/>
  <c r="B621" i="1"/>
  <c r="C621" i="1"/>
  <c r="D621" i="1"/>
  <c r="B622" i="1"/>
  <c r="C622" i="1"/>
  <c r="D622" i="1"/>
  <c r="B623" i="1"/>
  <c r="C623" i="1"/>
  <c r="D623" i="1"/>
  <c r="B624" i="1"/>
  <c r="C624" i="1"/>
  <c r="D624" i="1"/>
  <c r="B625" i="1"/>
  <c r="C625" i="1"/>
  <c r="D625" i="1"/>
  <c r="B626" i="1"/>
  <c r="C626" i="1"/>
  <c r="D626" i="1"/>
  <c r="B627" i="1"/>
  <c r="C627" i="1"/>
  <c r="D627" i="1"/>
  <c r="B628" i="1"/>
  <c r="C628" i="1"/>
  <c r="D628" i="1"/>
  <c r="B629" i="1"/>
  <c r="C629" i="1"/>
  <c r="D629" i="1"/>
  <c r="B630" i="1"/>
  <c r="C630" i="1"/>
  <c r="D630" i="1"/>
  <c r="B631" i="1"/>
  <c r="C631" i="1"/>
  <c r="D631" i="1"/>
  <c r="B632" i="1"/>
  <c r="C632" i="1"/>
  <c r="D632" i="1"/>
  <c r="B633" i="1"/>
  <c r="C633" i="1"/>
  <c r="D633" i="1"/>
  <c r="B634" i="1"/>
  <c r="C634" i="1"/>
  <c r="D634" i="1"/>
  <c r="B635" i="1"/>
  <c r="C635" i="1"/>
  <c r="D635" i="1"/>
  <c r="B636" i="1"/>
  <c r="C636" i="1"/>
  <c r="D636" i="1"/>
  <c r="B637" i="1"/>
  <c r="C637" i="1"/>
  <c r="D637" i="1"/>
  <c r="B638" i="1"/>
  <c r="C638" i="1"/>
  <c r="D638" i="1"/>
  <c r="B639" i="1"/>
  <c r="C639" i="1"/>
  <c r="D639" i="1"/>
  <c r="B640" i="1"/>
  <c r="C640" i="1"/>
  <c r="D640" i="1"/>
  <c r="B641" i="1"/>
  <c r="C641" i="1"/>
  <c r="D641" i="1"/>
  <c r="B642" i="1"/>
  <c r="C642" i="1"/>
  <c r="D642" i="1"/>
  <c r="B643" i="1"/>
  <c r="C643" i="1"/>
  <c r="D643" i="1"/>
  <c r="B644" i="1"/>
  <c r="C644" i="1"/>
  <c r="D644" i="1"/>
  <c r="B645" i="1"/>
  <c r="C645" i="1"/>
  <c r="D645" i="1"/>
  <c r="B646" i="1"/>
  <c r="C646" i="1"/>
  <c r="D646" i="1"/>
  <c r="B647" i="1"/>
  <c r="C647" i="1"/>
  <c r="D647" i="1"/>
  <c r="B648" i="1"/>
  <c r="C648" i="1"/>
  <c r="D648" i="1"/>
  <c r="B649" i="1"/>
  <c r="C649" i="1"/>
  <c r="D649" i="1"/>
  <c r="B650" i="1"/>
  <c r="C650" i="1"/>
  <c r="D650" i="1"/>
  <c r="B651" i="1"/>
  <c r="C651" i="1"/>
  <c r="D651" i="1"/>
  <c r="B652" i="1"/>
  <c r="C652" i="1"/>
  <c r="D652" i="1"/>
  <c r="B653" i="1"/>
  <c r="C653" i="1"/>
  <c r="D653" i="1"/>
  <c r="B654" i="1"/>
  <c r="C654" i="1"/>
  <c r="D654" i="1"/>
  <c r="B655" i="1"/>
  <c r="C655" i="1"/>
  <c r="D655" i="1"/>
  <c r="B656" i="1"/>
  <c r="C656" i="1"/>
  <c r="D656" i="1"/>
  <c r="B657" i="1"/>
  <c r="C657" i="1"/>
  <c r="D657" i="1"/>
  <c r="B658" i="1"/>
  <c r="C658" i="1"/>
  <c r="D658" i="1"/>
  <c r="B659" i="1"/>
  <c r="C659" i="1"/>
  <c r="D659" i="1"/>
  <c r="B660" i="1"/>
  <c r="C660" i="1"/>
  <c r="D660" i="1"/>
  <c r="B661" i="1"/>
  <c r="C661" i="1"/>
  <c r="D661" i="1"/>
  <c r="B662" i="1"/>
  <c r="C662" i="1"/>
  <c r="D662" i="1"/>
  <c r="B663" i="1"/>
  <c r="C663" i="1"/>
  <c r="D663" i="1"/>
  <c r="B664" i="1"/>
  <c r="C664" i="1"/>
  <c r="D664" i="1"/>
  <c r="B665" i="1"/>
  <c r="C665" i="1"/>
  <c r="D665" i="1"/>
  <c r="B666" i="1"/>
  <c r="C666" i="1"/>
  <c r="D666" i="1"/>
  <c r="B667" i="1"/>
  <c r="C667" i="1"/>
  <c r="D667" i="1"/>
  <c r="B668" i="1"/>
  <c r="C668" i="1"/>
  <c r="D668" i="1"/>
  <c r="B669" i="1"/>
  <c r="C669" i="1"/>
  <c r="D669" i="1"/>
  <c r="B670" i="1"/>
  <c r="C670" i="1"/>
  <c r="D670" i="1"/>
  <c r="B671" i="1"/>
  <c r="C671" i="1"/>
  <c r="D671" i="1"/>
  <c r="B672" i="1"/>
  <c r="C672" i="1"/>
  <c r="D672" i="1"/>
  <c r="B673" i="1"/>
  <c r="C673" i="1"/>
  <c r="D673" i="1"/>
  <c r="B674" i="1"/>
  <c r="C674" i="1"/>
  <c r="D674" i="1"/>
  <c r="B675" i="1"/>
  <c r="C675" i="1"/>
  <c r="D675" i="1"/>
  <c r="B676" i="1"/>
  <c r="C676" i="1"/>
  <c r="D676" i="1"/>
  <c r="B677" i="1"/>
  <c r="C677" i="1"/>
  <c r="D677" i="1"/>
  <c r="B678" i="1"/>
  <c r="C678" i="1"/>
  <c r="D678" i="1"/>
  <c r="B679" i="1"/>
  <c r="C679" i="1"/>
  <c r="D679" i="1"/>
  <c r="B680" i="1"/>
  <c r="C680" i="1"/>
  <c r="D680" i="1"/>
  <c r="B681" i="1"/>
  <c r="C681" i="1"/>
  <c r="D681" i="1"/>
  <c r="B682" i="1"/>
  <c r="C682" i="1"/>
  <c r="D682" i="1"/>
  <c r="B683" i="1"/>
  <c r="C683" i="1"/>
  <c r="D683" i="1"/>
  <c r="B684" i="1"/>
  <c r="C684" i="1"/>
  <c r="D684" i="1"/>
  <c r="B685" i="1"/>
  <c r="C685" i="1"/>
  <c r="D685" i="1"/>
  <c r="B686" i="1"/>
  <c r="C686" i="1"/>
  <c r="D686" i="1"/>
  <c r="B687" i="1"/>
  <c r="C687" i="1"/>
  <c r="D687" i="1"/>
  <c r="B688" i="1"/>
  <c r="C688" i="1"/>
  <c r="D688" i="1"/>
  <c r="B689" i="1"/>
  <c r="C689" i="1"/>
  <c r="D689" i="1"/>
  <c r="B690" i="1"/>
  <c r="C690" i="1"/>
  <c r="D690" i="1"/>
  <c r="B691" i="1"/>
  <c r="C691" i="1"/>
  <c r="D691" i="1"/>
  <c r="B692" i="1"/>
  <c r="C692" i="1"/>
  <c r="D692" i="1"/>
  <c r="B693" i="1"/>
  <c r="C693" i="1"/>
  <c r="D693" i="1"/>
  <c r="B694" i="1"/>
  <c r="C694" i="1"/>
  <c r="D694" i="1"/>
  <c r="B695" i="1"/>
  <c r="C695" i="1"/>
  <c r="D695" i="1"/>
  <c r="B696" i="1"/>
  <c r="C696" i="1"/>
  <c r="D696" i="1"/>
  <c r="B697" i="1"/>
  <c r="C697" i="1"/>
  <c r="D697" i="1"/>
  <c r="B698" i="1"/>
  <c r="C698" i="1"/>
  <c r="D698" i="1"/>
  <c r="B699" i="1"/>
  <c r="C699" i="1"/>
  <c r="D699" i="1"/>
  <c r="B700" i="1"/>
  <c r="C700" i="1"/>
  <c r="D700" i="1"/>
  <c r="B701" i="1"/>
  <c r="C701" i="1"/>
  <c r="D701" i="1"/>
  <c r="B702" i="1"/>
  <c r="C702" i="1"/>
  <c r="D702" i="1"/>
  <c r="B703" i="1"/>
  <c r="C703" i="1"/>
  <c r="D703" i="1"/>
  <c r="B704" i="1"/>
  <c r="C704" i="1"/>
  <c r="D704" i="1"/>
  <c r="B705" i="1"/>
  <c r="C705" i="1"/>
  <c r="D705" i="1"/>
  <c r="B706" i="1"/>
  <c r="C706" i="1"/>
  <c r="D706" i="1"/>
  <c r="B707" i="1"/>
  <c r="C707" i="1"/>
  <c r="D707" i="1"/>
  <c r="B708" i="1"/>
  <c r="C708" i="1"/>
  <c r="D708" i="1"/>
  <c r="B709" i="1"/>
  <c r="C709" i="1"/>
  <c r="D709" i="1"/>
  <c r="B710" i="1"/>
  <c r="C710" i="1"/>
  <c r="D710" i="1"/>
  <c r="B711" i="1"/>
  <c r="C711" i="1"/>
  <c r="D711" i="1"/>
  <c r="B712" i="1"/>
  <c r="C712" i="1"/>
  <c r="D712" i="1"/>
  <c r="B713" i="1"/>
  <c r="C713" i="1"/>
  <c r="D713" i="1"/>
  <c r="B714" i="1"/>
  <c r="C714" i="1"/>
  <c r="D714" i="1"/>
  <c r="B715" i="1"/>
  <c r="C715" i="1"/>
  <c r="D715" i="1"/>
  <c r="B716" i="1"/>
  <c r="C716" i="1"/>
  <c r="D716" i="1"/>
  <c r="B717" i="1"/>
  <c r="C717" i="1"/>
  <c r="D717" i="1"/>
  <c r="B718" i="1"/>
  <c r="C718" i="1"/>
  <c r="D718" i="1"/>
  <c r="B719" i="1"/>
  <c r="C719" i="1"/>
  <c r="D719" i="1"/>
  <c r="B720" i="1"/>
  <c r="C720" i="1"/>
  <c r="D720" i="1"/>
  <c r="B721" i="1"/>
  <c r="C721" i="1"/>
  <c r="D721" i="1"/>
  <c r="B722" i="1"/>
  <c r="C722" i="1"/>
  <c r="D722" i="1"/>
  <c r="B723" i="1"/>
  <c r="C723" i="1"/>
  <c r="D723" i="1"/>
  <c r="B724" i="1"/>
  <c r="C724" i="1"/>
  <c r="D724" i="1"/>
  <c r="B725" i="1"/>
  <c r="C725" i="1"/>
  <c r="D725" i="1"/>
  <c r="B726" i="1"/>
  <c r="C726" i="1"/>
  <c r="D726" i="1"/>
  <c r="B727" i="1"/>
  <c r="C727" i="1"/>
  <c r="D727" i="1"/>
  <c r="B728" i="1"/>
  <c r="C728" i="1"/>
  <c r="D728" i="1"/>
  <c r="B729" i="1"/>
  <c r="C729" i="1"/>
  <c r="D729" i="1"/>
  <c r="B730" i="1"/>
  <c r="C730" i="1"/>
  <c r="D730" i="1"/>
  <c r="B731" i="1"/>
  <c r="C731" i="1"/>
  <c r="D731" i="1"/>
  <c r="B732" i="1"/>
  <c r="C732" i="1"/>
  <c r="D732" i="1"/>
  <c r="B733" i="1"/>
  <c r="C733" i="1"/>
  <c r="D733" i="1"/>
  <c r="B734" i="1"/>
  <c r="C734" i="1"/>
  <c r="D734" i="1"/>
  <c r="B735" i="1"/>
  <c r="C735" i="1"/>
  <c r="D735" i="1"/>
  <c r="B736" i="1"/>
  <c r="C736" i="1"/>
  <c r="D736" i="1"/>
  <c r="B737" i="1"/>
  <c r="C737" i="1"/>
  <c r="D737" i="1"/>
  <c r="B738" i="1"/>
  <c r="C738" i="1"/>
  <c r="D738" i="1"/>
  <c r="B739" i="1"/>
  <c r="C739" i="1"/>
  <c r="D739" i="1"/>
  <c r="B740" i="1"/>
  <c r="C740" i="1"/>
  <c r="D740" i="1"/>
  <c r="B741" i="1"/>
  <c r="C741" i="1"/>
  <c r="D741" i="1"/>
  <c r="B742" i="1"/>
  <c r="C742" i="1"/>
  <c r="D742" i="1"/>
  <c r="B743" i="1"/>
  <c r="C743" i="1"/>
  <c r="D743" i="1"/>
  <c r="B744" i="1"/>
  <c r="C744" i="1"/>
  <c r="D744" i="1"/>
  <c r="B745" i="1"/>
  <c r="C745" i="1"/>
  <c r="D745" i="1"/>
  <c r="B746" i="1"/>
  <c r="C746" i="1"/>
  <c r="D746" i="1"/>
  <c r="B747" i="1"/>
  <c r="C747" i="1"/>
  <c r="D747" i="1"/>
  <c r="B748" i="1"/>
  <c r="C748" i="1"/>
  <c r="D748" i="1"/>
  <c r="B749" i="1"/>
  <c r="C749" i="1"/>
  <c r="D749" i="1"/>
  <c r="B750" i="1"/>
  <c r="C750" i="1"/>
  <c r="D750" i="1"/>
  <c r="B751" i="1"/>
  <c r="C751" i="1"/>
  <c r="D751" i="1"/>
  <c r="B752" i="1"/>
  <c r="C752" i="1"/>
  <c r="D752" i="1"/>
  <c r="B753" i="1"/>
  <c r="C753" i="1"/>
  <c r="D753" i="1"/>
  <c r="B754" i="1"/>
  <c r="C754" i="1"/>
  <c r="D754" i="1"/>
  <c r="B755" i="1"/>
  <c r="C755" i="1"/>
  <c r="D755" i="1"/>
  <c r="B756" i="1"/>
  <c r="C756" i="1"/>
  <c r="D756" i="1"/>
  <c r="B757" i="1"/>
  <c r="C757" i="1"/>
  <c r="D757" i="1"/>
  <c r="B758" i="1"/>
  <c r="C758" i="1"/>
  <c r="D758" i="1"/>
  <c r="B759" i="1"/>
  <c r="C759" i="1"/>
  <c r="D759" i="1"/>
  <c r="B760" i="1"/>
  <c r="C760" i="1"/>
  <c r="D760" i="1"/>
  <c r="B761" i="1"/>
  <c r="C761" i="1"/>
  <c r="D761" i="1"/>
  <c r="B762" i="1"/>
  <c r="C762" i="1"/>
  <c r="D762" i="1"/>
  <c r="B763" i="1"/>
  <c r="C763" i="1"/>
  <c r="D763" i="1"/>
  <c r="B764" i="1"/>
  <c r="C764" i="1"/>
  <c r="D764" i="1"/>
  <c r="B765" i="1"/>
  <c r="C765" i="1"/>
  <c r="D765" i="1"/>
  <c r="B766" i="1"/>
  <c r="C766" i="1"/>
  <c r="D766" i="1"/>
  <c r="B767" i="1"/>
  <c r="C767" i="1"/>
  <c r="D767" i="1"/>
  <c r="B768" i="1"/>
  <c r="C768" i="1"/>
  <c r="D768" i="1"/>
  <c r="B769" i="1"/>
  <c r="C769" i="1"/>
  <c r="D769" i="1"/>
  <c r="B770" i="1"/>
  <c r="C770" i="1"/>
  <c r="D770" i="1"/>
  <c r="B771" i="1"/>
  <c r="C771" i="1"/>
  <c r="D771" i="1"/>
  <c r="B772" i="1"/>
  <c r="C772" i="1"/>
  <c r="D772" i="1"/>
  <c r="B773" i="1"/>
  <c r="C773" i="1"/>
  <c r="D773" i="1"/>
  <c r="B774" i="1"/>
  <c r="C774" i="1"/>
  <c r="D774" i="1"/>
  <c r="B775" i="1"/>
  <c r="C775" i="1"/>
  <c r="D775" i="1"/>
  <c r="B776" i="1"/>
  <c r="C776" i="1"/>
  <c r="D776" i="1"/>
  <c r="B777" i="1"/>
  <c r="C777" i="1"/>
  <c r="D777" i="1"/>
  <c r="B778" i="1"/>
  <c r="C778" i="1"/>
  <c r="D778" i="1"/>
  <c r="B779" i="1"/>
  <c r="C779" i="1"/>
  <c r="D779" i="1"/>
  <c r="B780" i="1"/>
  <c r="C780" i="1"/>
  <c r="D780" i="1"/>
  <c r="B781" i="1"/>
  <c r="C781" i="1"/>
  <c r="D781" i="1"/>
  <c r="B782" i="1"/>
  <c r="C782" i="1"/>
  <c r="D782" i="1"/>
  <c r="B783" i="1"/>
  <c r="C783" i="1"/>
  <c r="D783" i="1"/>
  <c r="B784" i="1"/>
  <c r="C784" i="1"/>
  <c r="D784" i="1"/>
  <c r="B785" i="1"/>
  <c r="C785" i="1"/>
  <c r="D785" i="1"/>
  <c r="B786" i="1"/>
  <c r="C786" i="1"/>
  <c r="D786" i="1"/>
  <c r="B787" i="1"/>
  <c r="C787" i="1"/>
  <c r="D787" i="1"/>
  <c r="B788" i="1"/>
  <c r="C788" i="1"/>
  <c r="D788" i="1"/>
  <c r="B789" i="1"/>
  <c r="C789" i="1"/>
  <c r="D789" i="1"/>
  <c r="B790" i="1"/>
  <c r="C790" i="1"/>
  <c r="D790" i="1"/>
  <c r="B791" i="1"/>
  <c r="C791" i="1"/>
  <c r="D791" i="1"/>
  <c r="B792" i="1"/>
  <c r="C792" i="1"/>
  <c r="D792" i="1"/>
  <c r="B793" i="1"/>
  <c r="C793" i="1"/>
  <c r="D793" i="1"/>
  <c r="B794" i="1"/>
  <c r="C794" i="1"/>
  <c r="D794" i="1"/>
  <c r="B795" i="1"/>
  <c r="C795" i="1"/>
  <c r="D795" i="1"/>
  <c r="B796" i="1"/>
  <c r="C796" i="1"/>
  <c r="D796" i="1"/>
  <c r="B797" i="1"/>
  <c r="C797" i="1"/>
  <c r="D797" i="1"/>
  <c r="B798" i="1"/>
  <c r="C798" i="1"/>
  <c r="D798" i="1"/>
  <c r="B799" i="1"/>
  <c r="C799" i="1"/>
  <c r="D799" i="1"/>
  <c r="B800" i="1"/>
  <c r="C800" i="1"/>
  <c r="D800" i="1"/>
  <c r="B801" i="1"/>
  <c r="C801" i="1"/>
  <c r="D801" i="1"/>
  <c r="B802" i="1"/>
  <c r="C802" i="1"/>
  <c r="D802" i="1"/>
  <c r="B803" i="1"/>
  <c r="C803" i="1"/>
  <c r="D803" i="1"/>
  <c r="B804" i="1"/>
  <c r="C804" i="1"/>
  <c r="D804" i="1"/>
  <c r="B805" i="1"/>
  <c r="C805" i="1"/>
  <c r="D805" i="1"/>
  <c r="B806" i="1"/>
  <c r="C806" i="1"/>
  <c r="D806" i="1"/>
  <c r="B807" i="1"/>
  <c r="C807" i="1"/>
  <c r="D807" i="1"/>
  <c r="B808" i="1"/>
  <c r="C808" i="1"/>
  <c r="D808" i="1"/>
  <c r="B809" i="1"/>
  <c r="C809" i="1"/>
  <c r="D809" i="1"/>
  <c r="B810" i="1"/>
  <c r="C810" i="1"/>
  <c r="D810" i="1"/>
  <c r="B811" i="1"/>
  <c r="C811" i="1"/>
  <c r="D811" i="1"/>
  <c r="B812" i="1"/>
  <c r="C812" i="1"/>
  <c r="D812" i="1"/>
  <c r="B813" i="1"/>
  <c r="C813" i="1"/>
  <c r="D813" i="1"/>
  <c r="B814" i="1"/>
  <c r="C814" i="1"/>
  <c r="D814" i="1"/>
  <c r="B815" i="1"/>
  <c r="C815" i="1"/>
  <c r="D815" i="1"/>
  <c r="B816" i="1"/>
  <c r="C816" i="1"/>
  <c r="D816" i="1"/>
  <c r="B817" i="1"/>
  <c r="C817" i="1"/>
  <c r="D817" i="1"/>
  <c r="B818" i="1"/>
  <c r="C818" i="1"/>
  <c r="D818" i="1"/>
  <c r="B819" i="1"/>
  <c r="C819" i="1"/>
  <c r="D819" i="1"/>
  <c r="B820" i="1"/>
  <c r="C820" i="1"/>
  <c r="D820" i="1"/>
  <c r="B821" i="1"/>
  <c r="C821" i="1"/>
  <c r="D821" i="1"/>
  <c r="B822" i="1"/>
  <c r="C822" i="1"/>
  <c r="D822" i="1"/>
  <c r="B823" i="1"/>
  <c r="C823" i="1"/>
  <c r="D823" i="1"/>
  <c r="B824" i="1"/>
  <c r="C824" i="1"/>
  <c r="D824" i="1"/>
  <c r="B825" i="1"/>
  <c r="C825" i="1"/>
  <c r="D825" i="1"/>
  <c r="B826" i="1"/>
  <c r="C826" i="1"/>
  <c r="D826" i="1"/>
  <c r="B827" i="1"/>
  <c r="C827" i="1"/>
  <c r="D827" i="1"/>
  <c r="B828" i="1"/>
  <c r="C828" i="1"/>
  <c r="D828" i="1"/>
  <c r="B829" i="1"/>
  <c r="C829" i="1"/>
  <c r="D829" i="1"/>
  <c r="B830" i="1"/>
  <c r="C830" i="1"/>
  <c r="D830" i="1"/>
  <c r="B831" i="1"/>
  <c r="C831" i="1"/>
  <c r="D831" i="1"/>
  <c r="B832" i="1"/>
  <c r="C832" i="1"/>
  <c r="D832" i="1"/>
  <c r="B833" i="1"/>
  <c r="C833" i="1"/>
  <c r="D833" i="1"/>
  <c r="B834" i="1"/>
  <c r="C834" i="1"/>
  <c r="D834" i="1"/>
  <c r="B835" i="1"/>
  <c r="C835" i="1"/>
  <c r="D835" i="1"/>
  <c r="B836" i="1"/>
  <c r="C836" i="1"/>
  <c r="D836" i="1"/>
  <c r="B837" i="1"/>
  <c r="C837" i="1"/>
  <c r="D837" i="1"/>
  <c r="B838" i="1"/>
  <c r="C838" i="1"/>
  <c r="D838" i="1"/>
  <c r="B839" i="1"/>
  <c r="C839" i="1"/>
  <c r="D839" i="1"/>
  <c r="B840" i="1"/>
  <c r="C840" i="1"/>
  <c r="D840" i="1"/>
  <c r="B841" i="1"/>
  <c r="C841" i="1"/>
  <c r="D841" i="1"/>
  <c r="B842" i="1"/>
  <c r="C842" i="1"/>
  <c r="D842" i="1"/>
  <c r="B843" i="1"/>
  <c r="C843" i="1"/>
  <c r="D843" i="1"/>
  <c r="B844" i="1"/>
  <c r="C844" i="1"/>
  <c r="D844" i="1"/>
  <c r="B845" i="1"/>
  <c r="C845" i="1"/>
  <c r="D845" i="1"/>
  <c r="B846" i="1"/>
  <c r="C846" i="1"/>
  <c r="D846" i="1"/>
  <c r="B847" i="1"/>
  <c r="C847" i="1"/>
  <c r="D847" i="1"/>
  <c r="B848" i="1"/>
  <c r="C848" i="1"/>
  <c r="D848" i="1"/>
  <c r="B849" i="1"/>
  <c r="C849" i="1"/>
  <c r="D849" i="1"/>
  <c r="B850" i="1"/>
  <c r="C850" i="1"/>
  <c r="D850" i="1"/>
  <c r="B851" i="1"/>
  <c r="C851" i="1"/>
  <c r="D851" i="1"/>
  <c r="B852" i="1"/>
  <c r="C852" i="1"/>
  <c r="D852" i="1"/>
  <c r="B853" i="1"/>
  <c r="C853" i="1"/>
  <c r="D853" i="1"/>
  <c r="B854" i="1"/>
  <c r="C854" i="1"/>
  <c r="D854" i="1"/>
  <c r="B855" i="1"/>
  <c r="C855" i="1"/>
  <c r="D855" i="1"/>
  <c r="B856" i="1"/>
  <c r="C856" i="1"/>
  <c r="D856" i="1"/>
  <c r="B857" i="1"/>
  <c r="C857" i="1"/>
  <c r="D857" i="1"/>
  <c r="B858" i="1"/>
  <c r="C858" i="1"/>
  <c r="D858" i="1"/>
  <c r="B859" i="1"/>
  <c r="C859" i="1"/>
  <c r="D859" i="1"/>
  <c r="B860" i="1"/>
  <c r="C860" i="1"/>
  <c r="D860" i="1"/>
  <c r="B861" i="1"/>
  <c r="C861" i="1"/>
  <c r="D861" i="1"/>
  <c r="B862" i="1"/>
  <c r="C862" i="1"/>
  <c r="D862" i="1"/>
  <c r="B863" i="1"/>
  <c r="C863" i="1"/>
  <c r="D863" i="1"/>
  <c r="B864" i="1"/>
  <c r="C864" i="1"/>
  <c r="D864" i="1"/>
  <c r="B865" i="1"/>
  <c r="C865" i="1"/>
  <c r="D865" i="1"/>
  <c r="B866" i="1"/>
  <c r="C866" i="1"/>
  <c r="D866" i="1"/>
  <c r="B867" i="1"/>
  <c r="C867" i="1"/>
  <c r="D867" i="1"/>
  <c r="B868" i="1"/>
  <c r="C868" i="1"/>
  <c r="D868" i="1"/>
  <c r="B869" i="1"/>
  <c r="C869" i="1"/>
  <c r="D869" i="1"/>
  <c r="B870" i="1"/>
  <c r="C870" i="1"/>
  <c r="D870" i="1"/>
  <c r="B871" i="1"/>
  <c r="C871" i="1"/>
  <c r="D871" i="1"/>
  <c r="B872" i="1"/>
  <c r="C872" i="1"/>
  <c r="D872" i="1"/>
  <c r="B873" i="1"/>
  <c r="C873" i="1"/>
  <c r="D873" i="1"/>
  <c r="B874" i="1"/>
  <c r="C874" i="1"/>
  <c r="D874" i="1"/>
  <c r="B875" i="1"/>
  <c r="C875" i="1"/>
  <c r="D875" i="1"/>
  <c r="B876" i="1"/>
  <c r="C876" i="1"/>
  <c r="D876" i="1"/>
  <c r="B877" i="1"/>
  <c r="C877" i="1"/>
  <c r="D877" i="1"/>
  <c r="B878" i="1"/>
  <c r="C878" i="1"/>
  <c r="D878" i="1"/>
  <c r="B879" i="1"/>
  <c r="C879" i="1"/>
  <c r="D879" i="1"/>
  <c r="B880" i="1"/>
  <c r="C880" i="1"/>
  <c r="D880" i="1"/>
  <c r="B881" i="1"/>
  <c r="C881" i="1"/>
  <c r="D881" i="1"/>
  <c r="B882" i="1"/>
  <c r="C882" i="1"/>
  <c r="D882" i="1"/>
  <c r="B883" i="1"/>
  <c r="C883" i="1"/>
  <c r="D883" i="1"/>
  <c r="B884" i="1"/>
  <c r="C884" i="1"/>
  <c r="D884" i="1"/>
  <c r="B885" i="1"/>
  <c r="C885" i="1"/>
  <c r="D885" i="1"/>
  <c r="B886" i="1"/>
  <c r="C886" i="1"/>
  <c r="D886" i="1"/>
  <c r="B887" i="1"/>
  <c r="C887" i="1"/>
  <c r="D887" i="1"/>
  <c r="B888" i="1"/>
  <c r="C888" i="1"/>
  <c r="D888" i="1"/>
  <c r="B889" i="1"/>
  <c r="C889" i="1"/>
  <c r="D889" i="1"/>
  <c r="B890" i="1"/>
  <c r="C890" i="1"/>
  <c r="D890" i="1"/>
  <c r="B891" i="1"/>
  <c r="C891" i="1"/>
  <c r="D891" i="1"/>
  <c r="B892" i="1"/>
  <c r="C892" i="1"/>
  <c r="D892" i="1"/>
  <c r="B893" i="1"/>
  <c r="C893" i="1"/>
  <c r="D893" i="1"/>
  <c r="B894" i="1"/>
  <c r="C894" i="1"/>
  <c r="D894" i="1"/>
  <c r="B895" i="1"/>
  <c r="C895" i="1"/>
  <c r="D895" i="1"/>
  <c r="B896" i="1"/>
  <c r="C896" i="1"/>
  <c r="D896" i="1"/>
  <c r="B897" i="1"/>
  <c r="C897" i="1"/>
  <c r="D897" i="1"/>
  <c r="B898" i="1"/>
  <c r="C898" i="1"/>
  <c r="D898" i="1"/>
  <c r="B899" i="1"/>
  <c r="C899" i="1"/>
  <c r="D899" i="1"/>
  <c r="B900" i="1"/>
  <c r="C900" i="1"/>
  <c r="D900" i="1"/>
  <c r="B901" i="1"/>
  <c r="C901" i="1"/>
  <c r="D901" i="1"/>
  <c r="B902" i="1"/>
  <c r="C902" i="1"/>
  <c r="D902" i="1"/>
  <c r="B903" i="1"/>
  <c r="C903" i="1"/>
  <c r="D903" i="1"/>
  <c r="B904" i="1"/>
  <c r="C904" i="1"/>
  <c r="D904" i="1"/>
  <c r="B905" i="1"/>
  <c r="C905" i="1"/>
  <c r="D905" i="1"/>
  <c r="B906" i="1"/>
  <c r="C906" i="1"/>
  <c r="D906" i="1"/>
  <c r="B907" i="1"/>
  <c r="C907" i="1"/>
  <c r="D907" i="1"/>
  <c r="B908" i="1"/>
  <c r="C908" i="1"/>
  <c r="D908" i="1"/>
  <c r="B909" i="1"/>
  <c r="C909" i="1"/>
  <c r="D909" i="1"/>
  <c r="B910" i="1"/>
  <c r="C910" i="1"/>
  <c r="D910" i="1"/>
  <c r="B911" i="1"/>
  <c r="C911" i="1"/>
  <c r="D911" i="1"/>
  <c r="B912" i="1"/>
  <c r="C912" i="1"/>
  <c r="D912" i="1"/>
  <c r="B913" i="1"/>
  <c r="C913" i="1"/>
  <c r="D913" i="1"/>
  <c r="B914" i="1"/>
  <c r="C914" i="1"/>
  <c r="D914" i="1"/>
  <c r="B915" i="1"/>
  <c r="C915" i="1"/>
  <c r="D915" i="1"/>
  <c r="B916" i="1"/>
  <c r="C916" i="1"/>
  <c r="D916" i="1"/>
  <c r="B917" i="1"/>
  <c r="C917" i="1"/>
  <c r="D917" i="1"/>
  <c r="B918" i="1"/>
  <c r="C918" i="1"/>
  <c r="D918" i="1"/>
  <c r="B919" i="1"/>
  <c r="C919" i="1"/>
  <c r="D919" i="1"/>
  <c r="B920" i="1"/>
  <c r="C920" i="1"/>
  <c r="D920" i="1"/>
  <c r="B921" i="1"/>
  <c r="C921" i="1"/>
  <c r="D921" i="1"/>
  <c r="B922" i="1"/>
  <c r="C922" i="1"/>
  <c r="D922" i="1"/>
  <c r="B923" i="1"/>
  <c r="C923" i="1"/>
  <c r="D923" i="1"/>
  <c r="B924" i="1"/>
  <c r="C924" i="1"/>
  <c r="D924" i="1"/>
  <c r="B925" i="1"/>
  <c r="C925" i="1"/>
  <c r="D925" i="1"/>
  <c r="B926" i="1"/>
  <c r="C926" i="1"/>
  <c r="D926" i="1"/>
  <c r="B927" i="1"/>
  <c r="C927" i="1"/>
  <c r="D927" i="1"/>
  <c r="B928" i="1"/>
  <c r="C928" i="1"/>
  <c r="D928" i="1"/>
  <c r="B929" i="1"/>
  <c r="C929" i="1"/>
  <c r="D929" i="1"/>
  <c r="B930" i="1"/>
  <c r="C930" i="1"/>
  <c r="D930" i="1"/>
  <c r="B931" i="1"/>
  <c r="C931" i="1"/>
  <c r="D931" i="1"/>
  <c r="B932" i="1"/>
  <c r="C932" i="1"/>
  <c r="D932" i="1"/>
  <c r="B933" i="1"/>
  <c r="C933" i="1"/>
  <c r="D933" i="1"/>
  <c r="B934" i="1"/>
  <c r="C934" i="1"/>
  <c r="D934" i="1"/>
  <c r="B935" i="1"/>
  <c r="C935" i="1"/>
  <c r="D935" i="1"/>
  <c r="B936" i="1"/>
  <c r="C936" i="1"/>
  <c r="D936" i="1"/>
  <c r="B937" i="1"/>
  <c r="C937" i="1"/>
  <c r="D937" i="1"/>
  <c r="B938" i="1"/>
  <c r="C938" i="1"/>
  <c r="D938" i="1"/>
  <c r="B939" i="1"/>
  <c r="C939" i="1"/>
  <c r="D939" i="1"/>
  <c r="B940" i="1"/>
  <c r="C940" i="1"/>
  <c r="D940" i="1"/>
  <c r="B941" i="1"/>
  <c r="C941" i="1"/>
  <c r="D941" i="1"/>
  <c r="B942" i="1"/>
  <c r="C942" i="1"/>
  <c r="D942" i="1"/>
  <c r="B943" i="1"/>
  <c r="C943" i="1"/>
  <c r="D943" i="1"/>
  <c r="B944" i="1"/>
  <c r="C944" i="1"/>
  <c r="D944" i="1"/>
  <c r="B945" i="1"/>
  <c r="C945" i="1"/>
  <c r="D945" i="1"/>
  <c r="B946" i="1"/>
  <c r="C946" i="1"/>
  <c r="D946" i="1"/>
  <c r="B947" i="1"/>
  <c r="C947" i="1"/>
  <c r="D947" i="1"/>
  <c r="B948" i="1"/>
  <c r="C948" i="1"/>
  <c r="D948" i="1"/>
  <c r="B949" i="1"/>
  <c r="C949" i="1"/>
  <c r="D949" i="1"/>
  <c r="B950" i="1"/>
  <c r="C950" i="1"/>
  <c r="D950" i="1"/>
  <c r="B951" i="1"/>
  <c r="C951" i="1"/>
  <c r="D951" i="1"/>
  <c r="B952" i="1"/>
  <c r="C952" i="1"/>
  <c r="D952" i="1"/>
  <c r="B953" i="1"/>
  <c r="C953" i="1"/>
  <c r="D953" i="1"/>
  <c r="B954" i="1"/>
  <c r="C954" i="1"/>
  <c r="D954" i="1"/>
  <c r="B955" i="1"/>
  <c r="C955" i="1"/>
  <c r="D955" i="1"/>
  <c r="B956" i="1"/>
  <c r="C956" i="1"/>
  <c r="D956" i="1"/>
  <c r="B957" i="1"/>
  <c r="C957" i="1"/>
  <c r="D957" i="1"/>
  <c r="B958" i="1"/>
  <c r="C958" i="1"/>
  <c r="D958" i="1"/>
  <c r="B959" i="1"/>
  <c r="C959" i="1"/>
  <c r="D959" i="1"/>
  <c r="B960" i="1"/>
  <c r="C960" i="1"/>
  <c r="D960" i="1"/>
  <c r="B961" i="1"/>
  <c r="C961" i="1"/>
  <c r="D961" i="1"/>
  <c r="B962" i="1"/>
  <c r="C962" i="1"/>
  <c r="D962" i="1"/>
  <c r="B963" i="1"/>
  <c r="C963" i="1"/>
  <c r="D963" i="1"/>
  <c r="B964" i="1"/>
  <c r="C964" i="1"/>
  <c r="D964" i="1"/>
  <c r="B965" i="1"/>
  <c r="C965" i="1"/>
  <c r="D965" i="1"/>
  <c r="B966" i="1"/>
  <c r="C966" i="1"/>
  <c r="D966" i="1"/>
  <c r="B967" i="1"/>
  <c r="C967" i="1"/>
  <c r="D967" i="1"/>
  <c r="B968" i="1"/>
  <c r="C968" i="1"/>
  <c r="D968" i="1"/>
  <c r="B969" i="1"/>
  <c r="C969" i="1"/>
  <c r="D969" i="1"/>
  <c r="B970" i="1"/>
  <c r="C970" i="1"/>
  <c r="D970" i="1"/>
  <c r="B971" i="1"/>
  <c r="C971" i="1"/>
  <c r="D971" i="1"/>
  <c r="B972" i="1"/>
  <c r="C972" i="1"/>
  <c r="D972" i="1"/>
  <c r="B973" i="1"/>
  <c r="C973" i="1"/>
  <c r="D973" i="1"/>
  <c r="B974" i="1"/>
  <c r="C974" i="1"/>
  <c r="D974" i="1"/>
  <c r="B975" i="1"/>
  <c r="C975" i="1"/>
  <c r="D975" i="1"/>
  <c r="B976" i="1"/>
  <c r="C976" i="1"/>
  <c r="D976" i="1"/>
  <c r="B977" i="1"/>
  <c r="C977" i="1"/>
  <c r="D977" i="1"/>
  <c r="B978" i="1"/>
  <c r="C978" i="1"/>
  <c r="D978" i="1"/>
  <c r="B979" i="1"/>
  <c r="C979" i="1"/>
  <c r="D979" i="1"/>
  <c r="B980" i="1"/>
  <c r="C980" i="1"/>
  <c r="D980" i="1"/>
  <c r="B981" i="1"/>
  <c r="C981" i="1"/>
  <c r="D981" i="1"/>
  <c r="B982" i="1"/>
  <c r="C982" i="1"/>
  <c r="D982" i="1"/>
  <c r="B983" i="1"/>
  <c r="C983" i="1"/>
  <c r="D983" i="1"/>
  <c r="B984" i="1"/>
  <c r="C984" i="1"/>
  <c r="D984" i="1"/>
  <c r="B985" i="1"/>
  <c r="C985" i="1"/>
  <c r="D985" i="1"/>
  <c r="B986" i="1"/>
  <c r="C986" i="1"/>
  <c r="D986" i="1"/>
  <c r="B987" i="1"/>
  <c r="C987" i="1"/>
  <c r="D987" i="1"/>
  <c r="B988" i="1"/>
  <c r="C988" i="1"/>
  <c r="D988" i="1"/>
  <c r="B989" i="1"/>
  <c r="C989" i="1"/>
  <c r="D989" i="1"/>
  <c r="B990" i="1"/>
  <c r="C990" i="1"/>
  <c r="D990" i="1"/>
  <c r="B991" i="1"/>
  <c r="C991" i="1"/>
  <c r="D991" i="1"/>
  <c r="B992" i="1"/>
  <c r="C992" i="1"/>
  <c r="D992" i="1"/>
  <c r="B993" i="1"/>
  <c r="C993" i="1"/>
  <c r="D993" i="1"/>
  <c r="B994" i="1"/>
  <c r="C994" i="1"/>
  <c r="D994" i="1"/>
  <c r="B995" i="1"/>
  <c r="C995" i="1"/>
  <c r="D995" i="1"/>
  <c r="B996" i="1"/>
  <c r="C996" i="1"/>
  <c r="D996" i="1"/>
  <c r="B997" i="1"/>
  <c r="C997" i="1"/>
  <c r="D997" i="1"/>
  <c r="B998" i="1"/>
  <c r="C998" i="1"/>
  <c r="D998" i="1"/>
  <c r="B999" i="1"/>
  <c r="C999" i="1"/>
  <c r="D999" i="1"/>
  <c r="B1000" i="1"/>
  <c r="C1000" i="1"/>
  <c r="D1000" i="1"/>
  <c r="B1001" i="1"/>
  <c r="C1001" i="1"/>
  <c r="D1001" i="1"/>
  <c r="B1002" i="1"/>
  <c r="C1002" i="1"/>
  <c r="D1002" i="1"/>
  <c r="B1003" i="1"/>
  <c r="C1003" i="1"/>
  <c r="D1003" i="1"/>
  <c r="B1004" i="1"/>
  <c r="C1004" i="1"/>
  <c r="D1004" i="1"/>
  <c r="B1005" i="1"/>
  <c r="C1005" i="1"/>
  <c r="D1005" i="1"/>
  <c r="B1006" i="1"/>
  <c r="C1006" i="1"/>
  <c r="D1006" i="1"/>
  <c r="B1007" i="1"/>
  <c r="C1007" i="1"/>
  <c r="D1007" i="1"/>
  <c r="B1008" i="1"/>
  <c r="C1008" i="1"/>
  <c r="D1008" i="1"/>
  <c r="B1009" i="1"/>
  <c r="C1009" i="1"/>
  <c r="D1009" i="1"/>
  <c r="B1010" i="1"/>
  <c r="C1010" i="1"/>
  <c r="D1010" i="1"/>
  <c r="B1011" i="1"/>
  <c r="C1011" i="1"/>
  <c r="D1011" i="1"/>
  <c r="B1012" i="1"/>
  <c r="C1012" i="1"/>
  <c r="D1012" i="1"/>
  <c r="B1013" i="1"/>
  <c r="C1013" i="1"/>
  <c r="D1013" i="1"/>
  <c r="B1014" i="1"/>
  <c r="C1014" i="1"/>
  <c r="D1014" i="1"/>
  <c r="B1015" i="1"/>
  <c r="C1015" i="1"/>
  <c r="D1015" i="1"/>
  <c r="B1016" i="1"/>
  <c r="C1016" i="1"/>
  <c r="D1016" i="1"/>
  <c r="B1017" i="1"/>
  <c r="C1017" i="1"/>
  <c r="D1017" i="1"/>
  <c r="B1018" i="1"/>
  <c r="C1018" i="1"/>
  <c r="D1018" i="1"/>
  <c r="B1019" i="1"/>
  <c r="C1019" i="1"/>
  <c r="D1019" i="1"/>
  <c r="B1020" i="1"/>
  <c r="C1020" i="1"/>
  <c r="D1020" i="1"/>
  <c r="B1021" i="1"/>
  <c r="C1021" i="1"/>
  <c r="D1021" i="1"/>
  <c r="B1022" i="1"/>
  <c r="C1022" i="1"/>
  <c r="D1022" i="1"/>
  <c r="B1023" i="1"/>
  <c r="C1023" i="1"/>
  <c r="D1023" i="1"/>
  <c r="B1024" i="1"/>
  <c r="C1024" i="1"/>
  <c r="D1024" i="1"/>
  <c r="B1025" i="1"/>
  <c r="C1025" i="1"/>
  <c r="D1025" i="1"/>
  <c r="B1026" i="1"/>
  <c r="C1026" i="1"/>
  <c r="D1026" i="1"/>
  <c r="B1027" i="1"/>
  <c r="C1027" i="1"/>
  <c r="D1027" i="1"/>
  <c r="B1028" i="1"/>
  <c r="C1028" i="1"/>
  <c r="D1028" i="1"/>
  <c r="B1029" i="1"/>
  <c r="C1029" i="1"/>
  <c r="D1029" i="1"/>
  <c r="B1030" i="1"/>
  <c r="C1030" i="1"/>
  <c r="D1030" i="1"/>
  <c r="B1031" i="1"/>
  <c r="C1031" i="1"/>
  <c r="D1031" i="1"/>
  <c r="B1032" i="1"/>
  <c r="C1032" i="1"/>
  <c r="D1032" i="1"/>
  <c r="B1033" i="1"/>
  <c r="C1033" i="1"/>
  <c r="D1033" i="1"/>
  <c r="B1034" i="1"/>
  <c r="C1034" i="1"/>
  <c r="D1034" i="1"/>
  <c r="B1035" i="1"/>
  <c r="C1035" i="1"/>
  <c r="D1035" i="1"/>
  <c r="B1036" i="1"/>
  <c r="C1036" i="1"/>
  <c r="D1036" i="1"/>
  <c r="B1037" i="1"/>
  <c r="C1037" i="1"/>
  <c r="D1037" i="1"/>
  <c r="B1038" i="1"/>
  <c r="C1038" i="1"/>
  <c r="D1038" i="1"/>
  <c r="B1039" i="1"/>
  <c r="C1039" i="1"/>
  <c r="D1039" i="1"/>
  <c r="B1040" i="1"/>
  <c r="C1040" i="1"/>
  <c r="D1040" i="1"/>
  <c r="B1041" i="1"/>
  <c r="C1041" i="1"/>
  <c r="D1041" i="1"/>
  <c r="B1042" i="1"/>
  <c r="C1042" i="1"/>
  <c r="D1042" i="1"/>
  <c r="B1043" i="1"/>
  <c r="C1043" i="1"/>
  <c r="D1043" i="1"/>
  <c r="B1044" i="1"/>
  <c r="C1044" i="1"/>
  <c r="D1044" i="1"/>
  <c r="B1045" i="1"/>
  <c r="C1045" i="1"/>
  <c r="D1045" i="1"/>
  <c r="B1046" i="1"/>
  <c r="C1046" i="1"/>
  <c r="D1046" i="1"/>
  <c r="B1047" i="1"/>
  <c r="C1047" i="1"/>
  <c r="D1047" i="1"/>
  <c r="B1048" i="1"/>
  <c r="C1048" i="1"/>
  <c r="D1048" i="1"/>
  <c r="B1049" i="1"/>
  <c r="C1049" i="1"/>
  <c r="D1049" i="1"/>
  <c r="B1050" i="1"/>
  <c r="C1050" i="1"/>
  <c r="D1050" i="1"/>
  <c r="B1051" i="1"/>
  <c r="C1051" i="1"/>
  <c r="D1051" i="1"/>
  <c r="B1052" i="1"/>
  <c r="C1052" i="1"/>
  <c r="D1052" i="1"/>
  <c r="B1053" i="1"/>
  <c r="C1053" i="1"/>
  <c r="D1053" i="1"/>
  <c r="B1054" i="1"/>
  <c r="C1054" i="1"/>
  <c r="D1054" i="1"/>
  <c r="B1055" i="1"/>
  <c r="C1055" i="1"/>
  <c r="D1055" i="1"/>
  <c r="B1056" i="1"/>
  <c r="C1056" i="1"/>
  <c r="D1056" i="1"/>
  <c r="B1057" i="1"/>
  <c r="C1057" i="1"/>
  <c r="D1057" i="1"/>
  <c r="B1058" i="1"/>
  <c r="C1058" i="1"/>
  <c r="D1058" i="1"/>
  <c r="B1059" i="1"/>
  <c r="C1059" i="1"/>
  <c r="D1059" i="1"/>
  <c r="B1060" i="1"/>
  <c r="C1060" i="1"/>
  <c r="D1060" i="1"/>
  <c r="B1061" i="1"/>
  <c r="C1061" i="1"/>
  <c r="D1061" i="1"/>
  <c r="B1062" i="1"/>
  <c r="C1062" i="1"/>
  <c r="D1062" i="1"/>
  <c r="B1063" i="1"/>
  <c r="C1063" i="1"/>
  <c r="D1063" i="1"/>
  <c r="B1064" i="1"/>
  <c r="C1064" i="1"/>
  <c r="D1064" i="1"/>
  <c r="B1065" i="1"/>
  <c r="C1065" i="1"/>
  <c r="D1065" i="1"/>
  <c r="B1066" i="1"/>
  <c r="C1066" i="1"/>
  <c r="D1066" i="1"/>
  <c r="B1067" i="1"/>
  <c r="C1067" i="1"/>
  <c r="D1067" i="1"/>
  <c r="B1068" i="1"/>
  <c r="C1068" i="1"/>
  <c r="D1068" i="1"/>
  <c r="B1069" i="1"/>
  <c r="C1069" i="1"/>
  <c r="D1069" i="1"/>
  <c r="B1070" i="1"/>
  <c r="C1070" i="1"/>
  <c r="D1070" i="1"/>
  <c r="B1071" i="1"/>
  <c r="C1071" i="1"/>
  <c r="D1071" i="1"/>
  <c r="B1072" i="1"/>
  <c r="C1072" i="1"/>
  <c r="D1072" i="1"/>
  <c r="B1073" i="1"/>
  <c r="C1073" i="1"/>
  <c r="D1073" i="1"/>
  <c r="B1074" i="1"/>
  <c r="C1074" i="1"/>
  <c r="D1074" i="1"/>
  <c r="B1075" i="1"/>
  <c r="C1075" i="1"/>
  <c r="D1075" i="1"/>
  <c r="B1076" i="1"/>
  <c r="C1076" i="1"/>
  <c r="D1076" i="1"/>
  <c r="B1077" i="1"/>
  <c r="C1077" i="1"/>
  <c r="D1077" i="1"/>
  <c r="B1078" i="1"/>
  <c r="C1078" i="1"/>
  <c r="D1078" i="1"/>
  <c r="B1079" i="1"/>
  <c r="C1079" i="1"/>
  <c r="D1079" i="1"/>
  <c r="B1080" i="1"/>
  <c r="C1080" i="1"/>
  <c r="D1080" i="1"/>
  <c r="B1081" i="1"/>
  <c r="C1081" i="1"/>
  <c r="D1081" i="1"/>
  <c r="B1082" i="1"/>
  <c r="C1082" i="1"/>
  <c r="D1082" i="1"/>
  <c r="B1083" i="1"/>
  <c r="C1083" i="1"/>
  <c r="D1083" i="1"/>
  <c r="B1084" i="1"/>
  <c r="C1084" i="1"/>
  <c r="D1084" i="1"/>
  <c r="B1085" i="1"/>
  <c r="C1085" i="1"/>
  <c r="D1085" i="1"/>
  <c r="B1086" i="1"/>
  <c r="C1086" i="1"/>
  <c r="D1086" i="1"/>
  <c r="B1087" i="1"/>
  <c r="C1087" i="1"/>
  <c r="D1087" i="1"/>
  <c r="B1088" i="1"/>
  <c r="C1088" i="1"/>
  <c r="D1088" i="1"/>
  <c r="B1089" i="1"/>
  <c r="C1089" i="1"/>
  <c r="D1089" i="1"/>
  <c r="B1090" i="1"/>
  <c r="C1090" i="1"/>
  <c r="D1090" i="1"/>
  <c r="B1091" i="1"/>
  <c r="C1091" i="1"/>
  <c r="D1091" i="1"/>
  <c r="B1092" i="1"/>
  <c r="C1092" i="1"/>
  <c r="D1092" i="1"/>
  <c r="B1093" i="1"/>
  <c r="C1093" i="1"/>
  <c r="D1093" i="1"/>
  <c r="B1094" i="1"/>
  <c r="C1094" i="1"/>
  <c r="D1094" i="1"/>
  <c r="B1095" i="1"/>
  <c r="C1095" i="1"/>
  <c r="D1095" i="1"/>
  <c r="B1096" i="1"/>
  <c r="C1096" i="1"/>
  <c r="D1096" i="1"/>
  <c r="B1097" i="1"/>
  <c r="C1097" i="1"/>
  <c r="D1097" i="1"/>
  <c r="B1098" i="1"/>
  <c r="C1098" i="1"/>
  <c r="D1098" i="1"/>
  <c r="B1099" i="1"/>
  <c r="C1099" i="1"/>
  <c r="D1099" i="1"/>
  <c r="B1100" i="1"/>
  <c r="C1100" i="1"/>
  <c r="D1100" i="1"/>
  <c r="B1101" i="1"/>
  <c r="C1101" i="1"/>
  <c r="D1101" i="1"/>
  <c r="B1102" i="1"/>
  <c r="C1102" i="1"/>
  <c r="D1102" i="1"/>
  <c r="B1103" i="1"/>
  <c r="C1103" i="1"/>
  <c r="D1103" i="1"/>
  <c r="B1104" i="1"/>
  <c r="C1104" i="1"/>
  <c r="D1104" i="1"/>
  <c r="B1105" i="1"/>
  <c r="C1105" i="1"/>
  <c r="D1105" i="1"/>
  <c r="B1106" i="1"/>
  <c r="C1106" i="1"/>
  <c r="D1106" i="1"/>
  <c r="B1107" i="1"/>
  <c r="C1107" i="1"/>
  <c r="D1107" i="1"/>
  <c r="B1108" i="1"/>
  <c r="C1108" i="1"/>
  <c r="D1108" i="1"/>
  <c r="B1109" i="1"/>
  <c r="C1109" i="1"/>
  <c r="D1109" i="1"/>
  <c r="B1110" i="1"/>
  <c r="C1110" i="1"/>
  <c r="D1110" i="1"/>
  <c r="B1111" i="1"/>
  <c r="C1111" i="1"/>
  <c r="D1111" i="1"/>
  <c r="B1112" i="1"/>
  <c r="C1112" i="1"/>
  <c r="D1112" i="1"/>
  <c r="B1113" i="1"/>
  <c r="C1113" i="1"/>
  <c r="D1113" i="1"/>
  <c r="B1114" i="1"/>
  <c r="C1114" i="1"/>
  <c r="D1114" i="1"/>
  <c r="B1115" i="1"/>
  <c r="C1115" i="1"/>
  <c r="D1115" i="1"/>
  <c r="B1116" i="1"/>
  <c r="C1116" i="1"/>
  <c r="D1116" i="1"/>
  <c r="B1117" i="1"/>
  <c r="C1117" i="1"/>
  <c r="D1117" i="1"/>
  <c r="B1118" i="1"/>
  <c r="C1118" i="1"/>
  <c r="D1118" i="1"/>
  <c r="B1119" i="1"/>
  <c r="C1119" i="1"/>
  <c r="D1119" i="1"/>
  <c r="B1120" i="1"/>
  <c r="C1120" i="1"/>
  <c r="D1120" i="1"/>
  <c r="B1121" i="1"/>
  <c r="C1121" i="1"/>
  <c r="D1121" i="1"/>
  <c r="B1122" i="1"/>
  <c r="C1122" i="1"/>
  <c r="D1122" i="1"/>
  <c r="B1123" i="1"/>
  <c r="C1123" i="1"/>
  <c r="D1123" i="1"/>
  <c r="B1124" i="1"/>
  <c r="C1124" i="1"/>
  <c r="D1124" i="1"/>
  <c r="B1125" i="1"/>
  <c r="C1125" i="1"/>
  <c r="D1125" i="1"/>
  <c r="B1126" i="1"/>
  <c r="C1126" i="1"/>
  <c r="D1126" i="1"/>
  <c r="B1127" i="1"/>
  <c r="C1127" i="1"/>
  <c r="D1127" i="1"/>
  <c r="B1128" i="1"/>
  <c r="C1128" i="1"/>
  <c r="D1128" i="1"/>
  <c r="B1129" i="1"/>
  <c r="C1129" i="1"/>
  <c r="D1129" i="1"/>
  <c r="B1130" i="1"/>
  <c r="C1130" i="1"/>
  <c r="D1130" i="1"/>
  <c r="B1131" i="1"/>
  <c r="C1131" i="1"/>
  <c r="D1131" i="1"/>
  <c r="B1132" i="1"/>
  <c r="C1132" i="1"/>
  <c r="D1132" i="1"/>
  <c r="B1133" i="1"/>
  <c r="C1133" i="1"/>
  <c r="D1133" i="1"/>
  <c r="B1134" i="1"/>
  <c r="C1134" i="1"/>
  <c r="D1134" i="1"/>
  <c r="B1135" i="1"/>
  <c r="C1135" i="1"/>
  <c r="D1135" i="1"/>
  <c r="B1136" i="1"/>
  <c r="C1136" i="1"/>
  <c r="D1136" i="1"/>
  <c r="B1137" i="1"/>
  <c r="C1137" i="1"/>
  <c r="D1137" i="1"/>
  <c r="B1138" i="1"/>
  <c r="C1138" i="1"/>
  <c r="D1138" i="1"/>
  <c r="B1139" i="1"/>
  <c r="C1139" i="1"/>
  <c r="D1139" i="1"/>
  <c r="B1140" i="1"/>
  <c r="C1140" i="1"/>
  <c r="D1140" i="1"/>
  <c r="B1141" i="1"/>
  <c r="C1141" i="1"/>
  <c r="D1141" i="1"/>
  <c r="B1142" i="1"/>
  <c r="C1142" i="1"/>
  <c r="D1142" i="1"/>
  <c r="B1143" i="1"/>
  <c r="C1143" i="1"/>
  <c r="D1143" i="1"/>
  <c r="B1144" i="1"/>
  <c r="C1144" i="1"/>
  <c r="D1144" i="1"/>
  <c r="B1145" i="1"/>
  <c r="C1145" i="1"/>
  <c r="D1145" i="1"/>
  <c r="B1146" i="1"/>
  <c r="C1146" i="1"/>
  <c r="D1146" i="1"/>
  <c r="B1147" i="1"/>
  <c r="C1147" i="1"/>
  <c r="D1147" i="1"/>
  <c r="B1148" i="1"/>
  <c r="C1148" i="1"/>
  <c r="D1148" i="1"/>
  <c r="B1149" i="1"/>
  <c r="C1149" i="1"/>
  <c r="D1149" i="1"/>
  <c r="B1150" i="1"/>
  <c r="C1150" i="1"/>
  <c r="D1150" i="1"/>
  <c r="B1151" i="1"/>
  <c r="C1151" i="1"/>
  <c r="D1151" i="1"/>
  <c r="B1152" i="1"/>
  <c r="C1152" i="1"/>
  <c r="D1152" i="1"/>
  <c r="B1153" i="1"/>
  <c r="C1153" i="1"/>
  <c r="D1153" i="1"/>
  <c r="B1154" i="1"/>
  <c r="C1154" i="1"/>
  <c r="D1154" i="1"/>
  <c r="B1155" i="1"/>
  <c r="C1155" i="1"/>
  <c r="D1155" i="1"/>
  <c r="B1156" i="1"/>
  <c r="C1156" i="1"/>
  <c r="D1156" i="1"/>
  <c r="B1157" i="1"/>
  <c r="C1157" i="1"/>
  <c r="D1157" i="1"/>
  <c r="B1158" i="1"/>
  <c r="C1158" i="1"/>
  <c r="D1158" i="1"/>
  <c r="B1159" i="1"/>
  <c r="C1159" i="1"/>
  <c r="D1159" i="1"/>
  <c r="B1160" i="1"/>
  <c r="C1160" i="1"/>
  <c r="D1160" i="1"/>
  <c r="B1161" i="1"/>
  <c r="C1161" i="1"/>
  <c r="D1161" i="1"/>
  <c r="B1162" i="1"/>
  <c r="C1162" i="1"/>
  <c r="D1162" i="1"/>
  <c r="B1163" i="1"/>
  <c r="C1163" i="1"/>
  <c r="D1163" i="1"/>
  <c r="B1164" i="1"/>
  <c r="C1164" i="1"/>
  <c r="D1164" i="1"/>
  <c r="B1165" i="1"/>
  <c r="C1165" i="1"/>
  <c r="D1165" i="1"/>
  <c r="B1166" i="1"/>
  <c r="C1166" i="1"/>
  <c r="D1166" i="1"/>
  <c r="B1167" i="1"/>
  <c r="C1167" i="1"/>
  <c r="D1167" i="1"/>
  <c r="B1168" i="1"/>
  <c r="C1168" i="1"/>
  <c r="D1168" i="1"/>
  <c r="B1169" i="1"/>
  <c r="C1169" i="1"/>
  <c r="D1169" i="1"/>
  <c r="B1170" i="1"/>
  <c r="C1170" i="1"/>
  <c r="D1170" i="1"/>
  <c r="B1171" i="1"/>
  <c r="C1171" i="1"/>
  <c r="D1171" i="1"/>
  <c r="B1172" i="1"/>
  <c r="C1172" i="1"/>
  <c r="D1172" i="1"/>
  <c r="B1173" i="1"/>
  <c r="C1173" i="1"/>
  <c r="D1173" i="1"/>
  <c r="B1174" i="1"/>
  <c r="C1174" i="1"/>
  <c r="D1174" i="1"/>
  <c r="B1175" i="1"/>
  <c r="C1175" i="1"/>
  <c r="D1175" i="1"/>
  <c r="B1176" i="1"/>
  <c r="C1176" i="1"/>
  <c r="D1176" i="1"/>
  <c r="B1177" i="1"/>
  <c r="C1177" i="1"/>
  <c r="D1177" i="1"/>
  <c r="B1178" i="1"/>
  <c r="C1178" i="1"/>
  <c r="D1178" i="1"/>
  <c r="B1179" i="1"/>
  <c r="C1179" i="1"/>
  <c r="D1179" i="1"/>
  <c r="B1180" i="1"/>
  <c r="C1180" i="1"/>
  <c r="D1180" i="1"/>
  <c r="B1181" i="1"/>
  <c r="C1181" i="1"/>
  <c r="D1181" i="1"/>
  <c r="B1182" i="1"/>
  <c r="C1182" i="1"/>
  <c r="D1182" i="1"/>
  <c r="B1183" i="1"/>
  <c r="C1183" i="1"/>
  <c r="D1183" i="1"/>
  <c r="B1184" i="1"/>
  <c r="C1184" i="1"/>
  <c r="D1184" i="1"/>
  <c r="B1185" i="1"/>
  <c r="C1185" i="1"/>
  <c r="D1185" i="1"/>
  <c r="B1186" i="1"/>
  <c r="C1186" i="1"/>
  <c r="D1186" i="1"/>
  <c r="B1187" i="1"/>
  <c r="C1187" i="1"/>
  <c r="D1187" i="1"/>
  <c r="B1188" i="1"/>
  <c r="C1188" i="1"/>
  <c r="D1188" i="1"/>
  <c r="B1189" i="1"/>
  <c r="C1189" i="1"/>
  <c r="D1189" i="1"/>
  <c r="B1190" i="1"/>
  <c r="C1190" i="1"/>
  <c r="D1190" i="1"/>
  <c r="B1191" i="1"/>
  <c r="C1191" i="1"/>
  <c r="D1191" i="1"/>
  <c r="B1192" i="1"/>
  <c r="C1192" i="1"/>
  <c r="D1192" i="1"/>
  <c r="B1193" i="1"/>
  <c r="C1193" i="1"/>
  <c r="D1193" i="1"/>
  <c r="B1194" i="1"/>
  <c r="C1194" i="1"/>
  <c r="D1194" i="1"/>
  <c r="B1195" i="1"/>
  <c r="C1195" i="1"/>
  <c r="D1195" i="1"/>
  <c r="B1196" i="1"/>
  <c r="C1196" i="1"/>
  <c r="D1196" i="1"/>
  <c r="B1197" i="1"/>
  <c r="C1197" i="1"/>
  <c r="D1197" i="1"/>
  <c r="B1198" i="1"/>
  <c r="C1198" i="1"/>
  <c r="D1198" i="1"/>
  <c r="B1199" i="1"/>
  <c r="C1199" i="1"/>
  <c r="D1199" i="1"/>
  <c r="B1200" i="1"/>
  <c r="C1200" i="1"/>
  <c r="D1200" i="1"/>
  <c r="B1201" i="1"/>
  <c r="C1201" i="1"/>
  <c r="D1201" i="1"/>
  <c r="B1202" i="1"/>
  <c r="C1202" i="1"/>
  <c r="D1202" i="1"/>
  <c r="B1203" i="1"/>
  <c r="C1203" i="1"/>
  <c r="D1203" i="1"/>
  <c r="B1204" i="1"/>
  <c r="C1204" i="1"/>
  <c r="D1204" i="1"/>
  <c r="B1205" i="1"/>
  <c r="C1205" i="1"/>
  <c r="D1205" i="1"/>
  <c r="B1206" i="1"/>
  <c r="C1206" i="1"/>
  <c r="D1206" i="1"/>
  <c r="B1207" i="1"/>
  <c r="C1207" i="1"/>
  <c r="D1207" i="1"/>
  <c r="B1208" i="1"/>
  <c r="C1208" i="1"/>
  <c r="D1208" i="1"/>
  <c r="B1209" i="1"/>
  <c r="C1209" i="1"/>
  <c r="D1209" i="1"/>
  <c r="B1210" i="1"/>
  <c r="C1210" i="1"/>
  <c r="D1210" i="1"/>
  <c r="B1211" i="1"/>
  <c r="C1211" i="1"/>
  <c r="D1211" i="1"/>
  <c r="B1212" i="1"/>
  <c r="C1212" i="1"/>
  <c r="D1212" i="1"/>
  <c r="B1213" i="1"/>
  <c r="C1213" i="1"/>
  <c r="D1213" i="1"/>
  <c r="B1214" i="1"/>
  <c r="C1214" i="1"/>
  <c r="D1214" i="1"/>
  <c r="B1215" i="1"/>
  <c r="C1215" i="1"/>
  <c r="D1215" i="1"/>
  <c r="B1216" i="1"/>
  <c r="C1216" i="1"/>
  <c r="D1216" i="1"/>
  <c r="B1217" i="1"/>
  <c r="C1217" i="1"/>
  <c r="D1217" i="1"/>
  <c r="B1218" i="1"/>
  <c r="C1218" i="1"/>
  <c r="D1218" i="1"/>
  <c r="B1219" i="1"/>
  <c r="C1219" i="1"/>
  <c r="D1219" i="1"/>
  <c r="B1220" i="1"/>
  <c r="C1220" i="1"/>
  <c r="D1220" i="1"/>
  <c r="B1221" i="1"/>
  <c r="C1221" i="1"/>
  <c r="D1221" i="1"/>
  <c r="B1222" i="1"/>
  <c r="C1222" i="1"/>
  <c r="D1222" i="1"/>
  <c r="B1223" i="1"/>
  <c r="C1223" i="1"/>
  <c r="D1223" i="1"/>
  <c r="B1224" i="1"/>
  <c r="C1224" i="1"/>
  <c r="D1224" i="1"/>
  <c r="B1225" i="1"/>
  <c r="C1225" i="1"/>
  <c r="D1225" i="1"/>
  <c r="B1226" i="1"/>
  <c r="C1226" i="1"/>
  <c r="D1226" i="1"/>
  <c r="B1227" i="1"/>
  <c r="C1227" i="1"/>
  <c r="D1227" i="1"/>
  <c r="B1228" i="1"/>
  <c r="C1228" i="1"/>
  <c r="D1228" i="1"/>
  <c r="B1229" i="1"/>
  <c r="C1229" i="1"/>
  <c r="D1229" i="1"/>
  <c r="B1230" i="1"/>
  <c r="C1230" i="1"/>
  <c r="D1230" i="1"/>
  <c r="B1231" i="1"/>
  <c r="C1231" i="1"/>
  <c r="D1231" i="1"/>
  <c r="B1232" i="1"/>
  <c r="C1232" i="1"/>
  <c r="D1232" i="1"/>
  <c r="B1233" i="1"/>
  <c r="C1233" i="1"/>
  <c r="D1233" i="1"/>
  <c r="B1234" i="1"/>
  <c r="C1234" i="1"/>
  <c r="D1234" i="1"/>
  <c r="B1235" i="1"/>
  <c r="C1235" i="1"/>
  <c r="D1235" i="1"/>
  <c r="B1236" i="1"/>
  <c r="C1236" i="1"/>
  <c r="D1236" i="1"/>
  <c r="B1237" i="1"/>
  <c r="C1237" i="1"/>
  <c r="D1237" i="1"/>
  <c r="B1238" i="1"/>
  <c r="C1238" i="1"/>
  <c r="D1238" i="1"/>
  <c r="B1239" i="1"/>
  <c r="C1239" i="1"/>
  <c r="D1239" i="1"/>
  <c r="B1240" i="1"/>
  <c r="C1240" i="1"/>
  <c r="D1240" i="1"/>
  <c r="B1241" i="1"/>
  <c r="C1241" i="1"/>
  <c r="D1241" i="1"/>
  <c r="B1242" i="1"/>
  <c r="C1242" i="1"/>
  <c r="D1242" i="1"/>
  <c r="B1243" i="1"/>
  <c r="C1243" i="1"/>
  <c r="D1243" i="1"/>
  <c r="B1244" i="1"/>
  <c r="C1244" i="1"/>
  <c r="D1244" i="1"/>
  <c r="B1245" i="1"/>
  <c r="C1245" i="1"/>
  <c r="D1245" i="1"/>
  <c r="B1246" i="1"/>
  <c r="C1246" i="1"/>
  <c r="D1246" i="1"/>
  <c r="B1247" i="1"/>
  <c r="C1247" i="1"/>
  <c r="D1247" i="1"/>
  <c r="B1248" i="1"/>
  <c r="C1248" i="1"/>
  <c r="D1248" i="1"/>
  <c r="B1249" i="1"/>
  <c r="C1249" i="1"/>
  <c r="D1249" i="1"/>
  <c r="B1250" i="1"/>
  <c r="C1250" i="1"/>
  <c r="D1250" i="1"/>
  <c r="B1251" i="1"/>
  <c r="C1251" i="1"/>
  <c r="D1251" i="1"/>
  <c r="B1252" i="1"/>
  <c r="C1252" i="1"/>
  <c r="D1252" i="1"/>
  <c r="B1253" i="1"/>
  <c r="C1253" i="1"/>
  <c r="D1253" i="1"/>
  <c r="B1254" i="1"/>
  <c r="C1254" i="1"/>
  <c r="D1254" i="1"/>
  <c r="B1255" i="1"/>
  <c r="C1255" i="1"/>
  <c r="D1255" i="1"/>
  <c r="B1256" i="1"/>
  <c r="C1256" i="1"/>
  <c r="D1256" i="1"/>
  <c r="B1257" i="1"/>
  <c r="C1257" i="1"/>
  <c r="D1257" i="1"/>
  <c r="B1258" i="1"/>
  <c r="C1258" i="1"/>
  <c r="D1258" i="1"/>
  <c r="B1259" i="1"/>
  <c r="C1259" i="1"/>
  <c r="D1259" i="1"/>
  <c r="B1260" i="1"/>
  <c r="C1260" i="1"/>
  <c r="D1260" i="1"/>
  <c r="B1261" i="1"/>
  <c r="C1261" i="1"/>
  <c r="D1261" i="1"/>
  <c r="B1262" i="1"/>
  <c r="C1262" i="1"/>
  <c r="D1262" i="1"/>
  <c r="B1263" i="1"/>
  <c r="C1263" i="1"/>
  <c r="D1263" i="1"/>
  <c r="B1264" i="1"/>
  <c r="C1264" i="1"/>
  <c r="D1264" i="1"/>
  <c r="B1265" i="1"/>
  <c r="C1265" i="1"/>
  <c r="D1265" i="1"/>
  <c r="B1266" i="1"/>
  <c r="C1266" i="1"/>
  <c r="D1266" i="1"/>
  <c r="B1267" i="1"/>
  <c r="C1267" i="1"/>
  <c r="D1267" i="1"/>
  <c r="B1268" i="1"/>
  <c r="C1268" i="1"/>
  <c r="D1268" i="1"/>
  <c r="B1269" i="1"/>
  <c r="C1269" i="1"/>
  <c r="D1269" i="1"/>
  <c r="B1270" i="1"/>
  <c r="C1270" i="1"/>
  <c r="D1270" i="1"/>
  <c r="B1271" i="1"/>
  <c r="C1271" i="1"/>
  <c r="D1271" i="1"/>
  <c r="B1272" i="1"/>
  <c r="C1272" i="1"/>
  <c r="D1272" i="1"/>
  <c r="B1273" i="1"/>
  <c r="C1273" i="1"/>
  <c r="D1273" i="1"/>
  <c r="B1274" i="1"/>
  <c r="C1274" i="1"/>
  <c r="D1274" i="1"/>
  <c r="B1275" i="1"/>
  <c r="C1275" i="1"/>
  <c r="D1275" i="1"/>
  <c r="B1276" i="1"/>
  <c r="C1276" i="1"/>
  <c r="D1276" i="1"/>
  <c r="B1277" i="1"/>
  <c r="C1277" i="1"/>
  <c r="D1277" i="1"/>
  <c r="B1278" i="1"/>
  <c r="C1278" i="1"/>
  <c r="D1278" i="1"/>
  <c r="B1279" i="1"/>
  <c r="C1279" i="1"/>
  <c r="D1279" i="1"/>
  <c r="B1280" i="1"/>
  <c r="C1280" i="1"/>
  <c r="D1280" i="1"/>
  <c r="B1281" i="1"/>
  <c r="C1281" i="1"/>
  <c r="D1281" i="1"/>
  <c r="B1282" i="1"/>
  <c r="C1282" i="1"/>
  <c r="D1282" i="1"/>
  <c r="B1283" i="1"/>
  <c r="C1283" i="1"/>
  <c r="D1283" i="1"/>
  <c r="B1284" i="1"/>
  <c r="C1284" i="1"/>
  <c r="D1284" i="1"/>
  <c r="B1285" i="1"/>
  <c r="C1285" i="1"/>
  <c r="D1285" i="1"/>
  <c r="B1286" i="1"/>
  <c r="C1286" i="1"/>
  <c r="D1286" i="1"/>
  <c r="B1287" i="1"/>
  <c r="C1287" i="1"/>
  <c r="D1287" i="1"/>
  <c r="B1288" i="1"/>
  <c r="C1288" i="1"/>
  <c r="D1288" i="1"/>
  <c r="B1289" i="1"/>
  <c r="C1289" i="1"/>
  <c r="D1289" i="1"/>
  <c r="B1290" i="1"/>
  <c r="C1290" i="1"/>
  <c r="D1290" i="1"/>
  <c r="B1291" i="1"/>
  <c r="C1291" i="1"/>
  <c r="D1291" i="1"/>
  <c r="B1292" i="1"/>
  <c r="C1292" i="1"/>
  <c r="D1292" i="1"/>
  <c r="B1293" i="1"/>
  <c r="C1293" i="1"/>
  <c r="D1293" i="1"/>
  <c r="B1294" i="1"/>
  <c r="C1294" i="1"/>
  <c r="D1294" i="1"/>
  <c r="B1295" i="1"/>
  <c r="C1295" i="1"/>
  <c r="D1295" i="1"/>
  <c r="B1296" i="1"/>
  <c r="C1296" i="1"/>
  <c r="D1296" i="1"/>
  <c r="B1297" i="1"/>
  <c r="C1297" i="1"/>
  <c r="D1297" i="1"/>
  <c r="B1298" i="1"/>
  <c r="C1298" i="1"/>
  <c r="D1298" i="1"/>
  <c r="B1299" i="1"/>
  <c r="C1299" i="1"/>
  <c r="D1299" i="1"/>
  <c r="B1300" i="1"/>
  <c r="C1300" i="1"/>
  <c r="D1300" i="1"/>
  <c r="B1301" i="1"/>
  <c r="C1301" i="1"/>
  <c r="D1301" i="1"/>
  <c r="B1302" i="1"/>
  <c r="C1302" i="1"/>
  <c r="D1302" i="1"/>
  <c r="B1303" i="1"/>
  <c r="C1303" i="1"/>
  <c r="D1303" i="1"/>
  <c r="B1304" i="1"/>
  <c r="C1304" i="1"/>
  <c r="D1304" i="1"/>
  <c r="B1305" i="1"/>
  <c r="C1305" i="1"/>
  <c r="D1305" i="1"/>
  <c r="B1306" i="1"/>
  <c r="C1306" i="1"/>
  <c r="D1306" i="1"/>
  <c r="B1307" i="1"/>
  <c r="C1307" i="1"/>
  <c r="D1307" i="1"/>
  <c r="B1308" i="1"/>
  <c r="C1308" i="1"/>
  <c r="D1308" i="1"/>
  <c r="B1309" i="1"/>
  <c r="C1309" i="1"/>
  <c r="D1309" i="1"/>
  <c r="B1310" i="1"/>
  <c r="C1310" i="1"/>
  <c r="D1310" i="1"/>
  <c r="B1311" i="1"/>
  <c r="C1311" i="1"/>
  <c r="D1311" i="1"/>
  <c r="B1312" i="1"/>
  <c r="C1312" i="1"/>
  <c r="D1312" i="1"/>
  <c r="B1313" i="1"/>
  <c r="C1313" i="1"/>
  <c r="D1313" i="1"/>
  <c r="B1314" i="1"/>
  <c r="C1314" i="1"/>
  <c r="D1314" i="1"/>
  <c r="B1315" i="1"/>
  <c r="C1315" i="1"/>
  <c r="D1315" i="1"/>
  <c r="B1316" i="1"/>
  <c r="C1316" i="1"/>
  <c r="D1316" i="1"/>
  <c r="B1317" i="1"/>
  <c r="C1317" i="1"/>
  <c r="D1317" i="1"/>
  <c r="B1318" i="1"/>
  <c r="C1318" i="1"/>
  <c r="D1318" i="1"/>
  <c r="B1319" i="1"/>
  <c r="C1319" i="1"/>
  <c r="D1319" i="1"/>
  <c r="B1320" i="1"/>
  <c r="C1320" i="1"/>
  <c r="D1320" i="1"/>
  <c r="B1321" i="1"/>
  <c r="C1321" i="1"/>
  <c r="D1321" i="1"/>
  <c r="B1322" i="1"/>
  <c r="C1322" i="1"/>
  <c r="D1322" i="1"/>
  <c r="B1323" i="1"/>
  <c r="C1323" i="1"/>
  <c r="D1323" i="1"/>
  <c r="B1324" i="1"/>
  <c r="C1324" i="1"/>
  <c r="D1324" i="1"/>
  <c r="B1325" i="1"/>
  <c r="C1325" i="1"/>
  <c r="D1325" i="1"/>
  <c r="B1326" i="1"/>
  <c r="C1326" i="1"/>
  <c r="D1326" i="1"/>
  <c r="B1327" i="1"/>
  <c r="C1327" i="1"/>
  <c r="D1327" i="1"/>
  <c r="B1328" i="1"/>
  <c r="C1328" i="1"/>
  <c r="D1328" i="1"/>
  <c r="B1329" i="1"/>
  <c r="C1329" i="1"/>
  <c r="D1329" i="1"/>
  <c r="B1330" i="1"/>
  <c r="C1330" i="1"/>
  <c r="D1330" i="1"/>
  <c r="B1331" i="1"/>
  <c r="C1331" i="1"/>
  <c r="D1331" i="1"/>
  <c r="B1332" i="1"/>
  <c r="C1332" i="1"/>
  <c r="D1332" i="1"/>
  <c r="B1333" i="1"/>
  <c r="C1333" i="1"/>
  <c r="D1333" i="1"/>
  <c r="B1334" i="1"/>
  <c r="C1334" i="1"/>
  <c r="D1334" i="1"/>
  <c r="B1335" i="1"/>
  <c r="C1335" i="1"/>
  <c r="D1335" i="1"/>
  <c r="B1336" i="1"/>
  <c r="C1336" i="1"/>
  <c r="D1336" i="1"/>
  <c r="B1337" i="1"/>
  <c r="C1337" i="1"/>
  <c r="D1337" i="1"/>
  <c r="B1338" i="1"/>
  <c r="C1338" i="1"/>
  <c r="D1338" i="1"/>
  <c r="B1339" i="1"/>
  <c r="C1339" i="1"/>
  <c r="D1339" i="1"/>
  <c r="B1340" i="1"/>
  <c r="C1340" i="1"/>
  <c r="D1340" i="1"/>
  <c r="B1341" i="1"/>
  <c r="C1341" i="1"/>
  <c r="D1341" i="1"/>
  <c r="B1342" i="1"/>
  <c r="C1342" i="1"/>
  <c r="D1342" i="1"/>
  <c r="B1343" i="1"/>
  <c r="C1343" i="1"/>
  <c r="D1343" i="1"/>
  <c r="B1344" i="1"/>
  <c r="C1344" i="1"/>
  <c r="D1344" i="1"/>
  <c r="B1345" i="1"/>
  <c r="C1345" i="1"/>
  <c r="D1345" i="1"/>
  <c r="B1346" i="1"/>
  <c r="C1346" i="1"/>
  <c r="D1346" i="1"/>
  <c r="B1347" i="1"/>
  <c r="C1347" i="1"/>
  <c r="D1347" i="1"/>
  <c r="B1348" i="1"/>
  <c r="C1348" i="1"/>
  <c r="D1348" i="1"/>
  <c r="B1349" i="1"/>
  <c r="C1349" i="1"/>
  <c r="D1349" i="1"/>
  <c r="B1350" i="1"/>
  <c r="C1350" i="1"/>
  <c r="D1350" i="1"/>
  <c r="B1351" i="1"/>
  <c r="C1351" i="1"/>
  <c r="D1351" i="1"/>
  <c r="B1352" i="1"/>
  <c r="C1352" i="1"/>
  <c r="D1352" i="1"/>
  <c r="B1353" i="1"/>
  <c r="C1353" i="1"/>
  <c r="D1353" i="1"/>
  <c r="B1354" i="1"/>
  <c r="C1354" i="1"/>
  <c r="D1354" i="1"/>
  <c r="B1355" i="1"/>
  <c r="C1355" i="1"/>
  <c r="D1355" i="1"/>
  <c r="B1356" i="1"/>
  <c r="C1356" i="1"/>
  <c r="D1356" i="1"/>
  <c r="B1357" i="1"/>
  <c r="C1357" i="1"/>
  <c r="D1357" i="1"/>
  <c r="B1358" i="1"/>
  <c r="C1358" i="1"/>
  <c r="D1358" i="1"/>
  <c r="B1359" i="1"/>
  <c r="C1359" i="1"/>
  <c r="D1359" i="1"/>
  <c r="B1360" i="1"/>
  <c r="C1360" i="1"/>
  <c r="D1360" i="1"/>
  <c r="B1361" i="1"/>
  <c r="C1361" i="1"/>
  <c r="D1361" i="1"/>
  <c r="B1362" i="1"/>
  <c r="C1362" i="1"/>
  <c r="D1362" i="1"/>
  <c r="B1363" i="1"/>
  <c r="C1363" i="1"/>
  <c r="D1363" i="1"/>
  <c r="B1364" i="1"/>
  <c r="C1364" i="1"/>
  <c r="D1364" i="1"/>
  <c r="B1365" i="1"/>
  <c r="C1365" i="1"/>
  <c r="D1365" i="1"/>
  <c r="B1366" i="1"/>
  <c r="C1366" i="1"/>
  <c r="D1366" i="1"/>
  <c r="B1367" i="1"/>
  <c r="C1367" i="1"/>
  <c r="D1367" i="1"/>
  <c r="B1368" i="1"/>
  <c r="C1368" i="1"/>
  <c r="D1368" i="1"/>
  <c r="B1369" i="1"/>
  <c r="C1369" i="1"/>
  <c r="D1369" i="1"/>
  <c r="B1370" i="1"/>
  <c r="C1370" i="1"/>
  <c r="D1370" i="1"/>
  <c r="B1371" i="1"/>
  <c r="C1371" i="1"/>
  <c r="D1371" i="1"/>
  <c r="B1372" i="1"/>
  <c r="C1372" i="1"/>
  <c r="D1372" i="1"/>
  <c r="B1373" i="1"/>
  <c r="C1373" i="1"/>
  <c r="D1373" i="1"/>
  <c r="B1374" i="1"/>
  <c r="C1374" i="1"/>
  <c r="D1374" i="1"/>
  <c r="B1375" i="1"/>
  <c r="C1375" i="1"/>
  <c r="D1375" i="1"/>
  <c r="B1376" i="1"/>
  <c r="C1376" i="1"/>
  <c r="D1376" i="1"/>
  <c r="B1377" i="1"/>
  <c r="C1377" i="1"/>
  <c r="D1377" i="1"/>
  <c r="B1378" i="1"/>
  <c r="C1378" i="1"/>
  <c r="D1378" i="1"/>
  <c r="B1379" i="1"/>
  <c r="C1379" i="1"/>
  <c r="D1379" i="1"/>
  <c r="B1380" i="1"/>
  <c r="C1380" i="1"/>
  <c r="D1380" i="1"/>
  <c r="B1381" i="1"/>
  <c r="C1381" i="1"/>
  <c r="D1381" i="1"/>
  <c r="B1382" i="1"/>
  <c r="C1382" i="1"/>
  <c r="D1382" i="1"/>
  <c r="B1383" i="1"/>
  <c r="C1383" i="1"/>
  <c r="D1383" i="1"/>
  <c r="B1384" i="1"/>
  <c r="C1384" i="1"/>
  <c r="D1384" i="1"/>
  <c r="B1385" i="1"/>
  <c r="C1385" i="1"/>
  <c r="D1385" i="1"/>
  <c r="B1386" i="1"/>
  <c r="C1386" i="1"/>
  <c r="D1386" i="1"/>
  <c r="B1387" i="1"/>
  <c r="C1387" i="1"/>
  <c r="D1387" i="1"/>
  <c r="B1388" i="1"/>
  <c r="C1388" i="1"/>
  <c r="D1388" i="1"/>
  <c r="B1389" i="1"/>
  <c r="C1389" i="1"/>
  <c r="D1389" i="1"/>
  <c r="B1390" i="1"/>
  <c r="C1390" i="1"/>
  <c r="D1390" i="1"/>
  <c r="B1391" i="1"/>
  <c r="C1391" i="1"/>
  <c r="D1391" i="1"/>
  <c r="B1392" i="1"/>
  <c r="C1392" i="1"/>
  <c r="D1392" i="1"/>
  <c r="B1393" i="1"/>
  <c r="C1393" i="1"/>
  <c r="D1393" i="1"/>
  <c r="B1394" i="1"/>
  <c r="C1394" i="1"/>
  <c r="D1394" i="1"/>
  <c r="B1395" i="1"/>
  <c r="C1395" i="1"/>
  <c r="D1395" i="1"/>
  <c r="B1396" i="1"/>
  <c r="C1396" i="1"/>
  <c r="D1396" i="1"/>
  <c r="B1397" i="1"/>
  <c r="C1397" i="1"/>
  <c r="D1397" i="1"/>
  <c r="B1398" i="1"/>
  <c r="C1398" i="1"/>
  <c r="D1398" i="1"/>
  <c r="B1399" i="1"/>
  <c r="C1399" i="1"/>
  <c r="D1399" i="1"/>
  <c r="B1400" i="1"/>
  <c r="C1400" i="1"/>
  <c r="D1400" i="1"/>
  <c r="B1401" i="1"/>
  <c r="C1401" i="1"/>
  <c r="D1401" i="1"/>
  <c r="B1402" i="1"/>
  <c r="C1402" i="1"/>
  <c r="D1402" i="1"/>
  <c r="B1403" i="1"/>
  <c r="C1403" i="1"/>
  <c r="D1403" i="1"/>
  <c r="B1404" i="1"/>
  <c r="C1404" i="1"/>
  <c r="D1404" i="1"/>
  <c r="B1405" i="1"/>
  <c r="C1405" i="1"/>
  <c r="D1405" i="1"/>
  <c r="B1406" i="1"/>
  <c r="C1406" i="1"/>
  <c r="D1406" i="1"/>
  <c r="B1407" i="1"/>
  <c r="C1407" i="1"/>
  <c r="D1407" i="1"/>
  <c r="B1408" i="1"/>
  <c r="C1408" i="1"/>
  <c r="D1408" i="1"/>
  <c r="B1409" i="1"/>
  <c r="C1409" i="1"/>
  <c r="D1409" i="1"/>
  <c r="B1410" i="1"/>
  <c r="C1410" i="1"/>
  <c r="D1410" i="1"/>
  <c r="B1411" i="1"/>
  <c r="C1411" i="1"/>
  <c r="D1411" i="1"/>
  <c r="B1412" i="1"/>
  <c r="C1412" i="1"/>
  <c r="D1412" i="1"/>
  <c r="B1413" i="1"/>
  <c r="C1413" i="1"/>
  <c r="D1413" i="1"/>
  <c r="B1414" i="1"/>
  <c r="C1414" i="1"/>
  <c r="D1414" i="1"/>
  <c r="B1415" i="1"/>
  <c r="C1415" i="1"/>
  <c r="D1415" i="1"/>
  <c r="B1416" i="1"/>
  <c r="C1416" i="1"/>
  <c r="D1416" i="1"/>
  <c r="B1417" i="1"/>
  <c r="C1417" i="1"/>
  <c r="D1417" i="1"/>
  <c r="B1418" i="1"/>
  <c r="C1418" i="1"/>
  <c r="D1418" i="1"/>
  <c r="B1419" i="1"/>
  <c r="C1419" i="1"/>
  <c r="D1419" i="1"/>
  <c r="B1420" i="1"/>
  <c r="C1420" i="1"/>
  <c r="D1420" i="1"/>
  <c r="B1421" i="1"/>
  <c r="C1421" i="1"/>
  <c r="D1421" i="1"/>
  <c r="B1422" i="1"/>
  <c r="C1422" i="1"/>
  <c r="D1422" i="1"/>
  <c r="B1423" i="1"/>
  <c r="C1423" i="1"/>
  <c r="D1423" i="1"/>
  <c r="B1424" i="1"/>
  <c r="C1424" i="1"/>
  <c r="D1424" i="1"/>
  <c r="B1425" i="1"/>
  <c r="C1425" i="1"/>
  <c r="D1425" i="1"/>
  <c r="B1426" i="1"/>
  <c r="C1426" i="1"/>
  <c r="D1426" i="1"/>
  <c r="B1427" i="1"/>
  <c r="C1427" i="1"/>
  <c r="D1427" i="1"/>
  <c r="B1428" i="1"/>
  <c r="C1428" i="1"/>
  <c r="D1428" i="1"/>
  <c r="B1429" i="1"/>
  <c r="C1429" i="1"/>
  <c r="D1429" i="1"/>
  <c r="B1430" i="1"/>
  <c r="C1430" i="1"/>
  <c r="D1430" i="1"/>
  <c r="B1431" i="1"/>
  <c r="C1431" i="1"/>
  <c r="D1431" i="1"/>
  <c r="B1432" i="1"/>
  <c r="C1432" i="1"/>
  <c r="D1432" i="1"/>
  <c r="B1433" i="1"/>
  <c r="C1433" i="1"/>
  <c r="D1433" i="1"/>
  <c r="B1434" i="1"/>
  <c r="C1434" i="1"/>
  <c r="D1434" i="1"/>
  <c r="B1435" i="1"/>
  <c r="C1435" i="1"/>
  <c r="D1435" i="1"/>
  <c r="B1436" i="1"/>
  <c r="C1436" i="1"/>
  <c r="D1436" i="1"/>
  <c r="B1437" i="1"/>
  <c r="C1437" i="1"/>
  <c r="D1437" i="1"/>
  <c r="B1438" i="1"/>
  <c r="C1438" i="1"/>
  <c r="D1438" i="1"/>
  <c r="B1439" i="1"/>
  <c r="C1439" i="1"/>
  <c r="D1439" i="1"/>
  <c r="B1440" i="1"/>
  <c r="C1440" i="1"/>
  <c r="D1440" i="1"/>
  <c r="B1441" i="1"/>
  <c r="C1441" i="1"/>
  <c r="D1441" i="1"/>
  <c r="B1442" i="1"/>
  <c r="C1442" i="1"/>
  <c r="D1442" i="1"/>
  <c r="B1443" i="1"/>
  <c r="C1443" i="1"/>
  <c r="D1443" i="1"/>
  <c r="B1444" i="1"/>
  <c r="C1444" i="1"/>
  <c r="D1444" i="1"/>
  <c r="B1445" i="1"/>
  <c r="C1445" i="1"/>
  <c r="D1445" i="1"/>
  <c r="B1446" i="1"/>
  <c r="C1446" i="1"/>
  <c r="D1446" i="1"/>
  <c r="B1447" i="1"/>
  <c r="C1447" i="1"/>
  <c r="D1447" i="1"/>
  <c r="B1448" i="1"/>
  <c r="C1448" i="1"/>
  <c r="D1448" i="1"/>
  <c r="B1449" i="1"/>
  <c r="C1449" i="1"/>
  <c r="D1449" i="1"/>
  <c r="B1450" i="1"/>
  <c r="C1450" i="1"/>
  <c r="D1450" i="1"/>
  <c r="B1451" i="1"/>
  <c r="C1451" i="1"/>
  <c r="D1451" i="1"/>
  <c r="B1452" i="1"/>
  <c r="C1452" i="1"/>
  <c r="D1452" i="1"/>
  <c r="B1453" i="1"/>
  <c r="C1453" i="1"/>
  <c r="D1453" i="1"/>
  <c r="B1454" i="1"/>
  <c r="C1454" i="1"/>
  <c r="D1454" i="1"/>
  <c r="B1455" i="1"/>
  <c r="C1455" i="1"/>
  <c r="D1455" i="1"/>
  <c r="B1456" i="1"/>
  <c r="C1456" i="1"/>
  <c r="D1456" i="1"/>
  <c r="B1457" i="1"/>
  <c r="C1457" i="1"/>
  <c r="D1457" i="1"/>
  <c r="B1458" i="1"/>
  <c r="C1458" i="1"/>
  <c r="D1458" i="1"/>
  <c r="B1459" i="1"/>
  <c r="C1459" i="1"/>
  <c r="D1459" i="1"/>
  <c r="B1460" i="1"/>
  <c r="C1460" i="1"/>
  <c r="D1460" i="1"/>
  <c r="B1461" i="1"/>
  <c r="C1461" i="1"/>
  <c r="D1461" i="1"/>
  <c r="B1462" i="1"/>
  <c r="C1462" i="1"/>
  <c r="D1462" i="1"/>
  <c r="B1463" i="1"/>
  <c r="C1463" i="1"/>
  <c r="D1463" i="1"/>
  <c r="B1464" i="1"/>
  <c r="C1464" i="1"/>
  <c r="D1464" i="1"/>
  <c r="B1465" i="1"/>
  <c r="C1465" i="1"/>
  <c r="D1465" i="1"/>
  <c r="B1466" i="1"/>
  <c r="C1466" i="1"/>
  <c r="D1466" i="1"/>
  <c r="B1467" i="1"/>
  <c r="C1467" i="1"/>
  <c r="D1467" i="1"/>
  <c r="B1468" i="1"/>
  <c r="C1468" i="1"/>
  <c r="D1468" i="1"/>
  <c r="B1469" i="1"/>
  <c r="C1469" i="1"/>
  <c r="D1469" i="1"/>
  <c r="B1470" i="1"/>
  <c r="C1470" i="1"/>
  <c r="D1470" i="1"/>
  <c r="B1471" i="1"/>
  <c r="C1471" i="1"/>
  <c r="D1471" i="1"/>
  <c r="B1472" i="1"/>
  <c r="C1472" i="1"/>
  <c r="D1472" i="1"/>
  <c r="B1473" i="1"/>
  <c r="C1473" i="1"/>
  <c r="D1473" i="1"/>
  <c r="B1474" i="1"/>
  <c r="C1474" i="1"/>
  <c r="D1474" i="1"/>
  <c r="B1475" i="1"/>
  <c r="C1475" i="1"/>
  <c r="D1475" i="1"/>
  <c r="B1476" i="1"/>
  <c r="C1476" i="1"/>
  <c r="D1476" i="1"/>
  <c r="B1477" i="1"/>
  <c r="C1477" i="1"/>
  <c r="D1477" i="1"/>
  <c r="B1478" i="1"/>
  <c r="C1478" i="1"/>
  <c r="D1478" i="1"/>
  <c r="B1479" i="1"/>
  <c r="C1479" i="1"/>
  <c r="D1479" i="1"/>
  <c r="B1480" i="1"/>
  <c r="C1480" i="1"/>
  <c r="D1480" i="1"/>
  <c r="B1481" i="1"/>
  <c r="C1481" i="1"/>
  <c r="D1481" i="1"/>
  <c r="B1482" i="1"/>
  <c r="C1482" i="1"/>
  <c r="D1482" i="1"/>
  <c r="B1483" i="1"/>
  <c r="C1483" i="1"/>
  <c r="D1483" i="1"/>
  <c r="B1484" i="1"/>
  <c r="C1484" i="1"/>
  <c r="D1484" i="1"/>
  <c r="B1485" i="1"/>
  <c r="C1485" i="1"/>
  <c r="D1485" i="1"/>
  <c r="B1486" i="1"/>
  <c r="C1486" i="1"/>
  <c r="D1486" i="1"/>
  <c r="B1487" i="1"/>
  <c r="C1487" i="1"/>
  <c r="D1487" i="1"/>
  <c r="B1488" i="1"/>
  <c r="C1488" i="1"/>
  <c r="D1488" i="1"/>
  <c r="B1489" i="1"/>
  <c r="C1489" i="1"/>
  <c r="D1489" i="1"/>
  <c r="B1490" i="1"/>
  <c r="C1490" i="1"/>
  <c r="D1490" i="1"/>
  <c r="B1491" i="1"/>
  <c r="C1491" i="1"/>
  <c r="D1491" i="1"/>
  <c r="B1492" i="1"/>
  <c r="C1492" i="1"/>
  <c r="D1492" i="1"/>
  <c r="B1493" i="1"/>
  <c r="C1493" i="1"/>
  <c r="D1493" i="1"/>
  <c r="B1494" i="1"/>
  <c r="C1494" i="1"/>
  <c r="D1494" i="1"/>
  <c r="B1495" i="1"/>
  <c r="C1495" i="1"/>
  <c r="D1495" i="1"/>
  <c r="B1496" i="1"/>
  <c r="C1496" i="1"/>
  <c r="D1496" i="1"/>
  <c r="B1497" i="1"/>
  <c r="C1497" i="1"/>
  <c r="D1497" i="1"/>
  <c r="B1498" i="1"/>
  <c r="C1498" i="1"/>
  <c r="D1498" i="1"/>
  <c r="B1499" i="1"/>
  <c r="C1499" i="1"/>
  <c r="D1499" i="1"/>
  <c r="B1500" i="1"/>
  <c r="C1500" i="1"/>
  <c r="D1500" i="1"/>
  <c r="B1501" i="1"/>
  <c r="C1501" i="1"/>
  <c r="D1501" i="1"/>
  <c r="B1502" i="1"/>
  <c r="C1502" i="1"/>
  <c r="D1502" i="1"/>
  <c r="B1503" i="1"/>
  <c r="C1503" i="1"/>
  <c r="D1503" i="1"/>
  <c r="B1504" i="1"/>
  <c r="C1504" i="1"/>
  <c r="D1504" i="1"/>
  <c r="B1505" i="1"/>
  <c r="C1505" i="1"/>
  <c r="D1505" i="1"/>
  <c r="B1506" i="1"/>
  <c r="C1506" i="1"/>
  <c r="D1506" i="1"/>
  <c r="B1507" i="1"/>
  <c r="C1507" i="1"/>
  <c r="D1507" i="1"/>
  <c r="B1508" i="1"/>
  <c r="C1508" i="1"/>
  <c r="D1508" i="1"/>
  <c r="B1509" i="1"/>
  <c r="C1509" i="1"/>
  <c r="D1509" i="1"/>
  <c r="B1510" i="1"/>
  <c r="C1510" i="1"/>
  <c r="D1510" i="1"/>
  <c r="B1511" i="1"/>
  <c r="C1511" i="1"/>
  <c r="D1511" i="1"/>
  <c r="B1512" i="1"/>
  <c r="C1512" i="1"/>
  <c r="D1512" i="1"/>
  <c r="B1513" i="1"/>
  <c r="C1513" i="1"/>
  <c r="D1513" i="1"/>
  <c r="B1514" i="1"/>
  <c r="C1514" i="1"/>
  <c r="D1514" i="1"/>
  <c r="B1515" i="1"/>
  <c r="C1515" i="1"/>
  <c r="D1515" i="1"/>
  <c r="B1516" i="1"/>
  <c r="C1516" i="1"/>
  <c r="D1516" i="1"/>
  <c r="B1517" i="1"/>
  <c r="C1517" i="1"/>
  <c r="D1517" i="1"/>
  <c r="B1518" i="1"/>
  <c r="C1518" i="1"/>
  <c r="D1518" i="1"/>
  <c r="B1519" i="1"/>
  <c r="C1519" i="1"/>
  <c r="D1519" i="1"/>
  <c r="B1520" i="1"/>
  <c r="C1520" i="1"/>
  <c r="D1520" i="1"/>
  <c r="B1521" i="1"/>
  <c r="C1521" i="1"/>
  <c r="D1521" i="1"/>
  <c r="B1522" i="1"/>
  <c r="C1522" i="1"/>
  <c r="D1522" i="1"/>
  <c r="B1523" i="1"/>
  <c r="C1523" i="1"/>
  <c r="D1523" i="1"/>
  <c r="B1524" i="1"/>
  <c r="C1524" i="1"/>
  <c r="D1524" i="1"/>
  <c r="B1525" i="1"/>
  <c r="C1525" i="1"/>
  <c r="D1525" i="1"/>
  <c r="B1526" i="1"/>
  <c r="C1526" i="1"/>
  <c r="D1526" i="1"/>
  <c r="B1527" i="1"/>
  <c r="C1527" i="1"/>
  <c r="D1527" i="1"/>
  <c r="B1528" i="1"/>
  <c r="C1528" i="1"/>
  <c r="D1528" i="1"/>
  <c r="B1529" i="1"/>
  <c r="C1529" i="1"/>
  <c r="D1529" i="1"/>
  <c r="B1530" i="1"/>
  <c r="C1530" i="1"/>
  <c r="D1530" i="1"/>
  <c r="B1531" i="1"/>
  <c r="C1531" i="1"/>
  <c r="D1531" i="1"/>
  <c r="B1532" i="1"/>
  <c r="C1532" i="1"/>
  <c r="D1532" i="1"/>
  <c r="B1533" i="1"/>
  <c r="C1533" i="1"/>
  <c r="D1533" i="1"/>
  <c r="B1534" i="1"/>
  <c r="C1534" i="1"/>
  <c r="D1534" i="1"/>
  <c r="B1535" i="1"/>
  <c r="C1535" i="1"/>
  <c r="D1535" i="1"/>
  <c r="B1536" i="1"/>
  <c r="C1536" i="1"/>
  <c r="D1536" i="1"/>
  <c r="B1537" i="1"/>
  <c r="C1537" i="1"/>
  <c r="D1537" i="1"/>
  <c r="B1538" i="1"/>
  <c r="C1538" i="1"/>
  <c r="D1538" i="1"/>
  <c r="B1539" i="1"/>
  <c r="C1539" i="1"/>
  <c r="D1539" i="1"/>
  <c r="B1540" i="1"/>
  <c r="C1540" i="1"/>
  <c r="D1540" i="1"/>
  <c r="B1541" i="1"/>
  <c r="C1541" i="1"/>
  <c r="D1541" i="1"/>
  <c r="B1542" i="1"/>
  <c r="C1542" i="1"/>
  <c r="D1542" i="1"/>
  <c r="B1543" i="1"/>
  <c r="C1543" i="1"/>
  <c r="D1543" i="1"/>
  <c r="B1544" i="1"/>
  <c r="C1544" i="1"/>
  <c r="D1544" i="1"/>
  <c r="B1545" i="1"/>
  <c r="C1545" i="1"/>
  <c r="D1545" i="1"/>
  <c r="B1546" i="1"/>
  <c r="C1546" i="1"/>
  <c r="D1546" i="1"/>
  <c r="B1547" i="1"/>
  <c r="C1547" i="1"/>
  <c r="D1547" i="1"/>
  <c r="B1548" i="1"/>
  <c r="C1548" i="1"/>
  <c r="D1548" i="1"/>
  <c r="B1549" i="1"/>
  <c r="C1549" i="1"/>
  <c r="D1549" i="1"/>
  <c r="B1550" i="1"/>
  <c r="C1550" i="1"/>
  <c r="D1550" i="1"/>
  <c r="B1551" i="1"/>
  <c r="C1551" i="1"/>
  <c r="D1551" i="1"/>
  <c r="B1552" i="1"/>
  <c r="C1552" i="1"/>
  <c r="D1552" i="1"/>
  <c r="B1553" i="1"/>
  <c r="C1553" i="1"/>
  <c r="D1553" i="1"/>
  <c r="B1554" i="1"/>
  <c r="C1554" i="1"/>
  <c r="D1554" i="1"/>
  <c r="B1555" i="1"/>
  <c r="C1555" i="1"/>
  <c r="D1555" i="1"/>
  <c r="B1556" i="1"/>
  <c r="C1556" i="1"/>
  <c r="D1556" i="1"/>
  <c r="B1557" i="1"/>
  <c r="C1557" i="1"/>
  <c r="D1557" i="1"/>
  <c r="B1558" i="1"/>
  <c r="C1558" i="1"/>
  <c r="D1558" i="1"/>
  <c r="B1559" i="1"/>
  <c r="C1559" i="1"/>
  <c r="D1559" i="1"/>
  <c r="B1560" i="1"/>
  <c r="C1560" i="1"/>
  <c r="D1560" i="1"/>
  <c r="B1561" i="1"/>
  <c r="C1561" i="1"/>
  <c r="D1561" i="1"/>
  <c r="B1562" i="1"/>
  <c r="C1562" i="1"/>
  <c r="D1562" i="1"/>
  <c r="B1563" i="1"/>
  <c r="C1563" i="1"/>
  <c r="D1563" i="1"/>
  <c r="B1564" i="1"/>
  <c r="C1564" i="1"/>
  <c r="D1564" i="1"/>
  <c r="B1565" i="1"/>
  <c r="C1565" i="1"/>
  <c r="D1565" i="1"/>
  <c r="B1566" i="1"/>
  <c r="C1566" i="1"/>
  <c r="D1566" i="1"/>
  <c r="B1567" i="1"/>
  <c r="C1567" i="1"/>
  <c r="D1567" i="1"/>
  <c r="B1568" i="1"/>
  <c r="C1568" i="1"/>
  <c r="D1568" i="1"/>
  <c r="B1569" i="1"/>
  <c r="C1569" i="1"/>
  <c r="D1569" i="1"/>
  <c r="B1570" i="1"/>
  <c r="C1570" i="1"/>
  <c r="D1570" i="1"/>
  <c r="B1571" i="1"/>
  <c r="C1571" i="1"/>
  <c r="D1571" i="1"/>
  <c r="B1572" i="1"/>
  <c r="C1572" i="1"/>
  <c r="D1572" i="1"/>
  <c r="B1573" i="1"/>
  <c r="C1573" i="1"/>
  <c r="D1573" i="1"/>
  <c r="B1574" i="1"/>
  <c r="C1574" i="1"/>
  <c r="D1574" i="1"/>
  <c r="B1575" i="1"/>
  <c r="C1575" i="1"/>
  <c r="D1575" i="1"/>
  <c r="B1576" i="1"/>
  <c r="C1576" i="1"/>
  <c r="D1576" i="1"/>
  <c r="B1577" i="1"/>
  <c r="C1577" i="1"/>
  <c r="D1577" i="1"/>
  <c r="B1578" i="1"/>
  <c r="C1578" i="1"/>
  <c r="D1578" i="1"/>
  <c r="B1579" i="1"/>
  <c r="C1579" i="1"/>
  <c r="D1579" i="1"/>
  <c r="B1580" i="1"/>
  <c r="C1580" i="1"/>
  <c r="D1580" i="1"/>
  <c r="B1581" i="1"/>
  <c r="C1581" i="1"/>
  <c r="D1581" i="1"/>
  <c r="B1582" i="1"/>
  <c r="C1582" i="1"/>
  <c r="D1582" i="1"/>
  <c r="B1583" i="1"/>
  <c r="C1583" i="1"/>
  <c r="D1583" i="1"/>
  <c r="B1584" i="1"/>
  <c r="C1584" i="1"/>
  <c r="D1584" i="1"/>
  <c r="B1585" i="1"/>
  <c r="C1585" i="1"/>
  <c r="D1585" i="1"/>
  <c r="B1586" i="1"/>
  <c r="C1586" i="1"/>
  <c r="D1586" i="1"/>
  <c r="B1587" i="1"/>
  <c r="C1587" i="1"/>
  <c r="D1587" i="1"/>
  <c r="B1588" i="1"/>
  <c r="C1588" i="1"/>
  <c r="D1588" i="1"/>
  <c r="B1589" i="1"/>
  <c r="C1589" i="1"/>
  <c r="D1589" i="1"/>
  <c r="B1590" i="1"/>
  <c r="C1590" i="1"/>
  <c r="D1590" i="1"/>
  <c r="B1591" i="1"/>
  <c r="C1591" i="1"/>
  <c r="D1591" i="1"/>
  <c r="B1592" i="1"/>
  <c r="C1592" i="1"/>
  <c r="D1592" i="1"/>
  <c r="B1593" i="1"/>
  <c r="C1593" i="1"/>
  <c r="D1593" i="1"/>
  <c r="B1594" i="1"/>
  <c r="C1594" i="1"/>
  <c r="D1594" i="1"/>
  <c r="B1595" i="1"/>
  <c r="C1595" i="1"/>
  <c r="D1595" i="1"/>
  <c r="B1596" i="1"/>
  <c r="C1596" i="1"/>
  <c r="D1596" i="1"/>
  <c r="B1597" i="1"/>
  <c r="C1597" i="1"/>
  <c r="D1597" i="1"/>
  <c r="B1598" i="1"/>
  <c r="C1598" i="1"/>
  <c r="D1598" i="1"/>
  <c r="B1599" i="1"/>
  <c r="C1599" i="1"/>
  <c r="D1599" i="1"/>
  <c r="B1600" i="1"/>
  <c r="C1600" i="1"/>
  <c r="D1600" i="1"/>
  <c r="B1601" i="1"/>
  <c r="C1601" i="1"/>
  <c r="D1601" i="1"/>
  <c r="B1602" i="1"/>
  <c r="C1602" i="1"/>
  <c r="D1602" i="1"/>
  <c r="B1603" i="1"/>
  <c r="C1603" i="1"/>
  <c r="D1603" i="1"/>
  <c r="B1604" i="1"/>
  <c r="C1604" i="1"/>
  <c r="D1604" i="1"/>
  <c r="B1605" i="1"/>
  <c r="C1605" i="1"/>
  <c r="D1605" i="1"/>
  <c r="B1606" i="1"/>
  <c r="C1606" i="1"/>
  <c r="D1606" i="1"/>
  <c r="B1607" i="1"/>
  <c r="C1607" i="1"/>
  <c r="D1607" i="1"/>
  <c r="B1608" i="1"/>
  <c r="C1608" i="1"/>
  <c r="D1608" i="1"/>
  <c r="B1609" i="1"/>
  <c r="C1609" i="1"/>
  <c r="D1609" i="1"/>
  <c r="B1610" i="1"/>
  <c r="C1610" i="1"/>
  <c r="D1610" i="1"/>
  <c r="B1611" i="1"/>
  <c r="C1611" i="1"/>
  <c r="D1611" i="1"/>
  <c r="B1612" i="1"/>
  <c r="C1612" i="1"/>
  <c r="D1612" i="1"/>
  <c r="B1613" i="1"/>
  <c r="C1613" i="1"/>
  <c r="D1613" i="1"/>
  <c r="B1614" i="1"/>
  <c r="C1614" i="1"/>
  <c r="D1614" i="1"/>
  <c r="B1615" i="1"/>
  <c r="C1615" i="1"/>
  <c r="D1615" i="1"/>
  <c r="B1616" i="1"/>
  <c r="C1616" i="1"/>
  <c r="D1616" i="1"/>
  <c r="B1617" i="1"/>
  <c r="C1617" i="1"/>
  <c r="D1617" i="1"/>
  <c r="B1618" i="1"/>
  <c r="C1618" i="1"/>
  <c r="D1618" i="1"/>
  <c r="B1619" i="1"/>
  <c r="C1619" i="1"/>
  <c r="D1619" i="1"/>
  <c r="B1620" i="1"/>
  <c r="C1620" i="1"/>
  <c r="D1620" i="1"/>
  <c r="B1621" i="1"/>
  <c r="C1621" i="1"/>
  <c r="D1621" i="1"/>
  <c r="B1622" i="1"/>
  <c r="C1622" i="1"/>
  <c r="D1622" i="1"/>
  <c r="B1623" i="1"/>
  <c r="C1623" i="1"/>
  <c r="D1623" i="1"/>
  <c r="B1624" i="1"/>
  <c r="C1624" i="1"/>
  <c r="D1624" i="1"/>
  <c r="B1625" i="1"/>
  <c r="C1625" i="1"/>
  <c r="D1625" i="1"/>
  <c r="B1626" i="1"/>
  <c r="C1626" i="1"/>
  <c r="D1626" i="1"/>
  <c r="B1627" i="1"/>
  <c r="C1627" i="1"/>
  <c r="D1627" i="1"/>
  <c r="B1628" i="1"/>
  <c r="C1628" i="1"/>
  <c r="D1628" i="1"/>
  <c r="B1629" i="1"/>
  <c r="C1629" i="1"/>
  <c r="D1629" i="1"/>
  <c r="B1630" i="1"/>
  <c r="C1630" i="1"/>
  <c r="D1630" i="1"/>
  <c r="B1631" i="1"/>
  <c r="C1631" i="1"/>
  <c r="D1631" i="1"/>
  <c r="B1632" i="1"/>
  <c r="C1632" i="1"/>
  <c r="D1632" i="1"/>
  <c r="B1633" i="1"/>
  <c r="C1633" i="1"/>
  <c r="D1633" i="1"/>
  <c r="B1634" i="1"/>
  <c r="C1634" i="1"/>
  <c r="D1634" i="1"/>
  <c r="B1635" i="1"/>
  <c r="C1635" i="1"/>
  <c r="D1635" i="1"/>
  <c r="B1636" i="1"/>
  <c r="C1636" i="1"/>
  <c r="D1636" i="1"/>
  <c r="B1637" i="1"/>
  <c r="C1637" i="1"/>
  <c r="D1637" i="1"/>
  <c r="B1638" i="1"/>
  <c r="C1638" i="1"/>
  <c r="D1638" i="1"/>
  <c r="B1639" i="1"/>
  <c r="C1639" i="1"/>
  <c r="D1639" i="1"/>
  <c r="B1640" i="1"/>
  <c r="C1640" i="1"/>
  <c r="D1640" i="1"/>
  <c r="B1641" i="1"/>
  <c r="C1641" i="1"/>
  <c r="D1641" i="1"/>
  <c r="B1642" i="1"/>
  <c r="C1642" i="1"/>
  <c r="D1642" i="1"/>
  <c r="B1643" i="1"/>
  <c r="C1643" i="1"/>
  <c r="D1643" i="1"/>
  <c r="B1644" i="1"/>
  <c r="C1644" i="1"/>
  <c r="D1644" i="1"/>
  <c r="B1645" i="1"/>
  <c r="C1645" i="1"/>
  <c r="D1645" i="1"/>
  <c r="B1646" i="1"/>
  <c r="C1646" i="1"/>
  <c r="D1646" i="1"/>
  <c r="B1647" i="1"/>
  <c r="C1647" i="1"/>
  <c r="D1647" i="1"/>
  <c r="B1648" i="1"/>
  <c r="C1648" i="1"/>
  <c r="D1648" i="1"/>
  <c r="B1649" i="1"/>
  <c r="C1649" i="1"/>
  <c r="D1649" i="1"/>
  <c r="B1650" i="1"/>
  <c r="C1650" i="1"/>
  <c r="D1650" i="1"/>
  <c r="B1651" i="1"/>
  <c r="C1651" i="1"/>
  <c r="D1651" i="1"/>
  <c r="B1652" i="1"/>
  <c r="C1652" i="1"/>
  <c r="D1652" i="1"/>
  <c r="B1653" i="1"/>
  <c r="C1653" i="1"/>
  <c r="D1653" i="1"/>
  <c r="B1654" i="1"/>
  <c r="C1654" i="1"/>
  <c r="D1654" i="1"/>
  <c r="B1655" i="1"/>
  <c r="C1655" i="1"/>
  <c r="D1655" i="1"/>
  <c r="B1656" i="1"/>
  <c r="C1656" i="1"/>
  <c r="D1656" i="1"/>
  <c r="B1657" i="1"/>
  <c r="C1657" i="1"/>
  <c r="D1657" i="1"/>
  <c r="B1658" i="1"/>
  <c r="C1658" i="1"/>
  <c r="D1658" i="1"/>
  <c r="B1659" i="1"/>
  <c r="C1659" i="1"/>
  <c r="D1659" i="1"/>
  <c r="B1660" i="1"/>
  <c r="C1660" i="1"/>
  <c r="D1660" i="1"/>
  <c r="B1661" i="1"/>
  <c r="C1661" i="1"/>
  <c r="D1661" i="1"/>
  <c r="B1662" i="1"/>
  <c r="C1662" i="1"/>
  <c r="D1662" i="1"/>
  <c r="B1663" i="1"/>
  <c r="C1663" i="1"/>
  <c r="D1663" i="1"/>
  <c r="B1664" i="1"/>
  <c r="C1664" i="1"/>
  <c r="D1664" i="1"/>
  <c r="B1665" i="1"/>
  <c r="C1665" i="1"/>
  <c r="D1665" i="1"/>
  <c r="B1666" i="1"/>
  <c r="C1666" i="1"/>
  <c r="D1666" i="1"/>
  <c r="B1667" i="1"/>
  <c r="C1667" i="1"/>
  <c r="D1667" i="1"/>
  <c r="B1668" i="1"/>
  <c r="C1668" i="1"/>
  <c r="D1668" i="1"/>
  <c r="B1669" i="1"/>
  <c r="C1669" i="1"/>
  <c r="D1669" i="1"/>
  <c r="B1670" i="1"/>
  <c r="C1670" i="1"/>
  <c r="D1670" i="1"/>
  <c r="B1671" i="1"/>
  <c r="C1671" i="1"/>
  <c r="D1671" i="1"/>
  <c r="B1672" i="1"/>
  <c r="C1672" i="1"/>
  <c r="D1672" i="1"/>
  <c r="B1673" i="1"/>
  <c r="C1673" i="1"/>
  <c r="D1673" i="1"/>
  <c r="B1674" i="1"/>
  <c r="C1674" i="1"/>
  <c r="D1674" i="1"/>
  <c r="B1675" i="1"/>
  <c r="C1675" i="1"/>
  <c r="D1675" i="1"/>
  <c r="B1676" i="1"/>
  <c r="C1676" i="1"/>
  <c r="D1676" i="1"/>
  <c r="B1677" i="1"/>
  <c r="C1677" i="1"/>
  <c r="D1677" i="1"/>
  <c r="B1678" i="1"/>
  <c r="C1678" i="1"/>
  <c r="D1678" i="1"/>
  <c r="B1679" i="1"/>
  <c r="C1679" i="1"/>
  <c r="D1679" i="1"/>
  <c r="B1680" i="1"/>
  <c r="C1680" i="1"/>
  <c r="D1680" i="1"/>
  <c r="B1681" i="1"/>
  <c r="C1681" i="1"/>
  <c r="D1681" i="1"/>
  <c r="B1682" i="1"/>
  <c r="C1682" i="1"/>
  <c r="D1682" i="1"/>
  <c r="B1683" i="1"/>
  <c r="C1683" i="1"/>
  <c r="D1683" i="1"/>
  <c r="B1684" i="1"/>
  <c r="C1684" i="1"/>
  <c r="D1684" i="1"/>
  <c r="B1685" i="1"/>
  <c r="C1685" i="1"/>
  <c r="D1685" i="1"/>
  <c r="B1686" i="1"/>
  <c r="C1686" i="1"/>
  <c r="D1686" i="1"/>
  <c r="B1687" i="1"/>
  <c r="C1687" i="1"/>
  <c r="D1687" i="1"/>
  <c r="B1688" i="1"/>
  <c r="C1688" i="1"/>
  <c r="D1688" i="1"/>
  <c r="B1689" i="1"/>
  <c r="C1689" i="1"/>
  <c r="D1689" i="1"/>
  <c r="B1690" i="1"/>
  <c r="C1690" i="1"/>
  <c r="D1690" i="1"/>
  <c r="B1691" i="1"/>
  <c r="C1691" i="1"/>
  <c r="D1691" i="1"/>
  <c r="B1692" i="1"/>
  <c r="C1692" i="1"/>
  <c r="D1692" i="1"/>
  <c r="B1693" i="1"/>
  <c r="C1693" i="1"/>
  <c r="D1693" i="1"/>
  <c r="B1694" i="1"/>
  <c r="C1694" i="1"/>
  <c r="D1694" i="1"/>
  <c r="B1695" i="1"/>
  <c r="C1695" i="1"/>
  <c r="D1695" i="1"/>
  <c r="B1696" i="1"/>
  <c r="C1696" i="1"/>
  <c r="D1696" i="1"/>
  <c r="B1697" i="1"/>
  <c r="C1697" i="1"/>
  <c r="D1697" i="1"/>
  <c r="B1698" i="1"/>
  <c r="C1698" i="1"/>
  <c r="D1698" i="1"/>
  <c r="B1699" i="1"/>
  <c r="C1699" i="1"/>
  <c r="D1699" i="1"/>
  <c r="B1700" i="1"/>
  <c r="C1700" i="1"/>
  <c r="D1700" i="1"/>
  <c r="B1701" i="1"/>
  <c r="C1701" i="1"/>
  <c r="D1701" i="1"/>
  <c r="B1702" i="1"/>
  <c r="C1702" i="1"/>
  <c r="D1702" i="1"/>
  <c r="B1703" i="1"/>
  <c r="C1703" i="1"/>
  <c r="D1703" i="1"/>
  <c r="B1704" i="1"/>
  <c r="C1704" i="1"/>
  <c r="D1704" i="1"/>
  <c r="B1705" i="1"/>
  <c r="C1705" i="1"/>
  <c r="D1705" i="1"/>
  <c r="B1706" i="1"/>
  <c r="C1706" i="1"/>
  <c r="D1706" i="1"/>
  <c r="B1707" i="1"/>
  <c r="C1707" i="1"/>
  <c r="D1707" i="1"/>
  <c r="B1708" i="1"/>
  <c r="C1708" i="1"/>
  <c r="D1708" i="1"/>
  <c r="B1709" i="1"/>
  <c r="C1709" i="1"/>
  <c r="D1709" i="1"/>
  <c r="B1710" i="1"/>
  <c r="C1710" i="1"/>
  <c r="D1710" i="1"/>
  <c r="B1711" i="1"/>
  <c r="C1711" i="1"/>
  <c r="D1711" i="1"/>
  <c r="B1712" i="1"/>
  <c r="C1712" i="1"/>
  <c r="D1712" i="1"/>
  <c r="B1713" i="1"/>
  <c r="C1713" i="1"/>
  <c r="D1713" i="1"/>
  <c r="B1714" i="1"/>
  <c r="C1714" i="1"/>
  <c r="D1714" i="1"/>
  <c r="B1715" i="1"/>
  <c r="C1715" i="1"/>
  <c r="D1715" i="1"/>
  <c r="B1716" i="1"/>
  <c r="C1716" i="1"/>
  <c r="D1716" i="1"/>
  <c r="B1717" i="1"/>
  <c r="C1717" i="1"/>
  <c r="D1717" i="1"/>
  <c r="B1718" i="1"/>
  <c r="C1718" i="1"/>
  <c r="D1718" i="1"/>
  <c r="B1719" i="1"/>
  <c r="C1719" i="1"/>
  <c r="D1719" i="1"/>
  <c r="B1720" i="1"/>
  <c r="C1720" i="1"/>
  <c r="D1720" i="1"/>
  <c r="B1721" i="1"/>
  <c r="C1721" i="1"/>
  <c r="D1721" i="1"/>
  <c r="B1722" i="1"/>
  <c r="C1722" i="1"/>
  <c r="D1722" i="1"/>
  <c r="B1723" i="1"/>
  <c r="C1723" i="1"/>
  <c r="D1723" i="1"/>
  <c r="B1724" i="1"/>
  <c r="C1724" i="1"/>
  <c r="D1724" i="1"/>
  <c r="B1725" i="1"/>
  <c r="C1725" i="1"/>
  <c r="D1725" i="1"/>
  <c r="B1726" i="1"/>
  <c r="C1726" i="1"/>
  <c r="D1726" i="1"/>
  <c r="B1727" i="1"/>
  <c r="C1727" i="1"/>
  <c r="D1727" i="1"/>
  <c r="B1728" i="1"/>
  <c r="C1728" i="1"/>
  <c r="D1728" i="1"/>
  <c r="B1729" i="1"/>
  <c r="C1729" i="1"/>
  <c r="D1729" i="1"/>
  <c r="B1730" i="1"/>
  <c r="C1730" i="1"/>
  <c r="D1730" i="1"/>
  <c r="B1731" i="1"/>
  <c r="C1731" i="1"/>
  <c r="D1731" i="1"/>
  <c r="B1732" i="1"/>
  <c r="C1732" i="1"/>
  <c r="D1732" i="1"/>
  <c r="B1733" i="1"/>
  <c r="C1733" i="1"/>
  <c r="D1733" i="1"/>
  <c r="B1734" i="1"/>
  <c r="C1734" i="1"/>
  <c r="D1734" i="1"/>
  <c r="B1735" i="1"/>
  <c r="C1735" i="1"/>
  <c r="D1735" i="1"/>
  <c r="B1736" i="1"/>
  <c r="C1736" i="1"/>
  <c r="D1736" i="1"/>
  <c r="B1737" i="1"/>
  <c r="C1737" i="1"/>
  <c r="D1737" i="1"/>
  <c r="B1738" i="1"/>
  <c r="C1738" i="1"/>
  <c r="D1738" i="1"/>
  <c r="B1739" i="1"/>
  <c r="C1739" i="1"/>
  <c r="D1739" i="1"/>
  <c r="B1740" i="1"/>
  <c r="C1740" i="1"/>
  <c r="D1740" i="1"/>
  <c r="B1741" i="1"/>
  <c r="C1741" i="1"/>
  <c r="D1741" i="1"/>
  <c r="B1742" i="1"/>
  <c r="C1742" i="1"/>
  <c r="D1742" i="1"/>
  <c r="B1743" i="1"/>
  <c r="C1743" i="1"/>
  <c r="D1743" i="1"/>
  <c r="B1744" i="1"/>
  <c r="C1744" i="1"/>
  <c r="D1744" i="1"/>
  <c r="B1745" i="1"/>
  <c r="C1745" i="1"/>
  <c r="D1745" i="1"/>
  <c r="B1746" i="1"/>
  <c r="C1746" i="1"/>
  <c r="D1746" i="1"/>
  <c r="B1747" i="1"/>
  <c r="C1747" i="1"/>
  <c r="D1747" i="1"/>
  <c r="B1748" i="1"/>
  <c r="C1748" i="1"/>
  <c r="D1748" i="1"/>
  <c r="B1749" i="1"/>
  <c r="C1749" i="1"/>
  <c r="D1749" i="1"/>
  <c r="B1750" i="1"/>
  <c r="C1750" i="1"/>
  <c r="D1750" i="1"/>
  <c r="B1751" i="1"/>
  <c r="C1751" i="1"/>
  <c r="D1751" i="1"/>
  <c r="B1752" i="1"/>
  <c r="C1752" i="1"/>
  <c r="D1752" i="1"/>
  <c r="B1753" i="1"/>
  <c r="C1753" i="1"/>
  <c r="D1753" i="1"/>
  <c r="B1754" i="1"/>
  <c r="C1754" i="1"/>
  <c r="D1754" i="1"/>
  <c r="B1755" i="1"/>
  <c r="C1755" i="1"/>
  <c r="D1755" i="1"/>
  <c r="B1756" i="1"/>
  <c r="C1756" i="1"/>
  <c r="D1756" i="1"/>
  <c r="B1757" i="1"/>
  <c r="C1757" i="1"/>
  <c r="D1757" i="1"/>
  <c r="B1758" i="1"/>
  <c r="C1758" i="1"/>
  <c r="D1758" i="1"/>
  <c r="B1759" i="1"/>
  <c r="C1759" i="1"/>
  <c r="D1759" i="1"/>
  <c r="B1760" i="1"/>
  <c r="C1760" i="1"/>
  <c r="D1760" i="1"/>
  <c r="B1761" i="1"/>
  <c r="C1761" i="1"/>
  <c r="D1761" i="1"/>
  <c r="B1762" i="1"/>
  <c r="C1762" i="1"/>
  <c r="D1762" i="1"/>
  <c r="B1763" i="1"/>
  <c r="C1763" i="1"/>
  <c r="D1763" i="1"/>
  <c r="B1764" i="1"/>
  <c r="C1764" i="1"/>
  <c r="D1764" i="1"/>
  <c r="B1765" i="1"/>
  <c r="C1765" i="1"/>
  <c r="D1765" i="1"/>
  <c r="B1766" i="1"/>
  <c r="C1766" i="1"/>
  <c r="D1766" i="1"/>
  <c r="B1767" i="1"/>
  <c r="C1767" i="1"/>
  <c r="D1767" i="1"/>
  <c r="B1768" i="1"/>
  <c r="C1768" i="1"/>
  <c r="D1768" i="1"/>
  <c r="B1769" i="1"/>
  <c r="C1769" i="1"/>
  <c r="D1769" i="1"/>
  <c r="B1770" i="1"/>
  <c r="C1770" i="1"/>
  <c r="D1770" i="1"/>
  <c r="B1771" i="1"/>
  <c r="C1771" i="1"/>
  <c r="D1771" i="1"/>
  <c r="B1772" i="1"/>
  <c r="C1772" i="1"/>
  <c r="D1772" i="1"/>
  <c r="B1773" i="1"/>
  <c r="C1773" i="1"/>
  <c r="D1773" i="1"/>
  <c r="B1774" i="1"/>
  <c r="C1774" i="1"/>
  <c r="D1774" i="1"/>
  <c r="B1775" i="1"/>
  <c r="C1775" i="1"/>
  <c r="D1775" i="1"/>
  <c r="B1776" i="1"/>
  <c r="C1776" i="1"/>
  <c r="D1776" i="1"/>
  <c r="B1777" i="1"/>
  <c r="C1777" i="1"/>
  <c r="D1777" i="1"/>
  <c r="B1778" i="1"/>
  <c r="C1778" i="1"/>
  <c r="D1778" i="1"/>
  <c r="B1779" i="1"/>
  <c r="C1779" i="1"/>
  <c r="D1779" i="1"/>
  <c r="B1780" i="1"/>
  <c r="C1780" i="1"/>
  <c r="D1780" i="1"/>
  <c r="B1781" i="1"/>
  <c r="C1781" i="1"/>
  <c r="D1781" i="1"/>
  <c r="B1782" i="1"/>
  <c r="C1782" i="1"/>
  <c r="D1782" i="1"/>
  <c r="B1783" i="1"/>
  <c r="C1783" i="1"/>
  <c r="D1783" i="1"/>
  <c r="B1784" i="1"/>
  <c r="C1784" i="1"/>
  <c r="D1784" i="1"/>
  <c r="B1785" i="1"/>
  <c r="C1785" i="1"/>
  <c r="D1785" i="1"/>
  <c r="B1786" i="1"/>
  <c r="C1786" i="1"/>
  <c r="D1786" i="1"/>
  <c r="B1787" i="1"/>
  <c r="C1787" i="1"/>
  <c r="D1787" i="1"/>
  <c r="B1788" i="1"/>
  <c r="C1788" i="1"/>
  <c r="D1788" i="1"/>
  <c r="B1789" i="1"/>
  <c r="C1789" i="1"/>
  <c r="D1789" i="1"/>
  <c r="B1790" i="1"/>
  <c r="C1790" i="1"/>
  <c r="D1790" i="1"/>
  <c r="B1791" i="1"/>
  <c r="C1791" i="1"/>
  <c r="D1791" i="1"/>
  <c r="B1792" i="1"/>
  <c r="C1792" i="1"/>
  <c r="D1792" i="1"/>
  <c r="B1793" i="1"/>
  <c r="C1793" i="1"/>
  <c r="D1793" i="1"/>
  <c r="B1794" i="1"/>
  <c r="C1794" i="1"/>
  <c r="D1794" i="1"/>
  <c r="B1795" i="1"/>
  <c r="C1795" i="1"/>
  <c r="D1795" i="1"/>
  <c r="B1796" i="1"/>
  <c r="C1796" i="1"/>
  <c r="D1796" i="1"/>
  <c r="B1797" i="1"/>
  <c r="C1797" i="1"/>
  <c r="D1797" i="1"/>
  <c r="B1798" i="1"/>
  <c r="C1798" i="1"/>
  <c r="D1798" i="1"/>
  <c r="B1799" i="1"/>
  <c r="C1799" i="1"/>
  <c r="D1799" i="1"/>
  <c r="B1800" i="1"/>
  <c r="C1800" i="1"/>
  <c r="D1800" i="1"/>
  <c r="B1801" i="1"/>
  <c r="C1801" i="1"/>
  <c r="D1801" i="1"/>
  <c r="B1802" i="1"/>
  <c r="C1802" i="1"/>
  <c r="D1802" i="1"/>
  <c r="B1803" i="1"/>
  <c r="C1803" i="1"/>
  <c r="D1803" i="1"/>
  <c r="B1804" i="1"/>
  <c r="C1804" i="1"/>
  <c r="D1804" i="1"/>
  <c r="B1805" i="1"/>
  <c r="C1805" i="1"/>
  <c r="D1805" i="1"/>
  <c r="B1806" i="1"/>
  <c r="C1806" i="1"/>
  <c r="D1806" i="1"/>
  <c r="B1807" i="1"/>
  <c r="C1807" i="1"/>
  <c r="D1807" i="1"/>
  <c r="B1808" i="1"/>
  <c r="C1808" i="1"/>
  <c r="D1808" i="1"/>
  <c r="B1809" i="1"/>
  <c r="C1809" i="1"/>
  <c r="D1809" i="1"/>
  <c r="B1810" i="1"/>
  <c r="C1810" i="1"/>
  <c r="D1810" i="1"/>
  <c r="B1811" i="1"/>
  <c r="C1811" i="1"/>
  <c r="D1811" i="1"/>
  <c r="B1812" i="1"/>
  <c r="C1812" i="1"/>
  <c r="D1812" i="1"/>
  <c r="B1813" i="1"/>
  <c r="C1813" i="1"/>
  <c r="D1813" i="1"/>
  <c r="B1814" i="1"/>
  <c r="C1814" i="1"/>
  <c r="D1814" i="1"/>
  <c r="B1815" i="1"/>
  <c r="C1815" i="1"/>
  <c r="D1815" i="1"/>
  <c r="B1816" i="1"/>
  <c r="C1816" i="1"/>
  <c r="D1816" i="1"/>
  <c r="B1817" i="1"/>
  <c r="C1817" i="1"/>
  <c r="D1817" i="1"/>
  <c r="B1818" i="1"/>
  <c r="C1818" i="1"/>
  <c r="D1818" i="1"/>
  <c r="B1819" i="1"/>
  <c r="C1819" i="1"/>
  <c r="D1819" i="1"/>
  <c r="B1820" i="1"/>
  <c r="C1820" i="1"/>
  <c r="D1820" i="1"/>
  <c r="B1821" i="1"/>
  <c r="C1821" i="1"/>
  <c r="D1821" i="1"/>
  <c r="B1822" i="1"/>
  <c r="C1822" i="1"/>
  <c r="D1822" i="1"/>
  <c r="B1823" i="1"/>
  <c r="C1823" i="1"/>
  <c r="D1823" i="1"/>
  <c r="B1824" i="1"/>
  <c r="C1824" i="1"/>
  <c r="D1824" i="1"/>
  <c r="B1825" i="1"/>
  <c r="C1825" i="1"/>
  <c r="D1825" i="1"/>
  <c r="B1826" i="1"/>
  <c r="C1826" i="1"/>
  <c r="D1826" i="1"/>
  <c r="B1827" i="1"/>
  <c r="C1827" i="1"/>
  <c r="D1827" i="1"/>
  <c r="B1828" i="1"/>
  <c r="C1828" i="1"/>
  <c r="D1828" i="1"/>
  <c r="B1829" i="1"/>
  <c r="C1829" i="1"/>
  <c r="D1829" i="1"/>
  <c r="B1830" i="1"/>
  <c r="C1830" i="1"/>
  <c r="D1830" i="1"/>
  <c r="B1831" i="1"/>
  <c r="C1831" i="1"/>
  <c r="D1831" i="1"/>
  <c r="B1832" i="1"/>
  <c r="C1832" i="1"/>
  <c r="D1832" i="1"/>
  <c r="B1833" i="1"/>
  <c r="C1833" i="1"/>
  <c r="D1833" i="1"/>
  <c r="B1834" i="1"/>
  <c r="C1834" i="1"/>
  <c r="D1834" i="1"/>
  <c r="B1835" i="1"/>
  <c r="C1835" i="1"/>
  <c r="D1835" i="1"/>
  <c r="B1836" i="1"/>
  <c r="C1836" i="1"/>
  <c r="D1836" i="1"/>
  <c r="B1837" i="1"/>
  <c r="C1837" i="1"/>
  <c r="D1837" i="1"/>
  <c r="B1838" i="1"/>
  <c r="C1838" i="1"/>
  <c r="D1838" i="1"/>
  <c r="B1839" i="1"/>
  <c r="C1839" i="1"/>
  <c r="D1839" i="1"/>
  <c r="B1840" i="1"/>
  <c r="C1840" i="1"/>
  <c r="D1840" i="1"/>
  <c r="B1841" i="1"/>
  <c r="C1841" i="1"/>
  <c r="D1841" i="1"/>
  <c r="B1842" i="1"/>
  <c r="C1842" i="1"/>
  <c r="D1842" i="1"/>
  <c r="B1843" i="1"/>
  <c r="C1843" i="1"/>
  <c r="D1843" i="1"/>
  <c r="B1844" i="1"/>
  <c r="C1844" i="1"/>
  <c r="D1844" i="1"/>
  <c r="B1845" i="1"/>
  <c r="C1845" i="1"/>
  <c r="D1845" i="1"/>
  <c r="B1846" i="1"/>
  <c r="C1846" i="1"/>
  <c r="D1846" i="1"/>
  <c r="B1847" i="1"/>
  <c r="C1847" i="1"/>
  <c r="D1847" i="1"/>
  <c r="B1848" i="1"/>
  <c r="C1848" i="1"/>
  <c r="D1848" i="1"/>
  <c r="B1849" i="1"/>
  <c r="C1849" i="1"/>
  <c r="D1849" i="1"/>
  <c r="B1850" i="1"/>
  <c r="C1850" i="1"/>
  <c r="D1850" i="1"/>
  <c r="B1851" i="1"/>
  <c r="C1851" i="1"/>
  <c r="D1851" i="1"/>
  <c r="B1852" i="1"/>
  <c r="C1852" i="1"/>
  <c r="D1852" i="1"/>
  <c r="B1853" i="1"/>
  <c r="C1853" i="1"/>
  <c r="D1853" i="1"/>
  <c r="B1854" i="1"/>
  <c r="C1854" i="1"/>
  <c r="D1854" i="1"/>
  <c r="B1855" i="1"/>
  <c r="C1855" i="1"/>
  <c r="D1855" i="1"/>
  <c r="B1856" i="1"/>
  <c r="C1856" i="1"/>
  <c r="D1856" i="1"/>
  <c r="B1857" i="1"/>
  <c r="C1857" i="1"/>
  <c r="D1857" i="1"/>
  <c r="B1858" i="1"/>
  <c r="C1858" i="1"/>
  <c r="D1858" i="1"/>
  <c r="B1859" i="1"/>
  <c r="C1859" i="1"/>
  <c r="D1859" i="1"/>
  <c r="B1860" i="1"/>
  <c r="C1860" i="1"/>
  <c r="D1860" i="1"/>
  <c r="B1861" i="1"/>
  <c r="C1861" i="1"/>
  <c r="D1861" i="1"/>
  <c r="B1862" i="1"/>
  <c r="C1862" i="1"/>
  <c r="D1862" i="1"/>
  <c r="B1863" i="1"/>
  <c r="C1863" i="1"/>
  <c r="D1863" i="1"/>
  <c r="B1864" i="1"/>
  <c r="C1864" i="1"/>
  <c r="D1864" i="1"/>
  <c r="B1865" i="1"/>
  <c r="C1865" i="1"/>
  <c r="D1865" i="1"/>
  <c r="B1866" i="1"/>
  <c r="C1866" i="1"/>
  <c r="D1866" i="1"/>
  <c r="B1867" i="1"/>
  <c r="C1867" i="1"/>
  <c r="D1867" i="1"/>
  <c r="B1868" i="1"/>
  <c r="C1868" i="1"/>
  <c r="D1868" i="1"/>
  <c r="B1869" i="1"/>
  <c r="C1869" i="1"/>
  <c r="D1869" i="1"/>
  <c r="B1870" i="1"/>
  <c r="C1870" i="1"/>
  <c r="D1870" i="1"/>
  <c r="B1871" i="1"/>
  <c r="C1871" i="1"/>
  <c r="D1871" i="1"/>
  <c r="B1872" i="1"/>
  <c r="C1872" i="1"/>
  <c r="D1872" i="1"/>
  <c r="B1873" i="1"/>
  <c r="C1873" i="1"/>
  <c r="D1873" i="1"/>
  <c r="B1874" i="1"/>
  <c r="C1874" i="1"/>
  <c r="D1874" i="1"/>
  <c r="B1875" i="1"/>
  <c r="C1875" i="1"/>
  <c r="D1875" i="1"/>
  <c r="B1876" i="1"/>
  <c r="C1876" i="1"/>
  <c r="D1876" i="1"/>
  <c r="B1877" i="1"/>
  <c r="C1877" i="1"/>
  <c r="D1877" i="1"/>
  <c r="B1878" i="1"/>
  <c r="C1878" i="1"/>
  <c r="D1878" i="1"/>
  <c r="B1879" i="1"/>
  <c r="C1879" i="1"/>
  <c r="D1879" i="1"/>
  <c r="B1880" i="1"/>
  <c r="C1880" i="1"/>
  <c r="D1880" i="1"/>
  <c r="B1881" i="1"/>
  <c r="C1881" i="1"/>
  <c r="D1881" i="1"/>
  <c r="B1882" i="1"/>
  <c r="C1882" i="1"/>
  <c r="D1882" i="1"/>
  <c r="B1883" i="1"/>
  <c r="C1883" i="1"/>
  <c r="D1883" i="1"/>
  <c r="B1884" i="1"/>
  <c r="C1884" i="1"/>
  <c r="D1884" i="1"/>
  <c r="B1885" i="1"/>
  <c r="C1885" i="1"/>
  <c r="D1885" i="1"/>
  <c r="B1886" i="1"/>
  <c r="C1886" i="1"/>
  <c r="D1886" i="1"/>
  <c r="B1887" i="1"/>
  <c r="C1887" i="1"/>
  <c r="D1887" i="1"/>
  <c r="B1888" i="1"/>
  <c r="C1888" i="1"/>
  <c r="D1888" i="1"/>
  <c r="B1889" i="1"/>
  <c r="C1889" i="1"/>
  <c r="D1889" i="1"/>
  <c r="B1890" i="1"/>
  <c r="C1890" i="1"/>
  <c r="D1890" i="1"/>
  <c r="B1891" i="1"/>
  <c r="C1891" i="1"/>
  <c r="D1891" i="1"/>
  <c r="B1892" i="1"/>
  <c r="C1892" i="1"/>
  <c r="D1892" i="1"/>
  <c r="B1893" i="1"/>
  <c r="C1893" i="1"/>
  <c r="D1893" i="1"/>
  <c r="B1894" i="1"/>
  <c r="C1894" i="1"/>
  <c r="D1894" i="1"/>
  <c r="B1895" i="1"/>
  <c r="C1895" i="1"/>
  <c r="D1895" i="1"/>
  <c r="B1896" i="1"/>
  <c r="C1896" i="1"/>
  <c r="D1896" i="1"/>
  <c r="B1897" i="1"/>
  <c r="C1897" i="1"/>
  <c r="D1897" i="1"/>
  <c r="B1898" i="1"/>
  <c r="C1898" i="1"/>
  <c r="D1898" i="1"/>
  <c r="B1899" i="1"/>
  <c r="C1899" i="1"/>
  <c r="D1899" i="1"/>
  <c r="B1900" i="1"/>
  <c r="C1900" i="1"/>
  <c r="D1900" i="1"/>
  <c r="B1901" i="1"/>
  <c r="C1901" i="1"/>
  <c r="D1901" i="1"/>
  <c r="B1902" i="1"/>
  <c r="C1902" i="1"/>
  <c r="D1902" i="1"/>
  <c r="B1903" i="1"/>
  <c r="C1903" i="1"/>
  <c r="D1903" i="1"/>
  <c r="B1904" i="1"/>
  <c r="C1904" i="1"/>
  <c r="D1904" i="1"/>
  <c r="B1905" i="1"/>
  <c r="C1905" i="1"/>
  <c r="D1905" i="1"/>
  <c r="B1906" i="1"/>
  <c r="C1906" i="1"/>
  <c r="D1906" i="1"/>
  <c r="B1907" i="1"/>
  <c r="C1907" i="1"/>
  <c r="D1907" i="1"/>
  <c r="B1908" i="1"/>
  <c r="C1908" i="1"/>
  <c r="D1908" i="1"/>
  <c r="B1909" i="1"/>
  <c r="C1909" i="1"/>
  <c r="D1909" i="1"/>
  <c r="B1910" i="1"/>
  <c r="C1910" i="1"/>
  <c r="D1910" i="1"/>
  <c r="B1911" i="1"/>
  <c r="C1911" i="1"/>
  <c r="D1911" i="1"/>
  <c r="B1912" i="1"/>
  <c r="C1912" i="1"/>
  <c r="D1912" i="1"/>
  <c r="B1913" i="1"/>
  <c r="C1913" i="1"/>
  <c r="D1913" i="1"/>
  <c r="B1914" i="1"/>
  <c r="C1914" i="1"/>
  <c r="D1914" i="1"/>
  <c r="B1915" i="1"/>
  <c r="C1915" i="1"/>
  <c r="D1915" i="1"/>
  <c r="B1916" i="1"/>
  <c r="C1916" i="1"/>
  <c r="D1916" i="1"/>
  <c r="B1917" i="1"/>
  <c r="C1917" i="1"/>
  <c r="D1917" i="1"/>
  <c r="B1918" i="1"/>
  <c r="C1918" i="1"/>
  <c r="D1918" i="1"/>
  <c r="B1919" i="1"/>
  <c r="C1919" i="1"/>
  <c r="D1919" i="1"/>
  <c r="B1920" i="1"/>
  <c r="C1920" i="1"/>
  <c r="D1920" i="1"/>
  <c r="B1921" i="1"/>
  <c r="C1921" i="1"/>
  <c r="D1921" i="1"/>
  <c r="B1922" i="1"/>
  <c r="C1922" i="1"/>
  <c r="D1922" i="1"/>
  <c r="B1923" i="1"/>
  <c r="C1923" i="1"/>
  <c r="D1923" i="1"/>
  <c r="B1924" i="1"/>
  <c r="C1924" i="1"/>
  <c r="D1924" i="1"/>
  <c r="B1925" i="1"/>
  <c r="C1925" i="1"/>
  <c r="D1925" i="1"/>
  <c r="B1926" i="1"/>
  <c r="C1926" i="1"/>
  <c r="D1926" i="1"/>
  <c r="B1927" i="1"/>
  <c r="C1927" i="1"/>
  <c r="D1927" i="1"/>
  <c r="B1928" i="1"/>
  <c r="C1928" i="1"/>
  <c r="D1928" i="1"/>
  <c r="B1929" i="1"/>
  <c r="C1929" i="1"/>
  <c r="D1929" i="1"/>
  <c r="B1930" i="1"/>
  <c r="C1930" i="1"/>
  <c r="D1930" i="1"/>
  <c r="B1931" i="1"/>
  <c r="C1931" i="1"/>
  <c r="D1931" i="1"/>
  <c r="B1932" i="1"/>
  <c r="C1932" i="1"/>
  <c r="D1932" i="1"/>
  <c r="B1933" i="1"/>
  <c r="C1933" i="1"/>
  <c r="D1933" i="1"/>
  <c r="B1934" i="1"/>
  <c r="C1934" i="1"/>
  <c r="D1934" i="1"/>
  <c r="B1935" i="1"/>
  <c r="C1935" i="1"/>
  <c r="D1935" i="1"/>
  <c r="B1936" i="1"/>
  <c r="C1936" i="1"/>
  <c r="D1936" i="1"/>
  <c r="B1937" i="1"/>
  <c r="C1937" i="1"/>
  <c r="D1937" i="1"/>
  <c r="B1938" i="1"/>
  <c r="C1938" i="1"/>
  <c r="D1938" i="1"/>
  <c r="B1939" i="1"/>
  <c r="C1939" i="1"/>
  <c r="D1939" i="1"/>
  <c r="B1940" i="1"/>
  <c r="C1940" i="1"/>
  <c r="D1940" i="1"/>
  <c r="B1941" i="1"/>
  <c r="C1941" i="1"/>
  <c r="D1941" i="1"/>
  <c r="B1942" i="1"/>
  <c r="C1942" i="1"/>
  <c r="D1942" i="1"/>
  <c r="B1943" i="1"/>
  <c r="C1943" i="1"/>
  <c r="D1943" i="1"/>
  <c r="B1944" i="1"/>
  <c r="C1944" i="1"/>
  <c r="D1944" i="1"/>
  <c r="B1945" i="1"/>
  <c r="C1945" i="1"/>
  <c r="D1945" i="1"/>
  <c r="B1946" i="1"/>
  <c r="C1946" i="1"/>
  <c r="D1946" i="1"/>
  <c r="B1947" i="1"/>
  <c r="C1947" i="1"/>
  <c r="D1947" i="1"/>
  <c r="B1948" i="1"/>
  <c r="C1948" i="1"/>
  <c r="D1948" i="1"/>
  <c r="B1949" i="1"/>
  <c r="C1949" i="1"/>
  <c r="D1949" i="1"/>
  <c r="B1950" i="1"/>
  <c r="C1950" i="1"/>
  <c r="D1950" i="1"/>
  <c r="B1951" i="1"/>
  <c r="C1951" i="1"/>
  <c r="D1951" i="1"/>
  <c r="B1952" i="1"/>
  <c r="C1952" i="1"/>
  <c r="D1952" i="1"/>
  <c r="B1953" i="1"/>
  <c r="C1953" i="1"/>
  <c r="D1953" i="1"/>
  <c r="B1954" i="1"/>
  <c r="C1954" i="1"/>
  <c r="D1954" i="1"/>
  <c r="B1955" i="1"/>
  <c r="C1955" i="1"/>
  <c r="D1955" i="1"/>
  <c r="B1956" i="1"/>
  <c r="C1956" i="1"/>
  <c r="D1956" i="1"/>
  <c r="B1957" i="1"/>
  <c r="C1957" i="1"/>
  <c r="D1957" i="1"/>
  <c r="B1958" i="1"/>
  <c r="C1958" i="1"/>
  <c r="D1958" i="1"/>
  <c r="B1959" i="1"/>
  <c r="C1959" i="1"/>
  <c r="D1959" i="1"/>
  <c r="B1960" i="1"/>
  <c r="C1960" i="1"/>
  <c r="D1960" i="1"/>
  <c r="B1961" i="1"/>
  <c r="C1961" i="1"/>
  <c r="D1961" i="1"/>
  <c r="B1962" i="1"/>
  <c r="C1962" i="1"/>
  <c r="D1962" i="1"/>
  <c r="B1963" i="1"/>
  <c r="C1963" i="1"/>
  <c r="D1963" i="1"/>
  <c r="B1964" i="1"/>
  <c r="C1964" i="1"/>
  <c r="D1964" i="1"/>
  <c r="B1965" i="1"/>
  <c r="C1965" i="1"/>
  <c r="D1965" i="1"/>
  <c r="B1966" i="1"/>
  <c r="C1966" i="1"/>
  <c r="D1966" i="1"/>
  <c r="B1967" i="1"/>
  <c r="C1967" i="1"/>
  <c r="D1967" i="1"/>
  <c r="B1968" i="1"/>
  <c r="C1968" i="1"/>
  <c r="D1968" i="1"/>
  <c r="B1969" i="1"/>
  <c r="C1969" i="1"/>
  <c r="D1969" i="1"/>
  <c r="B1970" i="1"/>
  <c r="C1970" i="1"/>
  <c r="D1970" i="1"/>
  <c r="B1971" i="1"/>
  <c r="C1971" i="1"/>
  <c r="D1971" i="1"/>
  <c r="B1972" i="1"/>
  <c r="C1972" i="1"/>
  <c r="D1972" i="1"/>
  <c r="B1973" i="1"/>
  <c r="C1973" i="1"/>
  <c r="D1973" i="1"/>
  <c r="B1974" i="1"/>
  <c r="C1974" i="1"/>
  <c r="D1974" i="1"/>
  <c r="B1975" i="1"/>
  <c r="C1975" i="1"/>
  <c r="D1975" i="1"/>
  <c r="B1976" i="1"/>
  <c r="C1976" i="1"/>
  <c r="D1976" i="1"/>
  <c r="B1977" i="1"/>
  <c r="C1977" i="1"/>
  <c r="D1977" i="1"/>
  <c r="B1978" i="1"/>
  <c r="C1978" i="1"/>
  <c r="D1978" i="1"/>
  <c r="B1979" i="1"/>
  <c r="C1979" i="1"/>
  <c r="D1979" i="1"/>
  <c r="B1980" i="1"/>
  <c r="C1980" i="1"/>
  <c r="D1980" i="1"/>
  <c r="B1981" i="1"/>
  <c r="C1981" i="1"/>
  <c r="D1981" i="1"/>
  <c r="B1982" i="1"/>
  <c r="C1982" i="1"/>
  <c r="D1982" i="1"/>
  <c r="B1983" i="1"/>
  <c r="C1983" i="1"/>
  <c r="D1983" i="1"/>
  <c r="B1984" i="1"/>
  <c r="C1984" i="1"/>
  <c r="D1984" i="1"/>
  <c r="B1985" i="1"/>
  <c r="C1985" i="1"/>
  <c r="D1985" i="1"/>
  <c r="B1986" i="1"/>
  <c r="C1986" i="1"/>
  <c r="D1986" i="1"/>
  <c r="B1987" i="1"/>
  <c r="C1987" i="1"/>
  <c r="D1987" i="1"/>
  <c r="B1988" i="1"/>
  <c r="C1988" i="1"/>
  <c r="D1988" i="1"/>
  <c r="B1989" i="1"/>
  <c r="C1989" i="1"/>
  <c r="D1989" i="1"/>
  <c r="B1990" i="1"/>
  <c r="C1990" i="1"/>
  <c r="D1990" i="1"/>
  <c r="B1991" i="1"/>
  <c r="C1991" i="1"/>
  <c r="D1991" i="1"/>
  <c r="B1992" i="1"/>
  <c r="C1992" i="1"/>
  <c r="D1992" i="1"/>
  <c r="B1993" i="1"/>
  <c r="C1993" i="1"/>
  <c r="D1993" i="1"/>
  <c r="B1994" i="1"/>
  <c r="C1994" i="1"/>
  <c r="D1994" i="1"/>
  <c r="B1995" i="1"/>
  <c r="C1995" i="1"/>
  <c r="D1995" i="1"/>
  <c r="B1996" i="1"/>
  <c r="C1996" i="1"/>
  <c r="D1996" i="1"/>
  <c r="B1997" i="1"/>
  <c r="C1997" i="1"/>
  <c r="D1997" i="1"/>
  <c r="B1998" i="1"/>
  <c r="C1998" i="1"/>
  <c r="D1998" i="1"/>
  <c r="B1999" i="1"/>
  <c r="C1999" i="1"/>
  <c r="D1999" i="1"/>
  <c r="B2000" i="1"/>
  <c r="C2000" i="1"/>
  <c r="D2000" i="1"/>
  <c r="B2001" i="1"/>
  <c r="C2001" i="1"/>
  <c r="D2001" i="1"/>
  <c r="B2002" i="1"/>
  <c r="C2002" i="1"/>
  <c r="D2002" i="1"/>
  <c r="B2003" i="1"/>
  <c r="C2003" i="1"/>
  <c r="D2003" i="1"/>
  <c r="B2004" i="1"/>
  <c r="C2004" i="1"/>
  <c r="D2004" i="1"/>
  <c r="B2005" i="1"/>
  <c r="C2005" i="1"/>
  <c r="D2005" i="1"/>
  <c r="B2006" i="1"/>
  <c r="C2006" i="1"/>
  <c r="D2006" i="1"/>
  <c r="B2007" i="1"/>
  <c r="C2007" i="1"/>
  <c r="D2007" i="1"/>
  <c r="B2008" i="1"/>
  <c r="C2008" i="1"/>
  <c r="D2008" i="1"/>
  <c r="B2009" i="1"/>
  <c r="C2009" i="1"/>
  <c r="D2009" i="1"/>
  <c r="B2010" i="1"/>
  <c r="C2010" i="1"/>
  <c r="D2010" i="1"/>
  <c r="B2011" i="1"/>
  <c r="C2011" i="1"/>
  <c r="D2011" i="1"/>
  <c r="B2012" i="1"/>
  <c r="C2012" i="1"/>
  <c r="D2012" i="1"/>
  <c r="B2013" i="1"/>
  <c r="C2013" i="1"/>
  <c r="D2013" i="1"/>
  <c r="B2014" i="1"/>
  <c r="C2014" i="1"/>
  <c r="D2014" i="1"/>
  <c r="B2015" i="1"/>
  <c r="C2015" i="1"/>
  <c r="D2015" i="1"/>
  <c r="B2016" i="1"/>
  <c r="C2016" i="1"/>
  <c r="D2016" i="1"/>
  <c r="B2017" i="1"/>
  <c r="C2017" i="1"/>
  <c r="D2017" i="1"/>
  <c r="B2018" i="1"/>
  <c r="C2018" i="1"/>
  <c r="D2018" i="1"/>
  <c r="B2019" i="1"/>
  <c r="C2019" i="1"/>
  <c r="D2019" i="1"/>
  <c r="B2020" i="1"/>
  <c r="C2020" i="1"/>
  <c r="D2020" i="1"/>
  <c r="B2021" i="1"/>
  <c r="C2021" i="1"/>
  <c r="D2021" i="1"/>
  <c r="B2022" i="1"/>
  <c r="C2022" i="1"/>
  <c r="D2022" i="1"/>
  <c r="B2023" i="1"/>
  <c r="C2023" i="1"/>
  <c r="D2023" i="1"/>
  <c r="B2024" i="1"/>
  <c r="C2024" i="1"/>
  <c r="D2024" i="1"/>
  <c r="B2025" i="1"/>
  <c r="C2025" i="1"/>
  <c r="D2025" i="1"/>
  <c r="B2026" i="1"/>
  <c r="C2026" i="1"/>
  <c r="D2026" i="1"/>
  <c r="B2027" i="1"/>
  <c r="C2027" i="1"/>
  <c r="D2027" i="1"/>
  <c r="B2028" i="1"/>
  <c r="C2028" i="1"/>
  <c r="D2028" i="1"/>
  <c r="B2029" i="1"/>
  <c r="C2029" i="1"/>
  <c r="D2029" i="1"/>
  <c r="B2030" i="1"/>
  <c r="C2030" i="1"/>
  <c r="D2030" i="1"/>
  <c r="B2031" i="1"/>
  <c r="C2031" i="1"/>
  <c r="D2031" i="1"/>
  <c r="B2032" i="1"/>
  <c r="C2032" i="1"/>
  <c r="D2032" i="1"/>
  <c r="B2033" i="1"/>
  <c r="C2033" i="1"/>
  <c r="D2033" i="1"/>
  <c r="B2034" i="1"/>
  <c r="C2034" i="1"/>
  <c r="D2034" i="1"/>
  <c r="B2035" i="1"/>
  <c r="C2035" i="1"/>
  <c r="D2035" i="1"/>
  <c r="B2036" i="1"/>
  <c r="C2036" i="1"/>
  <c r="D2036" i="1"/>
  <c r="B2037" i="1"/>
  <c r="C2037" i="1"/>
  <c r="D2037" i="1"/>
  <c r="B2038" i="1"/>
  <c r="C2038" i="1"/>
  <c r="D2038" i="1"/>
  <c r="B2039" i="1"/>
  <c r="C2039" i="1"/>
  <c r="D2039" i="1"/>
  <c r="B2040" i="1"/>
  <c r="C2040" i="1"/>
  <c r="D2040" i="1"/>
  <c r="B2041" i="1"/>
  <c r="C2041" i="1"/>
  <c r="D2041" i="1"/>
  <c r="B2042" i="1"/>
  <c r="C2042" i="1"/>
  <c r="D2042" i="1"/>
  <c r="B2043" i="1"/>
  <c r="C2043" i="1"/>
  <c r="D2043" i="1"/>
  <c r="B2044" i="1"/>
  <c r="C2044" i="1"/>
  <c r="D2044" i="1"/>
  <c r="B2045" i="1"/>
  <c r="C2045" i="1"/>
  <c r="D2045" i="1"/>
  <c r="B2046" i="1"/>
  <c r="C2046" i="1"/>
  <c r="D2046" i="1"/>
  <c r="B2047" i="1"/>
  <c r="C2047" i="1"/>
  <c r="D2047" i="1"/>
  <c r="B2048" i="1"/>
  <c r="C2048" i="1"/>
  <c r="D2048" i="1"/>
  <c r="B2049" i="1"/>
  <c r="C2049" i="1"/>
  <c r="D2049" i="1"/>
  <c r="B2050" i="1"/>
  <c r="C2050" i="1"/>
  <c r="D2050" i="1"/>
  <c r="B2051" i="1"/>
  <c r="C2051" i="1"/>
  <c r="D2051" i="1"/>
  <c r="B2052" i="1"/>
  <c r="C2052" i="1"/>
  <c r="D2052" i="1"/>
  <c r="B2053" i="1"/>
  <c r="C2053" i="1"/>
  <c r="D2053" i="1"/>
  <c r="B2054" i="1"/>
  <c r="C2054" i="1"/>
  <c r="D2054" i="1"/>
  <c r="B2055" i="1"/>
  <c r="C2055" i="1"/>
  <c r="D2055" i="1"/>
  <c r="B2056" i="1"/>
  <c r="C2056" i="1"/>
  <c r="D2056" i="1"/>
  <c r="B2057" i="1"/>
  <c r="C2057" i="1"/>
  <c r="D2057" i="1"/>
  <c r="B2058" i="1"/>
  <c r="C2058" i="1"/>
  <c r="D2058" i="1"/>
  <c r="B2059" i="1"/>
  <c r="C2059" i="1"/>
  <c r="D2059" i="1"/>
  <c r="B2060" i="1"/>
  <c r="C2060" i="1"/>
  <c r="D2060" i="1"/>
  <c r="B2061" i="1"/>
  <c r="C2061" i="1"/>
  <c r="D2061" i="1"/>
  <c r="B2062" i="1"/>
  <c r="C2062" i="1"/>
  <c r="D2062" i="1"/>
  <c r="B2063" i="1"/>
  <c r="C2063" i="1"/>
  <c r="D2063" i="1"/>
  <c r="B2064" i="1"/>
  <c r="C2064" i="1"/>
  <c r="D2064" i="1"/>
  <c r="B2065" i="1"/>
  <c r="C2065" i="1"/>
  <c r="D2065" i="1"/>
  <c r="B2066" i="1"/>
  <c r="C2066" i="1"/>
  <c r="D2066" i="1"/>
  <c r="B2067" i="1"/>
  <c r="C2067" i="1"/>
  <c r="D2067" i="1"/>
  <c r="B2068" i="1"/>
  <c r="C2068" i="1"/>
  <c r="D2068" i="1"/>
  <c r="B2069" i="1"/>
  <c r="C2069" i="1"/>
  <c r="D2069" i="1"/>
  <c r="B2070" i="1"/>
  <c r="C2070" i="1"/>
  <c r="D2070" i="1"/>
  <c r="B2071" i="1"/>
  <c r="C2071" i="1"/>
  <c r="D2071" i="1"/>
  <c r="B2072" i="1"/>
  <c r="C2072" i="1"/>
  <c r="D2072" i="1"/>
  <c r="B2073" i="1"/>
  <c r="C2073" i="1"/>
  <c r="D2073" i="1"/>
  <c r="B2074" i="1"/>
  <c r="C2074" i="1"/>
  <c r="D2074" i="1"/>
  <c r="B2075" i="1"/>
  <c r="C2075" i="1"/>
  <c r="D2075" i="1"/>
  <c r="B2076" i="1"/>
  <c r="C2076" i="1"/>
  <c r="D2076" i="1"/>
  <c r="B2077" i="1"/>
  <c r="C2077" i="1"/>
  <c r="D2077" i="1"/>
  <c r="B2078" i="1"/>
  <c r="C2078" i="1"/>
  <c r="D2078" i="1"/>
  <c r="B2079" i="1"/>
  <c r="C2079" i="1"/>
  <c r="D2079" i="1"/>
  <c r="B2080" i="1"/>
  <c r="C2080" i="1"/>
  <c r="D2080" i="1"/>
  <c r="B2081" i="1"/>
  <c r="C2081" i="1"/>
  <c r="D2081" i="1"/>
  <c r="B2082" i="1"/>
  <c r="C2082" i="1"/>
  <c r="D2082" i="1"/>
  <c r="B2083" i="1"/>
  <c r="C2083" i="1"/>
  <c r="D2083" i="1"/>
  <c r="B2084" i="1"/>
  <c r="C2084" i="1"/>
  <c r="D2084" i="1"/>
  <c r="B2085" i="1"/>
  <c r="C2085" i="1"/>
  <c r="D2085" i="1"/>
  <c r="B2086" i="1"/>
  <c r="C2086" i="1"/>
  <c r="D2086" i="1"/>
  <c r="B2087" i="1"/>
  <c r="C2087" i="1"/>
  <c r="D2087" i="1"/>
  <c r="B2088" i="1"/>
  <c r="C2088" i="1"/>
  <c r="D2088" i="1"/>
  <c r="B2089" i="1"/>
  <c r="C2089" i="1"/>
  <c r="D2089" i="1"/>
  <c r="B2090" i="1"/>
  <c r="C2090" i="1"/>
  <c r="D2090" i="1"/>
  <c r="B2091" i="1"/>
  <c r="C2091" i="1"/>
  <c r="D2091" i="1"/>
  <c r="B2092" i="1"/>
  <c r="C2092" i="1"/>
  <c r="D2092" i="1"/>
  <c r="B2093" i="1"/>
  <c r="C2093" i="1"/>
  <c r="D2093" i="1"/>
  <c r="B2094" i="1"/>
  <c r="C2094" i="1"/>
  <c r="D2094" i="1"/>
  <c r="B2095" i="1"/>
  <c r="C2095" i="1"/>
  <c r="D2095" i="1"/>
  <c r="B2096" i="1"/>
  <c r="C2096" i="1"/>
  <c r="D2096" i="1"/>
  <c r="B2097" i="1"/>
  <c r="C2097" i="1"/>
  <c r="D2097" i="1"/>
  <c r="B2098" i="1"/>
  <c r="C2098" i="1"/>
  <c r="D2098" i="1"/>
  <c r="B2099" i="1"/>
  <c r="C2099" i="1"/>
  <c r="D2099" i="1"/>
  <c r="B2100" i="1"/>
  <c r="C2100" i="1"/>
  <c r="D2100" i="1"/>
  <c r="B2101" i="1"/>
  <c r="C2101" i="1"/>
  <c r="D2101" i="1"/>
  <c r="B2102" i="1"/>
  <c r="C2102" i="1"/>
  <c r="D2102" i="1"/>
  <c r="B2103" i="1"/>
  <c r="C2103" i="1"/>
  <c r="D2103" i="1"/>
  <c r="B2104" i="1"/>
  <c r="C2104" i="1"/>
  <c r="D2104" i="1"/>
  <c r="B2105" i="1"/>
  <c r="C2105" i="1"/>
  <c r="D2105" i="1"/>
  <c r="B2106" i="1"/>
  <c r="C2106" i="1"/>
  <c r="D2106" i="1"/>
  <c r="B2107" i="1"/>
  <c r="C2107" i="1"/>
  <c r="D2107" i="1"/>
  <c r="B2108" i="1"/>
  <c r="C2108" i="1"/>
  <c r="D2108" i="1"/>
  <c r="B2109" i="1"/>
  <c r="C2109" i="1"/>
  <c r="D2109" i="1"/>
  <c r="B2110" i="1"/>
  <c r="C2110" i="1"/>
  <c r="D2110" i="1"/>
  <c r="B2111" i="1"/>
  <c r="C2111" i="1"/>
  <c r="D2111" i="1"/>
  <c r="B2112" i="1"/>
  <c r="C2112" i="1"/>
  <c r="D2112" i="1"/>
  <c r="B2113" i="1"/>
  <c r="C2113" i="1"/>
  <c r="D2113" i="1"/>
  <c r="B2114" i="1"/>
  <c r="C2114" i="1"/>
  <c r="D2114" i="1"/>
  <c r="B2115" i="1"/>
  <c r="C2115" i="1"/>
  <c r="D2115" i="1"/>
  <c r="B2116" i="1"/>
  <c r="C2116" i="1"/>
  <c r="D2116" i="1"/>
  <c r="B2117" i="1"/>
  <c r="C2117" i="1"/>
  <c r="D2117" i="1"/>
  <c r="B2118" i="1"/>
  <c r="C2118" i="1"/>
  <c r="D2118" i="1"/>
  <c r="B2119" i="1"/>
  <c r="C2119" i="1"/>
  <c r="D2119" i="1"/>
  <c r="B2120" i="1"/>
  <c r="C2120" i="1"/>
  <c r="D2120" i="1"/>
  <c r="B2121" i="1"/>
  <c r="C2121" i="1"/>
  <c r="D2121" i="1"/>
  <c r="B2122" i="1"/>
  <c r="C2122" i="1"/>
  <c r="D2122" i="1"/>
  <c r="B2123" i="1"/>
  <c r="C2123" i="1"/>
  <c r="D2123" i="1"/>
  <c r="B2124" i="1"/>
  <c r="C2124" i="1"/>
  <c r="D2124" i="1"/>
  <c r="B2125" i="1"/>
  <c r="C2125" i="1"/>
  <c r="D2125" i="1"/>
  <c r="B2126" i="1"/>
  <c r="C2126" i="1"/>
  <c r="D2126" i="1"/>
  <c r="B2127" i="1"/>
  <c r="C2127" i="1"/>
  <c r="D2127" i="1"/>
  <c r="B2128" i="1"/>
  <c r="C2128" i="1"/>
  <c r="D2128" i="1"/>
  <c r="B2129" i="1"/>
  <c r="C2129" i="1"/>
  <c r="D2129" i="1"/>
  <c r="B2130" i="1"/>
  <c r="C2130" i="1"/>
  <c r="D2130" i="1"/>
  <c r="B2131" i="1"/>
  <c r="C2131" i="1"/>
  <c r="D2131" i="1"/>
  <c r="B2132" i="1"/>
  <c r="C2132" i="1"/>
  <c r="D2132" i="1"/>
  <c r="B2133" i="1"/>
  <c r="C2133" i="1"/>
  <c r="D2133" i="1"/>
  <c r="B2134" i="1"/>
  <c r="C2134" i="1"/>
  <c r="D2134" i="1"/>
  <c r="B2135" i="1"/>
  <c r="C2135" i="1"/>
  <c r="D2135" i="1"/>
  <c r="B2136" i="1"/>
  <c r="C2136" i="1"/>
  <c r="D2136" i="1"/>
  <c r="B2137" i="1"/>
  <c r="C2137" i="1"/>
  <c r="D2137" i="1"/>
  <c r="B2138" i="1"/>
  <c r="C2138" i="1"/>
  <c r="D2138" i="1"/>
  <c r="B2139" i="1"/>
  <c r="C2139" i="1"/>
  <c r="D2139" i="1"/>
  <c r="B2140" i="1"/>
  <c r="C2140" i="1"/>
  <c r="D2140" i="1"/>
  <c r="B2141" i="1"/>
  <c r="C2141" i="1"/>
  <c r="D2141" i="1"/>
  <c r="B2142" i="1"/>
  <c r="C2142" i="1"/>
  <c r="D2142" i="1"/>
  <c r="B2143" i="1"/>
  <c r="C2143" i="1"/>
  <c r="D2143" i="1"/>
  <c r="B2144" i="1"/>
  <c r="C2144" i="1"/>
  <c r="D2144" i="1"/>
  <c r="B2145" i="1"/>
  <c r="C2145" i="1"/>
  <c r="D2145" i="1"/>
  <c r="B2146" i="1"/>
  <c r="C2146" i="1"/>
  <c r="D2146" i="1"/>
  <c r="B2147" i="1"/>
  <c r="C2147" i="1"/>
  <c r="D2147" i="1"/>
  <c r="B2148" i="1"/>
  <c r="C2148" i="1"/>
  <c r="D2148" i="1"/>
  <c r="B2149" i="1"/>
  <c r="C2149" i="1"/>
  <c r="D2149" i="1"/>
  <c r="B2150" i="1"/>
  <c r="C2150" i="1"/>
  <c r="D2150" i="1"/>
  <c r="B2151" i="1"/>
  <c r="C2151" i="1"/>
  <c r="D2151" i="1"/>
  <c r="B2152" i="1"/>
  <c r="C2152" i="1"/>
  <c r="D2152" i="1"/>
  <c r="B2153" i="1"/>
  <c r="C2153" i="1"/>
  <c r="D2153" i="1"/>
  <c r="B2154" i="1"/>
  <c r="C2154" i="1"/>
  <c r="D2154" i="1"/>
  <c r="B2155" i="1"/>
  <c r="C2155" i="1"/>
  <c r="D2155" i="1"/>
  <c r="B2156" i="1"/>
  <c r="C2156" i="1"/>
  <c r="D2156" i="1"/>
  <c r="B2157" i="1"/>
  <c r="C2157" i="1"/>
  <c r="D2157" i="1"/>
  <c r="B2158" i="1"/>
  <c r="C2158" i="1"/>
  <c r="D2158" i="1"/>
  <c r="B2159" i="1"/>
  <c r="C2159" i="1"/>
  <c r="D2159" i="1"/>
  <c r="B2160" i="1"/>
  <c r="C2160" i="1"/>
  <c r="D2160" i="1"/>
  <c r="B2161" i="1"/>
  <c r="C2161" i="1"/>
  <c r="D2161" i="1"/>
  <c r="B2162" i="1"/>
  <c r="C2162" i="1"/>
  <c r="D2162" i="1"/>
  <c r="B2163" i="1"/>
  <c r="C2163" i="1"/>
  <c r="D2163" i="1"/>
  <c r="B2164" i="1"/>
  <c r="C2164" i="1"/>
  <c r="D2164" i="1"/>
  <c r="B2165" i="1"/>
  <c r="C2165" i="1"/>
  <c r="D2165" i="1"/>
  <c r="B2166" i="1"/>
  <c r="C2166" i="1"/>
  <c r="D2166" i="1"/>
  <c r="B2167" i="1"/>
  <c r="C2167" i="1"/>
  <c r="D2167" i="1"/>
  <c r="B2168" i="1"/>
  <c r="C2168" i="1"/>
  <c r="D2168" i="1"/>
  <c r="B2169" i="1"/>
  <c r="C2169" i="1"/>
  <c r="D2169" i="1"/>
  <c r="B2170" i="1"/>
  <c r="C2170" i="1"/>
  <c r="D2170" i="1"/>
  <c r="B2171" i="1"/>
  <c r="C2171" i="1"/>
  <c r="D2171" i="1"/>
  <c r="B2172" i="1"/>
  <c r="C2172" i="1"/>
  <c r="D2172" i="1"/>
  <c r="B2173" i="1"/>
  <c r="C2173" i="1"/>
  <c r="D2173" i="1"/>
  <c r="B2174" i="1"/>
  <c r="C2174" i="1"/>
  <c r="D2174" i="1"/>
  <c r="B2175" i="1"/>
  <c r="C2175" i="1"/>
  <c r="D2175" i="1"/>
  <c r="B2176" i="1"/>
  <c r="C2176" i="1"/>
  <c r="D2176" i="1"/>
  <c r="B2177" i="1"/>
  <c r="C2177" i="1"/>
  <c r="D2177" i="1"/>
  <c r="B2178" i="1"/>
  <c r="C2178" i="1"/>
  <c r="D2178" i="1"/>
  <c r="B2179" i="1"/>
  <c r="C2179" i="1"/>
  <c r="D2179" i="1"/>
  <c r="B2180" i="1"/>
  <c r="C2180" i="1"/>
  <c r="D2180" i="1"/>
  <c r="B2181" i="1"/>
  <c r="C2181" i="1"/>
  <c r="D2181" i="1"/>
  <c r="B2182" i="1"/>
  <c r="C2182" i="1"/>
  <c r="D2182" i="1"/>
  <c r="B2183" i="1"/>
  <c r="C2183" i="1"/>
  <c r="D2183" i="1"/>
  <c r="B2184" i="1"/>
  <c r="C2184" i="1"/>
  <c r="D2184" i="1"/>
  <c r="B2185" i="1"/>
  <c r="C2185" i="1"/>
  <c r="D2185" i="1"/>
  <c r="B2186" i="1"/>
  <c r="C2186" i="1"/>
  <c r="D2186" i="1"/>
  <c r="B2187" i="1"/>
  <c r="C2187" i="1"/>
  <c r="D2187" i="1"/>
  <c r="B2188" i="1"/>
  <c r="C2188" i="1"/>
  <c r="D2188" i="1"/>
  <c r="B2189" i="1"/>
  <c r="C2189" i="1"/>
  <c r="D2189" i="1"/>
  <c r="B2190" i="1"/>
  <c r="C2190" i="1"/>
  <c r="D2190" i="1"/>
  <c r="B2191" i="1"/>
  <c r="C2191" i="1"/>
  <c r="D2191" i="1"/>
  <c r="B2192" i="1"/>
  <c r="C2192" i="1"/>
  <c r="D2192" i="1"/>
  <c r="B2193" i="1"/>
  <c r="C2193" i="1"/>
  <c r="D2193" i="1"/>
  <c r="B2194" i="1"/>
  <c r="C2194" i="1"/>
  <c r="D2194" i="1"/>
  <c r="B2195" i="1"/>
  <c r="C2195" i="1"/>
  <c r="D2195" i="1"/>
  <c r="B2196" i="1"/>
  <c r="C2196" i="1"/>
  <c r="D2196" i="1"/>
  <c r="B2197" i="1"/>
  <c r="C2197" i="1"/>
  <c r="D2197" i="1"/>
  <c r="B2198" i="1"/>
  <c r="C2198" i="1"/>
  <c r="D2198" i="1"/>
  <c r="B2199" i="1"/>
  <c r="C2199" i="1"/>
  <c r="D2199" i="1"/>
  <c r="B2200" i="1"/>
  <c r="C2200" i="1"/>
  <c r="D2200" i="1"/>
  <c r="B2201" i="1"/>
  <c r="C2201" i="1"/>
  <c r="D2201" i="1"/>
  <c r="B2202" i="1"/>
  <c r="C2202" i="1"/>
  <c r="D2202" i="1"/>
  <c r="B2203" i="1"/>
  <c r="C2203" i="1"/>
  <c r="D2203" i="1"/>
  <c r="B2204" i="1"/>
  <c r="C2204" i="1"/>
  <c r="D2204" i="1"/>
  <c r="B2205" i="1"/>
  <c r="C2205" i="1"/>
  <c r="D2205" i="1"/>
  <c r="B2206" i="1"/>
  <c r="C2206" i="1"/>
  <c r="D2206" i="1"/>
  <c r="B2207" i="1"/>
  <c r="C2207" i="1"/>
  <c r="D2207" i="1"/>
  <c r="B2208" i="1"/>
  <c r="C2208" i="1"/>
  <c r="D2208" i="1"/>
  <c r="B2209" i="1"/>
  <c r="C2209" i="1"/>
  <c r="D2209" i="1"/>
  <c r="B2210" i="1"/>
  <c r="C2210" i="1"/>
  <c r="D2210" i="1"/>
  <c r="B2211" i="1"/>
  <c r="C2211" i="1"/>
  <c r="D2211" i="1"/>
  <c r="B2212" i="1"/>
  <c r="C2212" i="1"/>
  <c r="D2212" i="1"/>
  <c r="B2213" i="1"/>
  <c r="C2213" i="1"/>
  <c r="D2213" i="1"/>
  <c r="B2214" i="1"/>
  <c r="C2214" i="1"/>
  <c r="D2214" i="1"/>
  <c r="B2215" i="1"/>
  <c r="C2215" i="1"/>
  <c r="D2215" i="1"/>
  <c r="B2216" i="1"/>
  <c r="C2216" i="1"/>
  <c r="D2216" i="1"/>
  <c r="B2217" i="1"/>
  <c r="C2217" i="1"/>
  <c r="D2217" i="1"/>
  <c r="B2218" i="1"/>
  <c r="C2218" i="1"/>
  <c r="D2218" i="1"/>
  <c r="B2219" i="1"/>
  <c r="C2219" i="1"/>
  <c r="D2219" i="1"/>
  <c r="B2220" i="1"/>
  <c r="C2220" i="1"/>
  <c r="D2220" i="1"/>
  <c r="B2221" i="1"/>
  <c r="C2221" i="1"/>
  <c r="D2221" i="1"/>
  <c r="B2222" i="1"/>
  <c r="C2222" i="1"/>
  <c r="D2222" i="1"/>
  <c r="B2223" i="1"/>
  <c r="C2223" i="1"/>
  <c r="D2223" i="1"/>
  <c r="B2224" i="1"/>
  <c r="C2224" i="1"/>
  <c r="D2224" i="1"/>
  <c r="B2225" i="1"/>
  <c r="C2225" i="1"/>
  <c r="D2225" i="1"/>
  <c r="B2226" i="1"/>
  <c r="C2226" i="1"/>
  <c r="D2226" i="1"/>
  <c r="B2227" i="1"/>
  <c r="C2227" i="1"/>
  <c r="D2227" i="1"/>
  <c r="B2228" i="1"/>
  <c r="C2228" i="1"/>
  <c r="D2228" i="1"/>
  <c r="B2229" i="1"/>
  <c r="C2229" i="1"/>
  <c r="D2229" i="1"/>
  <c r="B2230" i="1"/>
  <c r="C2230" i="1"/>
  <c r="D2230" i="1"/>
  <c r="B2231" i="1"/>
  <c r="C2231" i="1"/>
  <c r="D2231" i="1"/>
  <c r="B2232" i="1"/>
  <c r="C2232" i="1"/>
  <c r="D2232" i="1"/>
  <c r="B2233" i="1"/>
  <c r="C2233" i="1"/>
  <c r="D2233" i="1"/>
  <c r="B2234" i="1"/>
  <c r="C2234" i="1"/>
  <c r="D2234" i="1"/>
  <c r="B2235" i="1"/>
  <c r="C2235" i="1"/>
  <c r="D2235" i="1"/>
  <c r="B2236" i="1"/>
  <c r="C2236" i="1"/>
  <c r="D2236" i="1"/>
  <c r="B2237" i="1"/>
  <c r="C2237" i="1"/>
  <c r="D2237" i="1"/>
  <c r="B2238" i="1"/>
  <c r="C2238" i="1"/>
  <c r="D2238" i="1"/>
  <c r="B2239" i="1"/>
  <c r="C2239" i="1"/>
  <c r="D2239" i="1"/>
  <c r="B2240" i="1"/>
  <c r="C2240" i="1"/>
  <c r="D2240" i="1"/>
  <c r="B2241" i="1"/>
  <c r="C2241" i="1"/>
  <c r="D2241" i="1"/>
  <c r="B2242" i="1"/>
  <c r="C2242" i="1"/>
  <c r="D2242" i="1"/>
  <c r="B2243" i="1"/>
  <c r="C2243" i="1"/>
  <c r="D2243" i="1"/>
  <c r="B2244" i="1"/>
  <c r="C2244" i="1"/>
  <c r="D2244" i="1"/>
  <c r="B2245" i="1"/>
  <c r="C2245" i="1"/>
  <c r="D2245" i="1"/>
  <c r="B2246" i="1"/>
  <c r="C2246" i="1"/>
  <c r="D2246" i="1"/>
  <c r="B2247" i="1"/>
  <c r="C2247" i="1"/>
  <c r="D2247" i="1"/>
  <c r="B2248" i="1"/>
  <c r="C2248" i="1"/>
  <c r="D2248" i="1"/>
  <c r="B2249" i="1"/>
  <c r="C2249" i="1"/>
  <c r="D2249" i="1"/>
  <c r="B2250" i="1"/>
  <c r="C2250" i="1"/>
  <c r="D2250" i="1"/>
  <c r="B2251" i="1"/>
  <c r="C2251" i="1"/>
  <c r="D2251" i="1"/>
  <c r="B2252" i="1"/>
  <c r="C2252" i="1"/>
  <c r="D2252" i="1"/>
  <c r="B2253" i="1"/>
  <c r="C2253" i="1"/>
  <c r="D2253" i="1"/>
  <c r="B2254" i="1"/>
  <c r="C2254" i="1"/>
  <c r="D2254" i="1"/>
  <c r="B2255" i="1"/>
  <c r="C2255" i="1"/>
  <c r="D2255" i="1"/>
  <c r="B2256" i="1"/>
  <c r="C2256" i="1"/>
  <c r="D2256" i="1"/>
  <c r="B2257" i="1"/>
  <c r="C2257" i="1"/>
  <c r="D2257" i="1"/>
  <c r="B2258" i="1"/>
  <c r="C2258" i="1"/>
  <c r="D2258" i="1"/>
  <c r="B2259" i="1"/>
  <c r="C2259" i="1"/>
  <c r="D2259" i="1"/>
  <c r="B2260" i="1"/>
  <c r="C2260" i="1"/>
  <c r="D2260" i="1"/>
  <c r="B2261" i="1"/>
  <c r="C2261" i="1"/>
  <c r="D2261" i="1"/>
  <c r="B2262" i="1"/>
  <c r="C2262" i="1"/>
  <c r="D2262" i="1"/>
  <c r="B2263" i="1"/>
  <c r="C2263" i="1"/>
  <c r="D2263" i="1"/>
  <c r="B2264" i="1"/>
  <c r="C2264" i="1"/>
  <c r="D2264" i="1"/>
  <c r="B2265" i="1"/>
  <c r="C2265" i="1"/>
  <c r="D2265" i="1"/>
  <c r="B2266" i="1"/>
  <c r="C2266" i="1"/>
  <c r="D2266" i="1"/>
  <c r="B2267" i="1"/>
  <c r="C2267" i="1"/>
  <c r="D2267" i="1"/>
  <c r="B2268" i="1"/>
  <c r="C2268" i="1"/>
  <c r="D2268" i="1"/>
  <c r="B2269" i="1"/>
  <c r="C2269" i="1"/>
  <c r="D2269" i="1"/>
  <c r="B2270" i="1"/>
  <c r="C2270" i="1"/>
  <c r="D2270" i="1"/>
  <c r="B2271" i="1"/>
  <c r="C2271" i="1"/>
  <c r="D2271" i="1"/>
  <c r="B2272" i="1"/>
  <c r="C2272" i="1"/>
  <c r="D2272" i="1"/>
  <c r="B2273" i="1"/>
  <c r="C2273" i="1"/>
  <c r="D2273" i="1"/>
  <c r="B2274" i="1"/>
  <c r="C2274" i="1"/>
  <c r="D2274" i="1"/>
  <c r="B2275" i="1"/>
  <c r="C2275" i="1"/>
  <c r="D2275" i="1"/>
  <c r="B2276" i="1"/>
  <c r="C2276" i="1"/>
  <c r="D2276" i="1"/>
  <c r="B2277" i="1"/>
  <c r="C2277" i="1"/>
  <c r="D2277" i="1"/>
  <c r="B2278" i="1"/>
  <c r="C2278" i="1"/>
  <c r="D2278" i="1"/>
  <c r="B2279" i="1"/>
  <c r="C2279" i="1"/>
  <c r="D2279" i="1"/>
  <c r="B2280" i="1"/>
  <c r="C2280" i="1"/>
  <c r="D2280" i="1"/>
  <c r="B2281" i="1"/>
  <c r="C2281" i="1"/>
  <c r="D2281" i="1"/>
  <c r="B2282" i="1"/>
  <c r="C2282" i="1"/>
  <c r="D2282" i="1"/>
  <c r="B2283" i="1"/>
  <c r="C2283" i="1"/>
  <c r="D2283" i="1"/>
  <c r="B2284" i="1"/>
  <c r="C2284" i="1"/>
  <c r="D2284" i="1"/>
  <c r="B2285" i="1"/>
  <c r="C2285" i="1"/>
  <c r="D2285" i="1"/>
  <c r="B2286" i="1"/>
  <c r="C2286" i="1"/>
  <c r="D2286" i="1"/>
  <c r="B2287" i="1"/>
  <c r="C2287" i="1"/>
  <c r="D2287" i="1"/>
  <c r="B2288" i="1"/>
  <c r="C2288" i="1"/>
  <c r="D2288" i="1"/>
  <c r="B2289" i="1"/>
  <c r="C2289" i="1"/>
  <c r="D2289" i="1"/>
  <c r="B2290" i="1"/>
  <c r="C2290" i="1"/>
  <c r="D2290" i="1"/>
  <c r="B2291" i="1"/>
  <c r="C2291" i="1"/>
  <c r="D2291" i="1"/>
  <c r="B2292" i="1"/>
  <c r="C2292" i="1"/>
  <c r="D2292" i="1"/>
  <c r="B2293" i="1"/>
  <c r="C2293" i="1"/>
  <c r="D2293" i="1"/>
  <c r="B2294" i="1"/>
  <c r="C2294" i="1"/>
  <c r="D2294" i="1"/>
  <c r="B2295" i="1"/>
  <c r="C2295" i="1"/>
  <c r="D2295" i="1"/>
  <c r="B2296" i="1"/>
  <c r="C2296" i="1"/>
  <c r="D2296" i="1"/>
  <c r="B2297" i="1"/>
  <c r="C2297" i="1"/>
  <c r="D2297" i="1"/>
  <c r="B2298" i="1"/>
  <c r="C2298" i="1"/>
  <c r="D2298" i="1"/>
  <c r="B2299" i="1"/>
  <c r="C2299" i="1"/>
  <c r="D2299" i="1"/>
  <c r="B2300" i="1"/>
  <c r="C2300" i="1"/>
  <c r="D2300" i="1"/>
  <c r="B2301" i="1"/>
  <c r="C2301" i="1"/>
  <c r="D2301" i="1"/>
  <c r="B2302" i="1"/>
  <c r="C2302" i="1"/>
  <c r="D2302" i="1"/>
  <c r="B2303" i="1"/>
  <c r="C2303" i="1"/>
  <c r="D2303" i="1"/>
  <c r="B2304" i="1"/>
  <c r="C2304" i="1"/>
  <c r="D2304" i="1"/>
  <c r="B2305" i="1"/>
  <c r="C2305" i="1"/>
  <c r="D2305" i="1"/>
  <c r="B2306" i="1"/>
  <c r="C2306" i="1"/>
  <c r="D2306" i="1"/>
  <c r="B2307" i="1"/>
  <c r="C2307" i="1"/>
  <c r="D2307" i="1"/>
  <c r="B2308" i="1"/>
  <c r="C2308" i="1"/>
  <c r="D2308" i="1"/>
  <c r="B2309" i="1"/>
  <c r="C2309" i="1"/>
  <c r="D2309" i="1"/>
  <c r="B2310" i="1"/>
  <c r="C2310" i="1"/>
  <c r="D2310" i="1"/>
  <c r="B2311" i="1"/>
  <c r="C2311" i="1"/>
  <c r="D2311" i="1"/>
  <c r="B2312" i="1"/>
  <c r="C2312" i="1"/>
  <c r="D2312" i="1"/>
  <c r="B2313" i="1"/>
  <c r="C2313" i="1"/>
  <c r="D2313" i="1"/>
  <c r="B2314" i="1"/>
  <c r="C2314" i="1"/>
  <c r="D2314" i="1"/>
  <c r="B2315" i="1"/>
  <c r="C2315" i="1"/>
  <c r="D2315" i="1"/>
  <c r="B2316" i="1"/>
  <c r="C2316" i="1"/>
  <c r="D2316" i="1"/>
  <c r="B2317" i="1"/>
  <c r="C2317" i="1"/>
  <c r="D2317" i="1"/>
  <c r="B2318" i="1"/>
  <c r="C2318" i="1"/>
  <c r="D2318" i="1"/>
  <c r="B2319" i="1"/>
  <c r="C2319" i="1"/>
  <c r="D2319" i="1"/>
  <c r="B2320" i="1"/>
  <c r="C2320" i="1"/>
  <c r="D2320" i="1"/>
  <c r="B2321" i="1"/>
  <c r="C2321" i="1"/>
  <c r="D2321" i="1"/>
  <c r="B2322" i="1"/>
  <c r="C2322" i="1"/>
  <c r="D2322" i="1"/>
  <c r="B2323" i="1"/>
  <c r="C2323" i="1"/>
  <c r="D2323" i="1"/>
  <c r="B2324" i="1"/>
  <c r="C2324" i="1"/>
  <c r="D2324" i="1"/>
  <c r="B2325" i="1"/>
  <c r="C2325" i="1"/>
  <c r="D2325" i="1"/>
  <c r="B2326" i="1"/>
  <c r="C2326" i="1"/>
  <c r="D2326" i="1"/>
  <c r="B2327" i="1"/>
  <c r="C2327" i="1"/>
  <c r="D2327" i="1"/>
  <c r="B2328" i="1"/>
  <c r="C2328" i="1"/>
  <c r="D2328" i="1"/>
  <c r="B2329" i="1"/>
  <c r="C2329" i="1"/>
  <c r="D2329" i="1"/>
  <c r="B2330" i="1"/>
  <c r="C2330" i="1"/>
  <c r="D2330" i="1"/>
  <c r="B2331" i="1"/>
  <c r="C2331" i="1"/>
  <c r="D2331" i="1"/>
  <c r="B2332" i="1"/>
  <c r="C2332" i="1"/>
  <c r="D2332" i="1"/>
  <c r="B2333" i="1"/>
  <c r="C2333" i="1"/>
  <c r="D2333" i="1"/>
  <c r="B2334" i="1"/>
  <c r="C2334" i="1"/>
  <c r="D2334" i="1"/>
  <c r="B2335" i="1"/>
  <c r="C2335" i="1"/>
  <c r="D2335" i="1"/>
  <c r="B2336" i="1"/>
  <c r="C2336" i="1"/>
  <c r="D2336" i="1"/>
  <c r="B2337" i="1"/>
  <c r="C2337" i="1"/>
  <c r="D2337" i="1"/>
  <c r="B2338" i="1"/>
  <c r="C2338" i="1"/>
  <c r="D2338" i="1"/>
  <c r="B2339" i="1"/>
  <c r="C2339" i="1"/>
  <c r="D2339" i="1"/>
  <c r="B2340" i="1"/>
  <c r="C2340" i="1"/>
  <c r="D2340" i="1"/>
  <c r="B2341" i="1"/>
  <c r="C2341" i="1"/>
  <c r="D2341" i="1"/>
  <c r="B2342" i="1"/>
  <c r="C2342" i="1"/>
  <c r="D2342" i="1"/>
  <c r="B2343" i="1"/>
  <c r="C2343" i="1"/>
  <c r="D2343" i="1"/>
  <c r="B2344" i="1"/>
  <c r="C2344" i="1"/>
  <c r="D2344" i="1"/>
  <c r="B2345" i="1"/>
  <c r="C2345" i="1"/>
  <c r="D2345" i="1"/>
  <c r="B2346" i="1"/>
  <c r="C2346" i="1"/>
  <c r="D2346" i="1"/>
  <c r="B2347" i="1"/>
  <c r="C2347" i="1"/>
  <c r="D2347" i="1"/>
  <c r="B2348" i="1"/>
  <c r="C2348" i="1"/>
  <c r="D2348" i="1"/>
  <c r="B2349" i="1"/>
  <c r="C2349" i="1"/>
  <c r="D2349" i="1"/>
  <c r="B2350" i="1"/>
  <c r="C2350" i="1"/>
  <c r="D2350" i="1"/>
  <c r="B2351" i="1"/>
  <c r="C2351" i="1"/>
  <c r="D2351" i="1"/>
  <c r="B2352" i="1"/>
  <c r="C2352" i="1"/>
  <c r="D2352" i="1"/>
  <c r="B2353" i="1"/>
  <c r="C2353" i="1"/>
  <c r="D2353" i="1"/>
  <c r="B2354" i="1"/>
  <c r="C2354" i="1"/>
  <c r="D2354" i="1"/>
  <c r="B2355" i="1"/>
  <c r="C2355" i="1"/>
  <c r="D2355" i="1"/>
  <c r="B2356" i="1"/>
  <c r="C2356" i="1"/>
  <c r="D2356" i="1"/>
  <c r="B2357" i="1"/>
  <c r="C2357" i="1"/>
  <c r="D2357" i="1"/>
  <c r="B2358" i="1"/>
  <c r="C2358" i="1"/>
  <c r="D2358" i="1"/>
  <c r="B2359" i="1"/>
  <c r="C2359" i="1"/>
  <c r="D2359" i="1"/>
  <c r="B2360" i="1"/>
  <c r="C2360" i="1"/>
  <c r="D2360" i="1"/>
  <c r="B2361" i="1"/>
  <c r="C2361" i="1"/>
  <c r="D2361" i="1"/>
  <c r="B2362" i="1"/>
  <c r="C2362" i="1"/>
  <c r="D2362" i="1"/>
  <c r="B2363" i="1"/>
  <c r="C2363" i="1"/>
  <c r="D2363" i="1"/>
  <c r="B2364" i="1"/>
  <c r="C2364" i="1"/>
  <c r="D2364" i="1"/>
  <c r="B2365" i="1"/>
  <c r="C2365" i="1"/>
  <c r="D2365" i="1"/>
  <c r="B2366" i="1"/>
  <c r="C2366" i="1"/>
  <c r="D2366" i="1"/>
  <c r="B2367" i="1"/>
  <c r="C2367" i="1"/>
  <c r="D2367" i="1"/>
  <c r="B2368" i="1"/>
  <c r="C2368" i="1"/>
  <c r="D2368" i="1"/>
  <c r="B2369" i="1"/>
  <c r="C2369" i="1"/>
  <c r="D2369" i="1"/>
  <c r="B2370" i="1"/>
  <c r="C2370" i="1"/>
  <c r="D2370" i="1"/>
  <c r="B2371" i="1"/>
  <c r="C2371" i="1"/>
  <c r="D2371" i="1"/>
  <c r="B2372" i="1"/>
  <c r="C2372" i="1"/>
  <c r="D2372" i="1"/>
  <c r="B2373" i="1"/>
  <c r="C2373" i="1"/>
  <c r="D2373" i="1"/>
  <c r="B2374" i="1"/>
  <c r="C2374" i="1"/>
  <c r="D2374" i="1"/>
  <c r="B2375" i="1"/>
  <c r="C2375" i="1"/>
  <c r="D2375" i="1"/>
  <c r="B2376" i="1"/>
  <c r="C2376" i="1"/>
  <c r="D2376" i="1"/>
  <c r="B2377" i="1"/>
  <c r="C2377" i="1"/>
  <c r="D2377" i="1"/>
  <c r="B2378" i="1"/>
  <c r="C2378" i="1"/>
  <c r="D2378" i="1"/>
  <c r="B2379" i="1"/>
  <c r="C2379" i="1"/>
  <c r="D2379" i="1"/>
  <c r="B2380" i="1"/>
  <c r="C2380" i="1"/>
  <c r="D2380" i="1"/>
  <c r="B2381" i="1"/>
  <c r="C2381" i="1"/>
  <c r="D2381" i="1"/>
  <c r="B2382" i="1"/>
  <c r="C2382" i="1"/>
  <c r="D2382" i="1"/>
  <c r="B2383" i="1"/>
  <c r="C2383" i="1"/>
  <c r="D2383" i="1"/>
  <c r="B2384" i="1"/>
  <c r="C2384" i="1"/>
  <c r="D2384" i="1"/>
  <c r="B2385" i="1"/>
  <c r="C2385" i="1"/>
  <c r="D2385" i="1"/>
  <c r="B2386" i="1"/>
  <c r="C2386" i="1"/>
  <c r="D2386" i="1"/>
  <c r="B2387" i="1"/>
  <c r="C2387" i="1"/>
  <c r="D2387" i="1"/>
  <c r="B2388" i="1"/>
  <c r="C2388" i="1"/>
  <c r="D2388" i="1"/>
  <c r="B2389" i="1"/>
  <c r="C2389" i="1"/>
  <c r="D2389" i="1"/>
  <c r="B2390" i="1"/>
  <c r="C2390" i="1"/>
  <c r="D2390" i="1"/>
  <c r="B2391" i="1"/>
  <c r="C2391" i="1"/>
  <c r="D2391" i="1"/>
  <c r="B2392" i="1"/>
  <c r="C2392" i="1"/>
  <c r="D2392" i="1"/>
  <c r="B2393" i="1"/>
  <c r="C2393" i="1"/>
  <c r="D2393" i="1"/>
  <c r="B2394" i="1"/>
  <c r="C2394" i="1"/>
  <c r="D2394" i="1"/>
  <c r="B2395" i="1"/>
  <c r="C2395" i="1"/>
  <c r="D2395" i="1"/>
  <c r="B2396" i="1"/>
  <c r="C2396" i="1"/>
  <c r="D2396" i="1"/>
  <c r="B2397" i="1"/>
  <c r="C2397" i="1"/>
  <c r="D2397" i="1"/>
  <c r="B2398" i="1"/>
  <c r="C2398" i="1"/>
  <c r="D2398" i="1"/>
  <c r="B2399" i="1"/>
  <c r="C2399" i="1"/>
  <c r="D2399" i="1"/>
  <c r="B2400" i="1"/>
  <c r="C2400" i="1"/>
  <c r="D2400" i="1"/>
  <c r="B2401" i="1"/>
  <c r="C2401" i="1"/>
  <c r="D2401" i="1"/>
  <c r="B2402" i="1"/>
  <c r="C2402" i="1"/>
  <c r="D2402" i="1"/>
  <c r="B2403" i="1"/>
  <c r="C2403" i="1"/>
  <c r="D2403" i="1"/>
  <c r="B2404" i="1"/>
  <c r="C2404" i="1"/>
  <c r="D2404" i="1"/>
  <c r="B2405" i="1"/>
  <c r="C2405" i="1"/>
  <c r="D2405" i="1"/>
  <c r="B2406" i="1"/>
  <c r="C2406" i="1"/>
  <c r="D2406" i="1"/>
  <c r="B2407" i="1"/>
  <c r="C2407" i="1"/>
  <c r="D2407" i="1"/>
  <c r="B2408" i="1"/>
  <c r="C2408" i="1"/>
  <c r="D2408" i="1"/>
  <c r="B2409" i="1"/>
  <c r="C2409" i="1"/>
  <c r="D2409" i="1"/>
  <c r="B2410" i="1"/>
  <c r="C2410" i="1"/>
  <c r="D2410" i="1"/>
  <c r="B2411" i="1"/>
  <c r="C2411" i="1"/>
  <c r="D2411" i="1"/>
  <c r="B2412" i="1"/>
  <c r="C2412" i="1"/>
  <c r="D2412" i="1"/>
  <c r="B2413" i="1"/>
  <c r="C2413" i="1"/>
  <c r="D2413" i="1"/>
  <c r="B2414" i="1"/>
  <c r="C2414" i="1"/>
  <c r="D2414" i="1"/>
  <c r="B2415" i="1"/>
  <c r="C2415" i="1"/>
  <c r="D2415" i="1"/>
  <c r="B2416" i="1"/>
  <c r="C2416" i="1"/>
  <c r="D2416" i="1"/>
  <c r="B2417" i="1"/>
  <c r="C2417" i="1"/>
  <c r="D2417" i="1"/>
  <c r="B2418" i="1"/>
  <c r="C2418" i="1"/>
  <c r="D2418" i="1"/>
  <c r="B2419" i="1"/>
  <c r="C2419" i="1"/>
  <c r="D2419" i="1"/>
  <c r="B2420" i="1"/>
  <c r="C2420" i="1"/>
  <c r="D2420" i="1"/>
  <c r="B2421" i="1"/>
  <c r="C2421" i="1"/>
  <c r="D2421" i="1"/>
  <c r="B2422" i="1"/>
  <c r="C2422" i="1"/>
  <c r="D2422" i="1"/>
  <c r="B2423" i="1"/>
  <c r="C2423" i="1"/>
  <c r="D2423" i="1"/>
  <c r="B2424" i="1"/>
  <c r="C2424" i="1"/>
  <c r="D2424" i="1"/>
  <c r="B2425" i="1"/>
  <c r="C2425" i="1"/>
  <c r="D2425" i="1"/>
  <c r="B2426" i="1"/>
  <c r="C2426" i="1"/>
  <c r="D2426" i="1"/>
  <c r="B2427" i="1"/>
  <c r="C2427" i="1"/>
  <c r="D2427" i="1"/>
  <c r="B2428" i="1"/>
  <c r="C2428" i="1"/>
  <c r="D2428" i="1"/>
  <c r="B2429" i="1"/>
  <c r="C2429" i="1"/>
  <c r="D2429" i="1"/>
  <c r="B2430" i="1"/>
  <c r="C2430" i="1"/>
  <c r="D2430" i="1"/>
  <c r="B2431" i="1"/>
  <c r="C2431" i="1"/>
  <c r="D2431" i="1"/>
  <c r="B2432" i="1"/>
  <c r="C2432" i="1"/>
  <c r="D2432" i="1"/>
  <c r="B2433" i="1"/>
  <c r="C2433" i="1"/>
  <c r="D2433" i="1"/>
  <c r="B2434" i="1"/>
  <c r="C2434" i="1"/>
  <c r="D2434" i="1"/>
  <c r="B2435" i="1"/>
  <c r="C2435" i="1"/>
  <c r="D2435" i="1"/>
  <c r="B2436" i="1"/>
  <c r="C2436" i="1"/>
  <c r="D2436" i="1"/>
  <c r="B2437" i="1"/>
  <c r="C2437" i="1"/>
  <c r="D2437" i="1"/>
  <c r="B2438" i="1"/>
  <c r="C2438" i="1"/>
  <c r="D2438" i="1"/>
  <c r="B2439" i="1"/>
  <c r="C2439" i="1"/>
  <c r="D2439" i="1"/>
  <c r="B2440" i="1"/>
  <c r="C2440" i="1"/>
  <c r="D2440" i="1"/>
  <c r="B2441" i="1"/>
  <c r="C2441" i="1"/>
  <c r="D2441" i="1"/>
  <c r="B2442" i="1"/>
  <c r="C2442" i="1"/>
  <c r="D2442" i="1"/>
  <c r="B2443" i="1"/>
  <c r="C2443" i="1"/>
  <c r="D2443" i="1"/>
  <c r="B2444" i="1"/>
  <c r="C2444" i="1"/>
  <c r="D2444" i="1"/>
  <c r="B2445" i="1"/>
  <c r="C2445" i="1"/>
  <c r="D2445" i="1"/>
  <c r="B2446" i="1"/>
  <c r="C2446" i="1"/>
  <c r="D2446" i="1"/>
  <c r="B2447" i="1"/>
  <c r="C2447" i="1"/>
  <c r="D2447" i="1"/>
  <c r="B2448" i="1"/>
  <c r="C2448" i="1"/>
  <c r="D2448" i="1"/>
  <c r="B2449" i="1"/>
  <c r="C2449" i="1"/>
  <c r="D2449" i="1"/>
  <c r="B2450" i="1"/>
  <c r="C2450" i="1"/>
  <c r="D2450" i="1"/>
  <c r="B2451" i="1"/>
  <c r="C2451" i="1"/>
  <c r="D2451" i="1"/>
  <c r="B2452" i="1"/>
  <c r="C2452" i="1"/>
  <c r="D2452" i="1"/>
  <c r="B2453" i="1"/>
  <c r="C2453" i="1"/>
  <c r="D2453" i="1"/>
  <c r="B2454" i="1"/>
  <c r="C2454" i="1"/>
  <c r="D2454" i="1"/>
  <c r="B2455" i="1"/>
  <c r="C2455" i="1"/>
  <c r="D2455" i="1"/>
  <c r="B2456" i="1"/>
  <c r="C2456" i="1"/>
  <c r="D2456" i="1"/>
  <c r="B2457" i="1"/>
  <c r="C2457" i="1"/>
  <c r="D2457" i="1"/>
  <c r="B2458" i="1"/>
  <c r="C2458" i="1"/>
  <c r="D2458" i="1"/>
  <c r="B2459" i="1"/>
  <c r="C2459" i="1"/>
  <c r="D2459" i="1"/>
  <c r="B2460" i="1"/>
  <c r="C2460" i="1"/>
  <c r="D2460" i="1"/>
  <c r="B2461" i="1"/>
  <c r="C2461" i="1"/>
  <c r="D2461" i="1"/>
  <c r="B2462" i="1"/>
  <c r="C2462" i="1"/>
  <c r="D2462" i="1"/>
  <c r="B2463" i="1"/>
  <c r="C2463" i="1"/>
  <c r="D2463" i="1"/>
  <c r="B2464" i="1"/>
  <c r="C2464" i="1"/>
  <c r="D2464" i="1"/>
  <c r="B2465" i="1"/>
  <c r="C2465" i="1"/>
  <c r="D2465" i="1"/>
  <c r="B2466" i="1"/>
  <c r="C2466" i="1"/>
  <c r="D2466" i="1"/>
  <c r="B2467" i="1"/>
  <c r="C2467" i="1"/>
  <c r="D2467" i="1"/>
  <c r="B2468" i="1"/>
  <c r="C2468" i="1"/>
  <c r="D2468" i="1"/>
  <c r="B2469" i="1"/>
  <c r="C2469" i="1"/>
  <c r="D2469" i="1"/>
  <c r="B2470" i="1"/>
  <c r="C2470" i="1"/>
  <c r="D2470" i="1"/>
  <c r="B2471" i="1"/>
  <c r="C2471" i="1"/>
  <c r="D2471" i="1"/>
  <c r="B2472" i="1"/>
  <c r="C2472" i="1"/>
  <c r="D2472" i="1"/>
  <c r="B2473" i="1"/>
  <c r="C2473" i="1"/>
  <c r="D2473" i="1"/>
  <c r="B2474" i="1"/>
  <c r="C2474" i="1"/>
  <c r="D2474" i="1"/>
  <c r="B2475" i="1"/>
  <c r="C2475" i="1"/>
  <c r="D2475" i="1"/>
  <c r="B2476" i="1"/>
  <c r="C2476" i="1"/>
  <c r="D2476" i="1"/>
  <c r="B2477" i="1"/>
  <c r="C2477" i="1"/>
  <c r="D2477" i="1"/>
  <c r="B2478" i="1"/>
  <c r="C2478" i="1"/>
  <c r="D2478" i="1"/>
  <c r="B2479" i="1"/>
  <c r="C2479" i="1"/>
  <c r="D2479" i="1"/>
  <c r="B2480" i="1"/>
  <c r="C2480" i="1"/>
  <c r="D2480" i="1"/>
  <c r="B2481" i="1"/>
  <c r="C2481" i="1"/>
  <c r="D2481" i="1"/>
  <c r="B2482" i="1"/>
  <c r="C2482" i="1"/>
  <c r="D2482" i="1"/>
  <c r="B2483" i="1"/>
  <c r="C2483" i="1"/>
  <c r="D2483" i="1"/>
  <c r="B2484" i="1"/>
  <c r="C2484" i="1"/>
  <c r="D2484" i="1"/>
  <c r="B2485" i="1"/>
  <c r="C2485" i="1"/>
  <c r="D2485" i="1"/>
  <c r="B2486" i="1"/>
  <c r="C2486" i="1"/>
  <c r="D2486" i="1"/>
  <c r="B2487" i="1"/>
  <c r="C2487" i="1"/>
  <c r="D2487" i="1"/>
  <c r="B2488" i="1"/>
  <c r="C2488" i="1"/>
  <c r="D2488" i="1"/>
  <c r="B2489" i="1"/>
  <c r="C2489" i="1"/>
  <c r="D2489" i="1"/>
  <c r="B2490" i="1"/>
  <c r="C2490" i="1"/>
  <c r="D2490" i="1"/>
  <c r="B2491" i="1"/>
  <c r="C2491" i="1"/>
  <c r="D2491" i="1"/>
  <c r="B2492" i="1"/>
  <c r="C2492" i="1"/>
  <c r="D2492" i="1"/>
  <c r="B2493" i="1"/>
  <c r="C2493" i="1"/>
  <c r="D2493" i="1"/>
  <c r="B2494" i="1"/>
  <c r="C2494" i="1"/>
  <c r="D2494" i="1"/>
  <c r="B2495" i="1"/>
  <c r="C2495" i="1"/>
  <c r="D2495" i="1"/>
  <c r="B2496" i="1"/>
  <c r="C2496" i="1"/>
  <c r="D2496" i="1"/>
  <c r="B2497" i="1"/>
  <c r="C2497" i="1"/>
  <c r="D2497" i="1"/>
  <c r="B2498" i="1"/>
  <c r="C2498" i="1"/>
  <c r="D2498" i="1"/>
  <c r="B2499" i="1"/>
  <c r="C2499" i="1"/>
  <c r="D2499" i="1"/>
  <c r="B2500" i="1"/>
  <c r="C2500" i="1"/>
  <c r="D2500" i="1"/>
  <c r="B2501" i="1"/>
  <c r="C2501" i="1"/>
  <c r="D2501" i="1"/>
  <c r="B2502" i="1"/>
  <c r="C2502" i="1"/>
  <c r="D2502" i="1"/>
  <c r="B2503" i="1"/>
  <c r="C2503" i="1"/>
  <c r="D2503" i="1"/>
  <c r="B2504" i="1"/>
  <c r="C2504" i="1"/>
  <c r="D2504" i="1"/>
  <c r="B2505" i="1"/>
  <c r="C2505" i="1"/>
  <c r="D2505" i="1"/>
  <c r="B2506" i="1"/>
  <c r="C2506" i="1"/>
  <c r="D2506" i="1"/>
  <c r="B2507" i="1"/>
  <c r="C2507" i="1"/>
  <c r="D2507" i="1"/>
  <c r="B2508" i="1"/>
  <c r="C2508" i="1"/>
  <c r="D2508" i="1"/>
  <c r="B2509" i="1"/>
  <c r="C2509" i="1"/>
  <c r="D2509" i="1"/>
  <c r="B2510" i="1"/>
  <c r="C2510" i="1"/>
  <c r="D2510" i="1"/>
  <c r="B2511" i="1"/>
  <c r="C2511" i="1"/>
  <c r="D2511" i="1"/>
  <c r="B2512" i="1"/>
  <c r="C2512" i="1"/>
  <c r="D2512" i="1"/>
  <c r="B2513" i="1"/>
  <c r="C2513" i="1"/>
  <c r="D2513" i="1"/>
  <c r="B2514" i="1"/>
  <c r="C2514" i="1"/>
  <c r="D2514" i="1"/>
  <c r="B2515" i="1"/>
  <c r="C2515" i="1"/>
  <c r="D2515" i="1"/>
  <c r="B2516" i="1"/>
  <c r="C2516" i="1"/>
  <c r="D2516" i="1"/>
  <c r="B2517" i="1"/>
  <c r="C2517" i="1"/>
  <c r="D2517" i="1"/>
  <c r="B2518" i="1"/>
  <c r="C2518" i="1"/>
  <c r="D2518" i="1"/>
  <c r="B2519" i="1"/>
  <c r="C2519" i="1"/>
  <c r="D2519" i="1"/>
  <c r="B2520" i="1"/>
  <c r="C2520" i="1"/>
  <c r="D2520" i="1"/>
  <c r="B2521" i="1"/>
  <c r="C2521" i="1"/>
  <c r="D2521" i="1"/>
  <c r="B2522" i="1"/>
  <c r="C2522" i="1"/>
  <c r="D2522" i="1"/>
  <c r="B2523" i="1"/>
  <c r="C2523" i="1"/>
  <c r="D2523" i="1"/>
  <c r="B2524" i="1"/>
  <c r="C2524" i="1"/>
  <c r="D2524" i="1"/>
  <c r="B2525" i="1"/>
  <c r="C2525" i="1"/>
  <c r="D2525" i="1"/>
  <c r="B2526" i="1"/>
  <c r="C2526" i="1"/>
  <c r="D2526" i="1"/>
  <c r="B2527" i="1"/>
  <c r="C2527" i="1"/>
  <c r="D2527" i="1"/>
  <c r="B2528" i="1"/>
  <c r="C2528" i="1"/>
  <c r="D2528" i="1"/>
  <c r="B2529" i="1"/>
  <c r="C2529" i="1"/>
  <c r="D2529" i="1"/>
  <c r="B2530" i="1"/>
  <c r="C2530" i="1"/>
  <c r="D2530" i="1"/>
  <c r="B2531" i="1"/>
  <c r="C2531" i="1"/>
  <c r="D2531" i="1"/>
  <c r="B2532" i="1"/>
  <c r="C2532" i="1"/>
  <c r="D2532" i="1"/>
  <c r="B2533" i="1"/>
  <c r="C2533" i="1"/>
  <c r="D2533" i="1"/>
  <c r="B2534" i="1"/>
  <c r="C2534" i="1"/>
  <c r="D2534" i="1"/>
  <c r="B2535" i="1"/>
  <c r="C2535" i="1"/>
  <c r="D2535" i="1"/>
  <c r="B2536" i="1"/>
  <c r="C2536" i="1"/>
  <c r="D2536" i="1"/>
  <c r="B2537" i="1"/>
  <c r="C2537" i="1"/>
  <c r="D2537" i="1"/>
  <c r="B2538" i="1"/>
  <c r="C2538" i="1"/>
  <c r="D2538" i="1"/>
  <c r="B2539" i="1"/>
  <c r="C2539" i="1"/>
  <c r="D2539" i="1"/>
  <c r="B2540" i="1"/>
  <c r="C2540" i="1"/>
  <c r="D2540" i="1"/>
  <c r="B2541" i="1"/>
  <c r="C2541" i="1"/>
  <c r="D2541" i="1"/>
  <c r="B2542" i="1"/>
  <c r="C2542" i="1"/>
  <c r="D2542" i="1"/>
  <c r="B2543" i="1"/>
  <c r="C2543" i="1"/>
  <c r="D2543" i="1"/>
  <c r="B2544" i="1"/>
  <c r="C2544" i="1"/>
  <c r="D2544" i="1"/>
  <c r="B2545" i="1"/>
  <c r="C2545" i="1"/>
  <c r="D2545" i="1"/>
  <c r="B2546" i="1"/>
  <c r="C2546" i="1"/>
  <c r="D2546" i="1"/>
  <c r="B2547" i="1"/>
  <c r="C2547" i="1"/>
  <c r="D2547" i="1"/>
  <c r="B2548" i="1"/>
  <c r="C2548" i="1"/>
  <c r="D2548" i="1"/>
  <c r="B2549" i="1"/>
  <c r="C2549" i="1"/>
  <c r="D2549" i="1"/>
  <c r="B2550" i="1"/>
  <c r="C2550" i="1"/>
  <c r="D2550" i="1"/>
  <c r="B2551" i="1"/>
  <c r="C2551" i="1"/>
  <c r="D2551" i="1"/>
  <c r="B2552" i="1"/>
  <c r="C2552" i="1"/>
  <c r="D2552" i="1"/>
  <c r="B2553" i="1"/>
  <c r="C2553" i="1"/>
  <c r="D2553" i="1"/>
  <c r="B2554" i="1"/>
  <c r="C2554" i="1"/>
  <c r="D2554" i="1"/>
  <c r="B2555" i="1"/>
  <c r="C2555" i="1"/>
  <c r="D2555" i="1"/>
  <c r="B2556" i="1"/>
  <c r="C2556" i="1"/>
  <c r="D2556" i="1"/>
  <c r="B2557" i="1"/>
  <c r="C2557" i="1"/>
  <c r="D2557" i="1"/>
  <c r="B2558" i="1"/>
  <c r="C2558" i="1"/>
  <c r="D2558" i="1"/>
  <c r="B2559" i="1"/>
  <c r="C2559" i="1"/>
  <c r="D2559" i="1"/>
  <c r="B2560" i="1"/>
  <c r="C2560" i="1"/>
  <c r="D2560" i="1"/>
  <c r="B2561" i="1"/>
  <c r="C2561" i="1"/>
  <c r="D2561" i="1"/>
  <c r="B2562" i="1"/>
  <c r="C2562" i="1"/>
  <c r="D2562" i="1"/>
  <c r="B2563" i="1"/>
  <c r="C2563" i="1"/>
  <c r="D2563" i="1"/>
  <c r="B2564" i="1"/>
  <c r="C2564" i="1"/>
  <c r="D2564" i="1"/>
  <c r="B2565" i="1"/>
  <c r="C2565" i="1"/>
  <c r="D2565" i="1"/>
  <c r="B2566" i="1"/>
  <c r="C2566" i="1"/>
  <c r="D2566" i="1"/>
  <c r="B2567" i="1"/>
  <c r="C2567" i="1"/>
  <c r="D2567" i="1"/>
  <c r="B2568" i="1"/>
  <c r="C2568" i="1"/>
  <c r="D2568" i="1"/>
  <c r="B2569" i="1"/>
  <c r="C2569" i="1"/>
  <c r="D2569" i="1"/>
  <c r="B2570" i="1"/>
  <c r="C2570" i="1"/>
  <c r="D2570" i="1"/>
  <c r="B2571" i="1"/>
  <c r="C2571" i="1"/>
  <c r="D2571" i="1"/>
  <c r="B2572" i="1"/>
  <c r="C2572" i="1"/>
  <c r="D2572" i="1"/>
  <c r="B2573" i="1"/>
  <c r="C2573" i="1"/>
  <c r="D2573" i="1"/>
  <c r="B2574" i="1"/>
  <c r="C2574" i="1"/>
  <c r="D2574" i="1"/>
  <c r="B2575" i="1"/>
  <c r="C2575" i="1"/>
  <c r="D2575" i="1"/>
  <c r="B2576" i="1"/>
  <c r="C2576" i="1"/>
  <c r="D2576" i="1"/>
  <c r="B2577" i="1"/>
  <c r="C2577" i="1"/>
  <c r="D2577" i="1"/>
  <c r="B2578" i="1"/>
  <c r="C2578" i="1"/>
  <c r="D2578" i="1"/>
  <c r="B2579" i="1"/>
  <c r="C2579" i="1"/>
  <c r="D2579" i="1"/>
  <c r="B2580" i="1"/>
  <c r="C2580" i="1"/>
  <c r="D2580" i="1"/>
  <c r="B2581" i="1"/>
  <c r="C2581" i="1"/>
  <c r="D2581" i="1"/>
  <c r="B2582" i="1"/>
  <c r="C2582" i="1"/>
  <c r="D2582" i="1"/>
  <c r="B2583" i="1"/>
  <c r="C2583" i="1"/>
  <c r="D2583" i="1"/>
  <c r="B2584" i="1"/>
  <c r="C2584" i="1"/>
  <c r="D2584" i="1"/>
  <c r="B2585" i="1"/>
  <c r="C2585" i="1"/>
  <c r="D2585" i="1"/>
  <c r="B2586" i="1"/>
  <c r="C2586" i="1"/>
  <c r="D2586" i="1"/>
  <c r="B2587" i="1"/>
  <c r="C2587" i="1"/>
  <c r="D2587" i="1"/>
  <c r="B2588" i="1"/>
  <c r="C2588" i="1"/>
  <c r="D2588" i="1"/>
  <c r="B2589" i="1"/>
  <c r="C2589" i="1"/>
  <c r="D2589" i="1"/>
  <c r="B2590" i="1"/>
  <c r="C2590" i="1"/>
  <c r="D2590" i="1"/>
  <c r="B2591" i="1"/>
  <c r="C2591" i="1"/>
  <c r="D2591" i="1"/>
  <c r="B2592" i="1"/>
  <c r="C2592" i="1"/>
  <c r="D2592" i="1"/>
  <c r="B2593" i="1"/>
  <c r="C2593" i="1"/>
  <c r="D2593" i="1"/>
  <c r="B2594" i="1"/>
  <c r="C2594" i="1"/>
  <c r="D2594" i="1"/>
  <c r="B2595" i="1"/>
  <c r="C2595" i="1"/>
  <c r="D2595" i="1"/>
  <c r="B2596" i="1"/>
  <c r="C2596" i="1"/>
  <c r="D2596" i="1"/>
  <c r="B2597" i="1"/>
  <c r="C2597" i="1"/>
  <c r="D2597" i="1"/>
  <c r="B2598" i="1"/>
  <c r="C2598" i="1"/>
  <c r="D2598" i="1"/>
  <c r="B2599" i="1"/>
  <c r="C2599" i="1"/>
  <c r="D2599" i="1"/>
  <c r="B2600" i="1"/>
  <c r="C2600" i="1"/>
  <c r="D2600" i="1"/>
  <c r="B2601" i="1"/>
  <c r="C2601" i="1"/>
  <c r="D2601" i="1"/>
  <c r="B2602" i="1"/>
  <c r="C2602" i="1"/>
  <c r="D2602" i="1"/>
  <c r="B2603" i="1"/>
  <c r="C2603" i="1"/>
  <c r="D2603" i="1"/>
  <c r="B2604" i="1"/>
  <c r="C2604" i="1"/>
  <c r="D2604" i="1"/>
  <c r="B2605" i="1"/>
  <c r="C2605" i="1"/>
  <c r="D2605" i="1"/>
  <c r="B2606" i="1"/>
  <c r="C2606" i="1"/>
  <c r="D2606" i="1"/>
  <c r="B2607" i="1"/>
  <c r="C2607" i="1"/>
  <c r="D2607" i="1"/>
  <c r="B2608" i="1"/>
  <c r="C2608" i="1"/>
  <c r="D2608" i="1"/>
  <c r="B2609" i="1"/>
  <c r="C2609" i="1"/>
  <c r="D2609" i="1"/>
  <c r="B2610" i="1"/>
  <c r="C2610" i="1"/>
  <c r="D2610" i="1"/>
  <c r="B2611" i="1"/>
  <c r="C2611" i="1"/>
  <c r="D2611" i="1"/>
  <c r="B2612" i="1"/>
  <c r="C2612" i="1"/>
  <c r="D2612" i="1"/>
  <c r="B2613" i="1"/>
  <c r="C2613" i="1"/>
  <c r="D2613" i="1"/>
  <c r="B2614" i="1"/>
  <c r="C2614" i="1"/>
  <c r="D2614" i="1"/>
  <c r="B2615" i="1"/>
  <c r="C2615" i="1"/>
  <c r="D2615" i="1"/>
  <c r="B2616" i="1"/>
  <c r="C2616" i="1"/>
  <c r="D2616" i="1"/>
  <c r="B2617" i="1"/>
  <c r="C2617" i="1"/>
  <c r="D2617" i="1"/>
  <c r="B2618" i="1"/>
  <c r="C2618" i="1"/>
  <c r="D2618" i="1"/>
  <c r="B2619" i="1"/>
  <c r="C2619" i="1"/>
  <c r="D2619" i="1"/>
  <c r="B2620" i="1"/>
  <c r="C2620" i="1"/>
  <c r="D2620" i="1"/>
  <c r="B2621" i="1"/>
  <c r="C2621" i="1"/>
  <c r="D2621" i="1"/>
  <c r="B2622" i="1"/>
  <c r="C2622" i="1"/>
  <c r="D2622" i="1"/>
  <c r="B2623" i="1"/>
  <c r="C2623" i="1"/>
  <c r="D2623" i="1"/>
  <c r="B2624" i="1"/>
  <c r="C2624" i="1"/>
  <c r="D2624" i="1"/>
  <c r="B2625" i="1"/>
  <c r="C2625" i="1"/>
  <c r="D2625" i="1"/>
  <c r="B2626" i="1"/>
  <c r="C2626" i="1"/>
  <c r="D2626" i="1"/>
  <c r="B2627" i="1"/>
  <c r="C2627" i="1"/>
  <c r="D2627" i="1"/>
  <c r="B2628" i="1"/>
  <c r="C2628" i="1"/>
  <c r="D2628" i="1"/>
  <c r="B2629" i="1"/>
  <c r="C2629" i="1"/>
  <c r="D2629" i="1"/>
  <c r="B2630" i="1"/>
  <c r="C2630" i="1"/>
  <c r="D2630" i="1"/>
  <c r="B2631" i="1"/>
  <c r="C2631" i="1"/>
  <c r="D2631" i="1"/>
  <c r="B2632" i="1"/>
  <c r="C2632" i="1"/>
  <c r="D2632" i="1"/>
  <c r="B2633" i="1"/>
  <c r="C2633" i="1"/>
  <c r="D2633" i="1"/>
  <c r="B2634" i="1"/>
  <c r="C2634" i="1"/>
  <c r="D2634" i="1"/>
  <c r="B2635" i="1"/>
  <c r="C2635" i="1"/>
  <c r="D2635" i="1"/>
  <c r="B2636" i="1"/>
  <c r="C2636" i="1"/>
  <c r="D2636" i="1"/>
  <c r="B2637" i="1"/>
  <c r="C2637" i="1"/>
  <c r="D2637" i="1"/>
  <c r="B2638" i="1"/>
  <c r="C2638" i="1"/>
  <c r="D2638" i="1"/>
  <c r="B2639" i="1"/>
  <c r="C2639" i="1"/>
  <c r="D2639" i="1"/>
  <c r="B2640" i="1"/>
  <c r="C2640" i="1"/>
  <c r="D2640" i="1"/>
  <c r="B2641" i="1"/>
  <c r="C2641" i="1"/>
  <c r="D2641" i="1"/>
  <c r="B2642" i="1"/>
  <c r="C2642" i="1"/>
  <c r="D2642" i="1"/>
  <c r="B2643" i="1"/>
  <c r="C2643" i="1"/>
  <c r="D2643" i="1"/>
  <c r="B2644" i="1"/>
  <c r="C2644" i="1"/>
  <c r="D2644" i="1"/>
  <c r="B2645" i="1"/>
  <c r="C2645" i="1"/>
  <c r="D2645" i="1"/>
  <c r="B2646" i="1"/>
  <c r="C2646" i="1"/>
  <c r="D2646" i="1"/>
  <c r="B2647" i="1"/>
  <c r="C2647" i="1"/>
  <c r="D2647" i="1"/>
  <c r="B2648" i="1"/>
  <c r="C2648" i="1"/>
  <c r="D2648" i="1"/>
  <c r="B2649" i="1"/>
  <c r="C2649" i="1"/>
  <c r="D2649" i="1"/>
  <c r="B2650" i="1"/>
  <c r="C2650" i="1"/>
  <c r="D2650" i="1"/>
  <c r="B2651" i="1"/>
  <c r="C2651" i="1"/>
  <c r="D2651" i="1"/>
  <c r="B2652" i="1"/>
  <c r="C2652" i="1"/>
  <c r="D2652" i="1"/>
  <c r="B2653" i="1"/>
  <c r="C2653" i="1"/>
  <c r="D2653" i="1"/>
  <c r="B2654" i="1"/>
  <c r="C2654" i="1"/>
  <c r="D2654" i="1"/>
  <c r="B2655" i="1"/>
  <c r="C2655" i="1"/>
  <c r="D2655" i="1"/>
  <c r="B2656" i="1"/>
  <c r="C2656" i="1"/>
  <c r="D2656" i="1"/>
  <c r="B2657" i="1"/>
  <c r="C2657" i="1"/>
  <c r="D2657" i="1"/>
  <c r="B2658" i="1"/>
  <c r="C2658" i="1"/>
  <c r="D2658" i="1"/>
  <c r="B2659" i="1"/>
  <c r="C2659" i="1"/>
  <c r="D2659" i="1"/>
  <c r="B2660" i="1"/>
  <c r="C2660" i="1"/>
  <c r="D2660" i="1"/>
  <c r="B2661" i="1"/>
  <c r="C2661" i="1"/>
  <c r="D2661" i="1"/>
  <c r="B2662" i="1"/>
  <c r="C2662" i="1"/>
  <c r="D2662" i="1"/>
  <c r="B2663" i="1"/>
  <c r="C2663" i="1"/>
  <c r="D2663" i="1"/>
  <c r="B2664" i="1"/>
  <c r="C2664" i="1"/>
  <c r="D2664" i="1"/>
  <c r="B2665" i="1"/>
  <c r="C2665" i="1"/>
  <c r="D2665" i="1"/>
  <c r="B2666" i="1"/>
  <c r="C2666" i="1"/>
  <c r="D2666" i="1"/>
  <c r="B2667" i="1"/>
  <c r="C2667" i="1"/>
  <c r="D2667" i="1"/>
  <c r="B2668" i="1"/>
  <c r="C2668" i="1"/>
  <c r="D2668" i="1"/>
  <c r="B2669" i="1"/>
  <c r="C2669" i="1"/>
  <c r="D2669" i="1"/>
  <c r="B2670" i="1"/>
  <c r="C2670" i="1"/>
  <c r="D2670" i="1"/>
  <c r="B2671" i="1"/>
  <c r="C2671" i="1"/>
  <c r="D2671" i="1"/>
  <c r="B2672" i="1"/>
  <c r="C2672" i="1"/>
  <c r="D2672" i="1"/>
  <c r="B2673" i="1"/>
  <c r="C2673" i="1"/>
  <c r="D2673" i="1"/>
  <c r="B2674" i="1"/>
  <c r="C2674" i="1"/>
  <c r="D2674" i="1"/>
  <c r="B2675" i="1"/>
  <c r="C2675" i="1"/>
  <c r="D2675" i="1"/>
  <c r="B2676" i="1"/>
  <c r="C2676" i="1"/>
  <c r="D2676" i="1"/>
  <c r="B2677" i="1"/>
  <c r="C2677" i="1"/>
  <c r="D2677" i="1"/>
  <c r="B2678" i="1"/>
  <c r="C2678" i="1"/>
  <c r="D2678" i="1"/>
  <c r="B2679" i="1"/>
  <c r="C2679" i="1"/>
  <c r="D2679" i="1"/>
  <c r="B2680" i="1"/>
  <c r="C2680" i="1"/>
  <c r="D2680" i="1"/>
  <c r="B2681" i="1"/>
  <c r="C2681" i="1"/>
  <c r="D2681" i="1"/>
  <c r="B2682" i="1"/>
  <c r="C2682" i="1"/>
  <c r="D2682" i="1"/>
  <c r="B2683" i="1"/>
  <c r="C2683" i="1"/>
  <c r="D2683" i="1"/>
  <c r="B2684" i="1"/>
  <c r="C2684" i="1"/>
  <c r="D2684" i="1"/>
  <c r="B2685" i="1"/>
  <c r="C2685" i="1"/>
  <c r="D2685" i="1"/>
  <c r="B2686" i="1"/>
  <c r="C2686" i="1"/>
  <c r="D2686" i="1"/>
  <c r="B2687" i="1"/>
  <c r="C2687" i="1"/>
  <c r="D2687" i="1"/>
  <c r="B2688" i="1"/>
  <c r="C2688" i="1"/>
  <c r="D2688" i="1"/>
  <c r="B2689" i="1"/>
  <c r="C2689" i="1"/>
  <c r="D2689" i="1"/>
  <c r="B2690" i="1"/>
  <c r="C2690" i="1"/>
  <c r="D2690" i="1"/>
  <c r="B2691" i="1"/>
  <c r="C2691" i="1"/>
  <c r="D2691" i="1"/>
  <c r="B2692" i="1"/>
  <c r="C2692" i="1"/>
  <c r="D2692" i="1"/>
  <c r="B2693" i="1"/>
  <c r="C2693" i="1"/>
  <c r="D2693" i="1"/>
  <c r="B2694" i="1"/>
  <c r="C2694" i="1"/>
  <c r="D2694" i="1"/>
  <c r="B2695" i="1"/>
  <c r="C2695" i="1"/>
  <c r="D2695" i="1"/>
  <c r="B2696" i="1"/>
  <c r="C2696" i="1"/>
  <c r="D2696" i="1"/>
  <c r="B2697" i="1"/>
  <c r="C2697" i="1"/>
  <c r="D2697" i="1"/>
  <c r="B2698" i="1"/>
  <c r="C2698" i="1"/>
  <c r="D2698" i="1"/>
  <c r="B2699" i="1"/>
  <c r="C2699" i="1"/>
  <c r="D2699" i="1"/>
  <c r="B2700" i="1"/>
  <c r="C2700" i="1"/>
  <c r="D2700" i="1"/>
  <c r="B2701" i="1"/>
  <c r="C2701" i="1"/>
  <c r="D2701" i="1"/>
  <c r="B2702" i="1"/>
  <c r="C2702" i="1"/>
  <c r="D2702" i="1"/>
  <c r="B2703" i="1"/>
  <c r="C2703" i="1"/>
  <c r="D2703" i="1"/>
  <c r="B2704" i="1"/>
  <c r="C2704" i="1"/>
  <c r="D2704" i="1"/>
  <c r="B2705" i="1"/>
  <c r="C2705" i="1"/>
  <c r="D2705" i="1"/>
  <c r="B2706" i="1"/>
  <c r="C2706" i="1"/>
  <c r="D2706" i="1"/>
  <c r="B2707" i="1"/>
  <c r="C2707" i="1"/>
  <c r="D2707" i="1"/>
  <c r="B2708" i="1"/>
  <c r="C2708" i="1"/>
  <c r="D2708" i="1"/>
  <c r="B2709" i="1"/>
  <c r="C2709" i="1"/>
  <c r="D2709" i="1"/>
  <c r="B2710" i="1"/>
  <c r="C2710" i="1"/>
  <c r="D2710" i="1"/>
  <c r="B2711" i="1"/>
  <c r="C2711" i="1"/>
  <c r="D2711" i="1"/>
  <c r="B2712" i="1"/>
  <c r="C2712" i="1"/>
  <c r="D2712" i="1"/>
  <c r="B2713" i="1"/>
  <c r="C2713" i="1"/>
  <c r="D2713" i="1"/>
  <c r="B2714" i="1"/>
  <c r="C2714" i="1"/>
  <c r="D2714" i="1"/>
  <c r="B2715" i="1"/>
  <c r="C2715" i="1"/>
  <c r="D2715" i="1"/>
  <c r="B2716" i="1"/>
  <c r="C2716" i="1"/>
  <c r="D2716" i="1"/>
  <c r="B2717" i="1"/>
  <c r="C2717" i="1"/>
  <c r="D2717" i="1"/>
  <c r="B2718" i="1"/>
  <c r="C2718" i="1"/>
  <c r="D2718" i="1"/>
  <c r="B2719" i="1"/>
  <c r="C2719" i="1"/>
  <c r="D2719" i="1"/>
  <c r="B2720" i="1"/>
  <c r="C2720" i="1"/>
  <c r="D2720" i="1"/>
  <c r="B2721" i="1"/>
  <c r="C2721" i="1"/>
  <c r="D2721" i="1"/>
  <c r="B2722" i="1"/>
  <c r="C2722" i="1"/>
  <c r="D2722" i="1"/>
  <c r="B2723" i="1"/>
  <c r="C2723" i="1"/>
  <c r="D2723" i="1"/>
  <c r="B2724" i="1"/>
  <c r="C2724" i="1"/>
  <c r="D2724" i="1"/>
  <c r="B2725" i="1"/>
  <c r="C2725" i="1"/>
  <c r="D2725" i="1"/>
  <c r="B2726" i="1"/>
  <c r="C2726" i="1"/>
  <c r="D2726" i="1"/>
  <c r="B2727" i="1"/>
  <c r="C2727" i="1"/>
  <c r="D2727" i="1"/>
  <c r="B2728" i="1"/>
  <c r="C2728" i="1"/>
  <c r="D2728" i="1"/>
  <c r="B2729" i="1"/>
  <c r="C2729" i="1"/>
  <c r="D2729" i="1"/>
  <c r="B2730" i="1"/>
  <c r="C2730" i="1"/>
  <c r="D2730" i="1"/>
  <c r="B2731" i="1"/>
  <c r="C2731" i="1"/>
  <c r="D2731" i="1"/>
  <c r="B2732" i="1"/>
  <c r="C2732" i="1"/>
  <c r="D2732" i="1"/>
  <c r="B2733" i="1"/>
  <c r="C2733" i="1"/>
  <c r="D2733" i="1"/>
  <c r="B2734" i="1"/>
  <c r="C2734" i="1"/>
  <c r="D2734" i="1"/>
  <c r="B2735" i="1"/>
  <c r="C2735" i="1"/>
  <c r="D2735" i="1"/>
  <c r="B2736" i="1"/>
  <c r="C2736" i="1"/>
  <c r="D2736" i="1"/>
  <c r="B2737" i="1"/>
  <c r="C2737" i="1"/>
  <c r="D2737" i="1"/>
  <c r="B2738" i="1"/>
  <c r="C2738" i="1"/>
  <c r="D2738" i="1"/>
  <c r="B2739" i="1"/>
  <c r="C2739" i="1"/>
  <c r="D2739" i="1"/>
  <c r="B2740" i="1"/>
  <c r="C2740" i="1"/>
  <c r="D2740" i="1"/>
  <c r="B2741" i="1"/>
  <c r="C2741" i="1"/>
  <c r="D2741" i="1"/>
  <c r="B2742" i="1"/>
  <c r="C2742" i="1"/>
  <c r="D2742" i="1"/>
  <c r="B2743" i="1"/>
  <c r="C2743" i="1"/>
  <c r="D2743" i="1"/>
  <c r="B2744" i="1"/>
  <c r="C2744" i="1"/>
  <c r="D2744" i="1"/>
  <c r="B2745" i="1"/>
  <c r="C2745" i="1"/>
  <c r="D2745" i="1"/>
  <c r="B2746" i="1"/>
  <c r="C2746" i="1"/>
  <c r="D2746" i="1"/>
  <c r="B2747" i="1"/>
  <c r="C2747" i="1"/>
  <c r="D2747" i="1"/>
  <c r="B2748" i="1"/>
  <c r="C2748" i="1"/>
  <c r="D2748" i="1"/>
  <c r="B2749" i="1"/>
  <c r="C2749" i="1"/>
  <c r="D2749" i="1"/>
  <c r="B2750" i="1"/>
  <c r="C2750" i="1"/>
  <c r="D2750" i="1"/>
  <c r="B2751" i="1"/>
  <c r="C2751" i="1"/>
  <c r="D2751" i="1"/>
  <c r="B2752" i="1"/>
  <c r="C2752" i="1"/>
  <c r="D2752" i="1"/>
  <c r="B2753" i="1"/>
  <c r="C2753" i="1"/>
  <c r="D2753" i="1"/>
  <c r="B2754" i="1"/>
  <c r="C2754" i="1"/>
  <c r="D2754" i="1"/>
  <c r="B2755" i="1"/>
  <c r="C2755" i="1"/>
  <c r="D2755" i="1"/>
  <c r="B2756" i="1"/>
  <c r="C2756" i="1"/>
  <c r="D2756" i="1"/>
  <c r="B2757" i="1"/>
  <c r="C2757" i="1"/>
  <c r="D2757" i="1"/>
  <c r="B2758" i="1"/>
  <c r="C2758" i="1"/>
  <c r="D2758" i="1"/>
  <c r="B2759" i="1"/>
  <c r="C2759" i="1"/>
  <c r="D2759" i="1"/>
  <c r="B2760" i="1"/>
  <c r="C2760" i="1"/>
  <c r="D2760" i="1"/>
  <c r="B2761" i="1"/>
  <c r="C2761" i="1"/>
  <c r="D2761" i="1"/>
  <c r="B2762" i="1"/>
  <c r="C2762" i="1"/>
  <c r="D2762" i="1"/>
  <c r="B2763" i="1"/>
  <c r="C2763" i="1"/>
  <c r="D2763" i="1"/>
  <c r="B2764" i="1"/>
  <c r="C2764" i="1"/>
  <c r="D2764" i="1"/>
  <c r="B2765" i="1"/>
  <c r="C2765" i="1"/>
  <c r="D2765" i="1"/>
  <c r="B2766" i="1"/>
  <c r="C2766" i="1"/>
  <c r="D2766" i="1"/>
  <c r="B2767" i="1"/>
  <c r="C2767" i="1"/>
  <c r="D2767" i="1"/>
  <c r="B2768" i="1"/>
  <c r="C2768" i="1"/>
  <c r="D2768" i="1"/>
  <c r="B2769" i="1"/>
  <c r="C2769" i="1"/>
  <c r="D2769" i="1"/>
  <c r="B2770" i="1"/>
  <c r="C2770" i="1"/>
  <c r="D2770" i="1"/>
  <c r="B2771" i="1"/>
  <c r="C2771" i="1"/>
  <c r="D2771" i="1"/>
  <c r="B2772" i="1"/>
  <c r="C2772" i="1"/>
  <c r="D2772" i="1"/>
  <c r="B2773" i="1"/>
  <c r="C2773" i="1"/>
  <c r="D2773" i="1"/>
  <c r="B2774" i="1"/>
  <c r="C2774" i="1"/>
  <c r="D2774" i="1"/>
  <c r="B2775" i="1"/>
  <c r="C2775" i="1"/>
  <c r="D2775" i="1"/>
  <c r="B2776" i="1"/>
  <c r="C2776" i="1"/>
  <c r="D2776" i="1"/>
  <c r="B2777" i="1"/>
  <c r="C2777" i="1"/>
  <c r="D2777" i="1"/>
  <c r="B2778" i="1"/>
  <c r="C2778" i="1"/>
  <c r="D2778" i="1"/>
  <c r="B2779" i="1"/>
  <c r="C2779" i="1"/>
  <c r="D2779" i="1"/>
  <c r="B2780" i="1"/>
  <c r="C2780" i="1"/>
  <c r="D2780" i="1"/>
  <c r="B2781" i="1"/>
  <c r="C2781" i="1"/>
  <c r="D2781" i="1"/>
  <c r="B2782" i="1"/>
  <c r="C2782" i="1"/>
  <c r="D2782" i="1"/>
  <c r="B2783" i="1"/>
  <c r="C2783" i="1"/>
  <c r="D2783" i="1"/>
  <c r="B2784" i="1"/>
  <c r="C2784" i="1"/>
  <c r="D2784" i="1"/>
  <c r="B2785" i="1"/>
  <c r="C2785" i="1"/>
  <c r="D2785" i="1"/>
  <c r="B2786" i="1"/>
  <c r="C2786" i="1"/>
  <c r="D2786" i="1"/>
  <c r="B2787" i="1"/>
  <c r="C2787" i="1"/>
  <c r="D2787" i="1"/>
  <c r="B2788" i="1"/>
  <c r="C2788" i="1"/>
  <c r="D2788" i="1"/>
  <c r="B2789" i="1"/>
  <c r="C2789" i="1"/>
  <c r="D2789" i="1"/>
  <c r="B2790" i="1"/>
  <c r="C2790" i="1"/>
  <c r="D2790" i="1"/>
  <c r="B2791" i="1"/>
  <c r="C2791" i="1"/>
  <c r="D2791" i="1"/>
  <c r="B2792" i="1"/>
  <c r="C2792" i="1"/>
  <c r="D2792" i="1"/>
  <c r="B2793" i="1"/>
  <c r="C2793" i="1"/>
  <c r="D2793" i="1"/>
  <c r="B2794" i="1"/>
  <c r="C2794" i="1"/>
  <c r="D2794" i="1"/>
  <c r="B2795" i="1"/>
  <c r="C2795" i="1"/>
  <c r="D2795" i="1"/>
  <c r="B2796" i="1"/>
  <c r="C2796" i="1"/>
  <c r="D2796" i="1"/>
  <c r="B2797" i="1"/>
  <c r="C2797" i="1"/>
  <c r="D2797" i="1"/>
  <c r="B2798" i="1"/>
  <c r="C2798" i="1"/>
  <c r="D2798" i="1"/>
  <c r="B2799" i="1"/>
  <c r="C2799" i="1"/>
  <c r="D2799" i="1"/>
  <c r="B2800" i="1"/>
  <c r="C2800" i="1"/>
  <c r="D2800" i="1"/>
  <c r="B2801" i="1"/>
  <c r="C2801" i="1"/>
  <c r="D2801" i="1"/>
  <c r="B2802" i="1"/>
  <c r="C2802" i="1"/>
  <c r="D2802" i="1"/>
  <c r="B2803" i="1"/>
  <c r="C2803" i="1"/>
  <c r="D2803" i="1"/>
  <c r="B2804" i="1"/>
  <c r="C2804" i="1"/>
  <c r="D2804" i="1"/>
  <c r="B2805" i="1"/>
  <c r="C2805" i="1"/>
  <c r="D2805" i="1"/>
  <c r="B2806" i="1"/>
  <c r="C2806" i="1"/>
  <c r="D2806" i="1"/>
  <c r="B2807" i="1"/>
  <c r="C2807" i="1"/>
  <c r="D2807" i="1"/>
  <c r="B2808" i="1"/>
  <c r="C2808" i="1"/>
  <c r="D2808" i="1"/>
  <c r="B2809" i="1"/>
  <c r="C2809" i="1"/>
  <c r="D2809" i="1"/>
  <c r="B2810" i="1"/>
  <c r="C2810" i="1"/>
  <c r="D2810" i="1"/>
  <c r="B2811" i="1"/>
  <c r="C2811" i="1"/>
  <c r="D2811" i="1"/>
  <c r="B2812" i="1"/>
  <c r="C2812" i="1"/>
  <c r="D2812" i="1"/>
  <c r="B2813" i="1"/>
  <c r="C2813" i="1"/>
  <c r="D2813" i="1"/>
  <c r="B2814" i="1"/>
  <c r="C2814" i="1"/>
  <c r="D2814" i="1"/>
  <c r="B2815" i="1"/>
  <c r="C2815" i="1"/>
  <c r="D2815" i="1"/>
  <c r="B2816" i="1"/>
  <c r="C2816" i="1"/>
  <c r="D2816" i="1"/>
  <c r="B2817" i="1"/>
  <c r="C2817" i="1"/>
  <c r="D2817" i="1"/>
  <c r="B2818" i="1"/>
  <c r="C2818" i="1"/>
  <c r="D2818" i="1"/>
  <c r="B2819" i="1"/>
  <c r="C2819" i="1"/>
  <c r="D2819" i="1"/>
  <c r="B2820" i="1"/>
  <c r="C2820" i="1"/>
  <c r="D2820" i="1"/>
  <c r="B2821" i="1"/>
  <c r="C2821" i="1"/>
  <c r="D2821" i="1"/>
  <c r="B2822" i="1"/>
  <c r="C2822" i="1"/>
  <c r="D2822" i="1"/>
  <c r="B2823" i="1"/>
  <c r="C2823" i="1"/>
  <c r="D2823" i="1"/>
  <c r="B2824" i="1"/>
  <c r="C2824" i="1"/>
  <c r="D2824" i="1"/>
  <c r="B2825" i="1"/>
  <c r="C2825" i="1"/>
  <c r="D2825" i="1"/>
  <c r="B2826" i="1"/>
  <c r="C2826" i="1"/>
  <c r="D2826" i="1"/>
  <c r="B2827" i="1"/>
  <c r="C2827" i="1"/>
  <c r="D2827" i="1"/>
  <c r="B2828" i="1"/>
  <c r="C2828" i="1"/>
  <c r="D2828" i="1"/>
  <c r="B2829" i="1"/>
  <c r="C2829" i="1"/>
  <c r="D2829" i="1"/>
  <c r="B2830" i="1"/>
  <c r="C2830" i="1"/>
  <c r="D2830" i="1"/>
  <c r="B2831" i="1"/>
  <c r="C2831" i="1"/>
  <c r="D2831" i="1"/>
  <c r="B2832" i="1"/>
  <c r="C2832" i="1"/>
  <c r="D2832" i="1"/>
  <c r="B2833" i="1"/>
  <c r="C2833" i="1"/>
  <c r="D2833" i="1"/>
  <c r="B2834" i="1"/>
  <c r="C2834" i="1"/>
  <c r="D2834" i="1"/>
  <c r="B2835" i="1"/>
  <c r="C2835" i="1"/>
  <c r="D2835" i="1"/>
  <c r="B2836" i="1"/>
  <c r="C2836" i="1"/>
  <c r="D2836" i="1"/>
  <c r="B2837" i="1"/>
  <c r="C2837" i="1"/>
  <c r="D2837" i="1"/>
  <c r="B2838" i="1"/>
  <c r="C2838" i="1"/>
  <c r="D2838" i="1"/>
  <c r="B2839" i="1"/>
  <c r="C2839" i="1"/>
  <c r="D2839" i="1"/>
  <c r="B2840" i="1"/>
  <c r="C2840" i="1"/>
  <c r="D2840" i="1"/>
  <c r="B2841" i="1"/>
  <c r="C2841" i="1"/>
  <c r="D2841" i="1"/>
  <c r="B2842" i="1"/>
  <c r="C2842" i="1"/>
  <c r="D2842" i="1"/>
  <c r="B2843" i="1"/>
  <c r="C2843" i="1"/>
  <c r="D2843" i="1"/>
  <c r="B2844" i="1"/>
  <c r="C2844" i="1"/>
  <c r="D2844" i="1"/>
  <c r="B2845" i="1"/>
  <c r="C2845" i="1"/>
  <c r="D2845" i="1"/>
  <c r="B2846" i="1"/>
  <c r="C2846" i="1"/>
  <c r="D2846" i="1"/>
  <c r="B2847" i="1"/>
  <c r="C2847" i="1"/>
  <c r="D2847" i="1"/>
  <c r="B2848" i="1"/>
  <c r="C2848" i="1"/>
  <c r="D2848" i="1"/>
  <c r="B2849" i="1"/>
  <c r="C2849" i="1"/>
  <c r="D2849" i="1"/>
  <c r="B2850" i="1"/>
  <c r="C2850" i="1"/>
  <c r="D2850" i="1"/>
  <c r="B2851" i="1"/>
  <c r="C2851" i="1"/>
  <c r="D2851" i="1"/>
  <c r="B2852" i="1"/>
  <c r="C2852" i="1"/>
  <c r="D2852" i="1"/>
  <c r="B2853" i="1"/>
  <c r="C2853" i="1"/>
  <c r="D2853" i="1"/>
  <c r="B2854" i="1"/>
  <c r="C2854" i="1"/>
  <c r="D2854" i="1"/>
  <c r="B2855" i="1"/>
  <c r="C2855" i="1"/>
  <c r="D2855" i="1"/>
  <c r="B2856" i="1"/>
  <c r="C2856" i="1"/>
  <c r="D2856" i="1"/>
  <c r="B2857" i="1"/>
  <c r="C2857" i="1"/>
  <c r="D2857" i="1"/>
  <c r="B2858" i="1"/>
  <c r="C2858" i="1"/>
  <c r="D2858" i="1"/>
  <c r="B2859" i="1"/>
  <c r="C2859" i="1"/>
  <c r="D2859" i="1"/>
  <c r="B2860" i="1"/>
  <c r="C2860" i="1"/>
  <c r="D2860" i="1"/>
  <c r="B2861" i="1"/>
  <c r="C2861" i="1"/>
  <c r="D2861" i="1"/>
  <c r="B2862" i="1"/>
  <c r="C2862" i="1"/>
  <c r="D2862" i="1"/>
  <c r="B2863" i="1"/>
  <c r="C2863" i="1"/>
  <c r="D2863" i="1"/>
  <c r="B2864" i="1"/>
  <c r="C2864" i="1"/>
  <c r="D2864" i="1"/>
  <c r="B2865" i="1"/>
  <c r="C2865" i="1"/>
  <c r="D2865" i="1"/>
  <c r="B2866" i="1"/>
  <c r="C2866" i="1"/>
  <c r="D2866" i="1"/>
  <c r="B2867" i="1"/>
  <c r="C2867" i="1"/>
  <c r="D2867" i="1"/>
  <c r="B2868" i="1"/>
  <c r="C2868" i="1"/>
  <c r="D2868" i="1"/>
  <c r="B2869" i="1"/>
  <c r="C2869" i="1"/>
  <c r="D2869" i="1"/>
  <c r="B2870" i="1"/>
  <c r="C2870" i="1"/>
  <c r="D2870" i="1"/>
  <c r="B2871" i="1"/>
  <c r="C2871" i="1"/>
  <c r="D2871" i="1"/>
  <c r="B2872" i="1"/>
  <c r="C2872" i="1"/>
  <c r="D2872" i="1"/>
  <c r="B2873" i="1"/>
  <c r="C2873" i="1"/>
  <c r="D2873" i="1"/>
  <c r="B2874" i="1"/>
  <c r="C2874" i="1"/>
  <c r="D2874" i="1"/>
  <c r="B2875" i="1"/>
  <c r="C2875" i="1"/>
  <c r="D2875" i="1"/>
  <c r="B2876" i="1"/>
  <c r="C2876" i="1"/>
  <c r="D2876" i="1"/>
  <c r="B2877" i="1"/>
  <c r="C2877" i="1"/>
  <c r="D2877" i="1"/>
  <c r="B2878" i="1"/>
  <c r="C2878" i="1"/>
  <c r="D2878" i="1"/>
  <c r="B2879" i="1"/>
  <c r="C2879" i="1"/>
  <c r="D2879" i="1"/>
  <c r="B2880" i="1"/>
  <c r="C2880" i="1"/>
  <c r="D2880" i="1"/>
  <c r="B2881" i="1"/>
  <c r="C2881" i="1"/>
  <c r="D2881" i="1"/>
  <c r="B2882" i="1"/>
  <c r="C2882" i="1"/>
  <c r="D2882" i="1"/>
  <c r="B2883" i="1"/>
  <c r="C2883" i="1"/>
  <c r="D2883" i="1"/>
  <c r="B2884" i="1"/>
  <c r="C2884" i="1"/>
  <c r="D2884" i="1"/>
  <c r="B2885" i="1"/>
  <c r="C2885" i="1"/>
  <c r="D2885" i="1"/>
  <c r="B2886" i="1"/>
  <c r="C2886" i="1"/>
  <c r="D2886" i="1"/>
  <c r="B2887" i="1"/>
  <c r="C2887" i="1"/>
  <c r="D2887" i="1"/>
  <c r="B2888" i="1"/>
  <c r="C2888" i="1"/>
  <c r="D2888" i="1"/>
  <c r="B2889" i="1"/>
  <c r="C2889" i="1"/>
  <c r="D2889" i="1"/>
  <c r="B2890" i="1"/>
  <c r="C2890" i="1"/>
  <c r="D2890" i="1"/>
  <c r="B2891" i="1"/>
  <c r="C2891" i="1"/>
  <c r="D2891" i="1"/>
  <c r="B2892" i="1"/>
  <c r="C2892" i="1"/>
  <c r="D2892" i="1"/>
  <c r="B2893" i="1"/>
  <c r="C2893" i="1"/>
  <c r="D2893" i="1"/>
  <c r="B2894" i="1"/>
  <c r="C2894" i="1"/>
  <c r="D2894" i="1"/>
  <c r="B2895" i="1"/>
  <c r="C2895" i="1"/>
  <c r="D2895" i="1"/>
  <c r="B2896" i="1"/>
  <c r="C2896" i="1"/>
  <c r="D2896" i="1"/>
  <c r="B2897" i="1"/>
  <c r="C2897" i="1"/>
  <c r="D2897" i="1"/>
  <c r="B2898" i="1"/>
  <c r="C2898" i="1"/>
  <c r="D2898" i="1"/>
  <c r="B2899" i="1"/>
  <c r="C2899" i="1"/>
  <c r="D2899" i="1"/>
  <c r="B2900" i="1"/>
  <c r="C2900" i="1"/>
  <c r="D2900" i="1"/>
  <c r="B2901" i="1"/>
  <c r="C2901" i="1"/>
  <c r="D2901" i="1"/>
  <c r="B2902" i="1"/>
  <c r="C2902" i="1"/>
  <c r="D2902" i="1"/>
  <c r="B2903" i="1"/>
  <c r="C2903" i="1"/>
  <c r="D2903" i="1"/>
  <c r="B2904" i="1"/>
  <c r="C2904" i="1"/>
  <c r="D2904" i="1"/>
  <c r="B2905" i="1"/>
  <c r="C2905" i="1"/>
  <c r="D2905" i="1"/>
  <c r="B2906" i="1"/>
  <c r="C2906" i="1"/>
  <c r="D2906" i="1"/>
  <c r="B2907" i="1"/>
  <c r="C2907" i="1"/>
  <c r="D2907" i="1"/>
  <c r="B2908" i="1"/>
  <c r="C2908" i="1"/>
  <c r="D2908" i="1"/>
  <c r="B2909" i="1"/>
  <c r="C2909" i="1"/>
  <c r="D2909" i="1"/>
  <c r="B2910" i="1"/>
  <c r="C2910" i="1"/>
  <c r="D2910" i="1"/>
  <c r="B2911" i="1"/>
  <c r="C2911" i="1"/>
  <c r="D2911" i="1"/>
  <c r="B2912" i="1"/>
  <c r="C2912" i="1"/>
  <c r="D2912" i="1"/>
  <c r="B2913" i="1"/>
  <c r="C2913" i="1"/>
  <c r="D2913" i="1"/>
  <c r="B2914" i="1"/>
  <c r="C2914" i="1"/>
  <c r="D2914" i="1"/>
  <c r="B2915" i="1"/>
  <c r="C2915" i="1"/>
  <c r="D2915" i="1"/>
  <c r="B2916" i="1"/>
  <c r="C2916" i="1"/>
  <c r="D2916" i="1"/>
  <c r="B2917" i="1"/>
  <c r="C2917" i="1"/>
  <c r="D2917" i="1"/>
  <c r="B2918" i="1"/>
  <c r="C2918" i="1"/>
  <c r="D2918" i="1"/>
  <c r="B2919" i="1"/>
  <c r="C2919" i="1"/>
  <c r="D2919" i="1"/>
  <c r="B2920" i="1"/>
  <c r="C2920" i="1"/>
  <c r="D2920" i="1"/>
  <c r="B2921" i="1"/>
  <c r="C2921" i="1"/>
  <c r="D2921" i="1"/>
  <c r="B2922" i="1"/>
  <c r="C2922" i="1"/>
  <c r="D2922" i="1"/>
  <c r="B2923" i="1"/>
  <c r="C2923" i="1"/>
  <c r="D2923" i="1"/>
  <c r="B2924" i="1"/>
  <c r="C2924" i="1"/>
  <c r="D2924" i="1"/>
  <c r="B2925" i="1"/>
  <c r="C2925" i="1"/>
  <c r="D2925" i="1"/>
  <c r="B2926" i="1"/>
  <c r="C2926" i="1"/>
  <c r="D2926" i="1"/>
  <c r="B2927" i="1"/>
  <c r="C2927" i="1"/>
  <c r="D2927" i="1"/>
  <c r="B2928" i="1"/>
  <c r="C2928" i="1"/>
  <c r="D2928" i="1"/>
  <c r="B2929" i="1"/>
  <c r="C2929" i="1"/>
  <c r="D2929" i="1"/>
  <c r="B2930" i="1"/>
  <c r="C2930" i="1"/>
  <c r="D2930" i="1"/>
  <c r="B2931" i="1"/>
  <c r="C2931" i="1"/>
  <c r="D2931" i="1"/>
  <c r="B2932" i="1"/>
  <c r="C2932" i="1"/>
  <c r="D2932" i="1"/>
  <c r="B2933" i="1"/>
  <c r="C2933" i="1"/>
  <c r="D2933" i="1"/>
  <c r="B2934" i="1"/>
  <c r="C2934" i="1"/>
  <c r="D2934" i="1"/>
  <c r="B2935" i="1"/>
  <c r="C2935" i="1"/>
  <c r="D2935" i="1"/>
  <c r="B2936" i="1"/>
  <c r="C2936" i="1"/>
  <c r="D2936" i="1"/>
  <c r="B2937" i="1"/>
  <c r="C2937" i="1"/>
  <c r="D2937" i="1"/>
  <c r="B2938" i="1"/>
  <c r="C2938" i="1"/>
  <c r="D2938" i="1"/>
  <c r="B2939" i="1"/>
  <c r="C2939" i="1"/>
  <c r="D2939" i="1"/>
  <c r="B2940" i="1"/>
  <c r="C2940" i="1"/>
  <c r="D2940" i="1"/>
  <c r="B2941" i="1"/>
  <c r="C2941" i="1"/>
  <c r="D2941" i="1"/>
  <c r="B2942" i="1"/>
  <c r="C2942" i="1"/>
  <c r="D2942" i="1"/>
  <c r="B2943" i="1"/>
  <c r="C2943" i="1"/>
  <c r="D2943" i="1"/>
  <c r="B2944" i="1"/>
  <c r="C2944" i="1"/>
  <c r="D2944" i="1"/>
  <c r="B2945" i="1"/>
  <c r="C2945" i="1"/>
  <c r="D2945" i="1"/>
  <c r="B2946" i="1"/>
  <c r="C2946" i="1"/>
  <c r="D2946" i="1"/>
  <c r="B2947" i="1"/>
  <c r="C2947" i="1"/>
  <c r="D2947" i="1"/>
  <c r="B2948" i="1"/>
  <c r="C2948" i="1"/>
  <c r="D2948" i="1"/>
  <c r="B2949" i="1"/>
  <c r="C2949" i="1"/>
  <c r="D2949" i="1"/>
  <c r="B2950" i="1"/>
  <c r="C2950" i="1"/>
  <c r="D2950" i="1"/>
  <c r="B2951" i="1"/>
  <c r="C2951" i="1"/>
  <c r="D2951" i="1"/>
  <c r="B2952" i="1"/>
  <c r="C2952" i="1"/>
  <c r="D2952" i="1"/>
  <c r="B2953" i="1"/>
  <c r="C2953" i="1"/>
  <c r="D2953" i="1"/>
  <c r="B2954" i="1"/>
  <c r="C2954" i="1"/>
  <c r="D2954" i="1"/>
  <c r="B2955" i="1"/>
  <c r="C2955" i="1"/>
  <c r="D2955" i="1"/>
  <c r="B2956" i="1"/>
  <c r="C2956" i="1"/>
  <c r="D2956" i="1"/>
  <c r="B2957" i="1"/>
  <c r="C2957" i="1"/>
  <c r="D2957" i="1"/>
  <c r="D2" i="1"/>
  <c r="C2" i="1"/>
  <c r="B2" i="1"/>
</calcChain>
</file>

<file path=xl/sharedStrings.xml><?xml version="1.0" encoding="utf-8"?>
<sst xmlns="http://schemas.openxmlformats.org/spreadsheetml/2006/main" count="74" uniqueCount="53">
  <si>
    <t>date</t>
  </si>
  <si>
    <t>TTT</t>
  </si>
  <si>
    <t>model1</t>
  </si>
  <si>
    <t>week</t>
  </si>
  <si>
    <t>month</t>
  </si>
  <si>
    <t>year</t>
  </si>
  <si>
    <t>Grand Total</t>
  </si>
  <si>
    <t>Row Labels</t>
  </si>
  <si>
    <t>Sum of TTT</t>
  </si>
  <si>
    <t>model2</t>
  </si>
  <si>
    <t xml:space="preserve"> 2,020  Total</t>
  </si>
  <si>
    <t xml:space="preserve"> 2,021  Total</t>
  </si>
  <si>
    <t xml:space="preserve"> 2,022  Total</t>
  </si>
  <si>
    <t xml:space="preserve"> 2,023  Total</t>
  </si>
  <si>
    <t>model3</t>
  </si>
  <si>
    <t>(All)</t>
  </si>
  <si>
    <t>(Multiple Items)</t>
  </si>
  <si>
    <t>Sum of model2</t>
  </si>
  <si>
    <t>Model1</t>
  </si>
  <si>
    <t>Train</t>
  </si>
  <si>
    <t>Test</t>
  </si>
  <si>
    <t>R2 train</t>
  </si>
  <si>
    <t>R2 test</t>
  </si>
  <si>
    <t>MAPE test</t>
  </si>
  <si>
    <t>MAPE T1</t>
  </si>
  <si>
    <t>2015-2018</t>
  </si>
  <si>
    <t>T1. FC</t>
  </si>
  <si>
    <t>T1. Actual</t>
  </si>
  <si>
    <t>Note</t>
  </si>
  <si>
    <t>Model 2</t>
  </si>
  <si>
    <t>2015-30/6/2021</t>
  </si>
  <si>
    <t>còn lại</t>
  </si>
  <si>
    <t>Model3</t>
  </si>
  <si>
    <t>2015-1/10/2021</t>
  </si>
  <si>
    <t>dự tháng 1.2023 = dự tại thời điểm T1.2022 nhưng holiday 2023</t>
  </si>
  <si>
    <t xml:space="preserve"> 1  Total</t>
  </si>
  <si>
    <t xml:space="preserve"> 10  Total</t>
  </si>
  <si>
    <t xml:space="preserve"> 11  Total</t>
  </si>
  <si>
    <t xml:space="preserve"> 12  Total</t>
  </si>
  <si>
    <t>MD1</t>
  </si>
  <si>
    <t>MD2</t>
  </si>
  <si>
    <t>MD3</t>
  </si>
  <si>
    <t xml:space="preserve">TTT </t>
  </si>
  <si>
    <t>MAPE của test khá thấp</t>
  </si>
  <si>
    <t>Pros</t>
  </si>
  <si>
    <t>Cons</t>
  </si>
  <si>
    <t>Dự cho T1.2023, TB tháng lệch thấp nhưng giữa các ngày khá cao</t>
  </si>
  <si>
    <t>%</t>
  </si>
  <si>
    <t>R2 khá thấp, MAPE test cao</t>
  </si>
  <si>
    <t>=&gt; MAPE cao giai đoạn COVID???</t>
  </si>
  <si>
    <t>MAPE giai đoạn sau từ T10 đến 2023 = 6.1; số lượng ngày chênh lệch đồng đều cao</t>
  </si>
  <si>
    <t>R2 cao</t>
  </si>
  <si>
    <t>MAPE cả test, T1 đều 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</si>
</sst>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
  </numFmts>
  <fonts count="3" x14ac:knownFonts="1">
    <font>
      <sz val="11"/>
      <color theme="1"/>
      <name val="Arial"/>
      <family val="2"/>
      <scheme val="minor"/>
    </font>
    <font>
      <sz val="11"/>
      <color theme="1"/>
      <name val="Arial"/>
      <family val="2"/>
      <scheme val="minor"/>
    </font>
    <font>
      <b/>
      <sz val="11"/>
      <color theme="1"/>
      <name val="Arial"/>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2">
    <xf numFmtId="0" fontId="0" fillId="0" borderId="0" xfId="0"/>
    <xf numFmtId="14" fontId="0" fillId="0" borderId="0" xfId="0" applyNumberFormat="1"/>
    <xf numFmtId="165" fontId="0" fillId="0" borderId="0" xfId="1" applyNumberFormat="1" applyFont="1"/>
    <xf numFmtId="0" fontId="0" fillId="0" borderId="0" xfId="0" pivotButton="1"/>
    <xf numFmtId="165" fontId="0" fillId="0" borderId="0" xfId="0" applyNumberFormat="1"/>
    <xf numFmtId="165" fontId="0" fillId="0" borderId="0" xfId="0" applyNumberFormat="1" applyAlignment="1">
      <alignment horizontal="left"/>
    </xf>
    <xf numFmtId="165" fontId="0" fillId="0" borderId="0" xfId="0" applyNumberFormat="1" applyAlignment="1">
      <alignment horizontal="left" indent="1"/>
    </xf>
    <xf numFmtId="166" fontId="0" fillId="0" borderId="0" xfId="2" applyNumberFormat="1" applyFont="1"/>
    <xf numFmtId="14" fontId="0" fillId="0" borderId="0" xfId="0" applyNumberFormat="1" applyAlignment="1">
      <alignment horizontal="left"/>
    </xf>
    <xf numFmtId="0" fontId="0" fillId="0" borderId="0" xfId="0" applyNumberFormat="1"/>
    <xf numFmtId="9" fontId="0" fillId="0" borderId="0" xfId="2" applyNumberFormat="1" applyFont="1"/>
    <xf numFmtId="166" fontId="0" fillId="0" borderId="0" xfId="0" applyNumberFormat="1"/>
    <xf numFmtId="164" fontId="0" fillId="0" borderId="0" xfId="0" applyNumberFormat="1"/>
    <xf numFmtId="14" fontId="0" fillId="0" borderId="0" xfId="0" applyNumberFormat="1" applyAlignment="1">
      <alignment horizontal="left" indent="1"/>
    </xf>
    <xf numFmtId="0" fontId="0" fillId="0" borderId="1" xfId="0" applyBorder="1"/>
    <xf numFmtId="164" fontId="0" fillId="0" borderId="1" xfId="1" applyFont="1" applyBorder="1"/>
    <xf numFmtId="165" fontId="0" fillId="0" borderId="1" xfId="0" applyNumberFormat="1" applyBorder="1"/>
    <xf numFmtId="166" fontId="0" fillId="0" borderId="1" xfId="2" applyNumberFormat="1" applyFont="1" applyBorder="1"/>
    <xf numFmtId="165" fontId="0" fillId="0" borderId="1" xfId="1" applyNumberFormat="1" applyFont="1" applyBorder="1" applyAlignment="1">
      <alignment wrapText="1"/>
    </xf>
    <xf numFmtId="0" fontId="0" fillId="0" borderId="1" xfId="0" applyBorder="1" applyAlignment="1">
      <alignment wrapText="1"/>
    </xf>
    <xf numFmtId="0" fontId="2" fillId="0" borderId="1" xfId="0" applyFont="1" applyBorder="1"/>
    <xf numFmtId="165" fontId="0" fillId="0" borderId="1" xfId="0" applyNumberFormat="1" applyFont="1" applyBorder="1"/>
  </cellXfs>
  <cellStyles count="3">
    <cellStyle name="Comma" xfId="1" builtinId="3"/>
    <cellStyle name="Normal" xfId="0" builtinId="0"/>
    <cellStyle name="Percent" xfId="2" builtinId="5"/>
  </cellStyles>
  <dxfs count="6">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[all_model.xlsx]Sheet2!PivotTable4</c:name>
    <c:fmtId val="1"/>
  </c:pivotSource>
  <c:chart>
    <c:autoTitleDeleted val="0"/>
    <c:pivotFmts>
      <c:pivotFmt>
        <c:idx val="0"/>
        <c:spPr>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Sheet2!$B$3</c:f>
              <c:strCache>
                <c:ptCount val="1"/>
                <c:pt idx="0">
                  <c:v>TTT </c:v>
                </c:pt>
              </c:strCache>
            </c:strRef>
          </c:tx>
          <c:spPr>
            <a:ln w="28575" cap="rnd">
              <a:solidFill>
                <a:schemeClr val="accent1"/>
              </a:solidFill>
              <a:round/>
            </a:ln>
            <a:effectLst/>
          </c:spPr>
          <c:marker>
            <c:symbol val="none"/>
          </c:marker>
          <c:cat>
            <c:multiLvlStrRef>
              <c:f>Sheet2!$A$4:$A$32</c:f>
              <c:multiLvlStrCache>
                <c:ptCount val="25"/>
                <c:lvl>
                  <c:pt idx="0">
                    <c:v> 1 </c:v>
                  </c:pt>
                  <c:pt idx="1">
                    <c:v> 2 </c:v>
                  </c:pt>
                  <c:pt idx="2">
                    <c:v> 3 </c:v>
                  </c:pt>
                  <c:pt idx="3">
                    <c:v> 4 </c:v>
                  </c:pt>
                  <c:pt idx="4">
                    <c:v> 5 </c:v>
                  </c:pt>
                  <c:pt idx="5">
                    <c:v> 6 </c:v>
                  </c:pt>
                  <c:pt idx="6">
                    <c:v> 7 </c:v>
                  </c:pt>
                  <c:pt idx="7">
                    <c:v> 8 </c:v>
                  </c:pt>
                  <c:pt idx="8">
                    <c:v> 9 </c:v>
                  </c:pt>
                  <c:pt idx="9">
                    <c:v> 10 </c:v>
                  </c:pt>
                  <c:pt idx="10">
                    <c:v> 11 </c:v>
                  </c:pt>
                  <c:pt idx="11">
                    <c:v> 12 </c:v>
                  </c:pt>
                  <c:pt idx="12">
                    <c:v> 1 </c:v>
                  </c:pt>
                  <c:pt idx="13">
                    <c:v> 2 </c:v>
                  </c:pt>
                  <c:pt idx="14">
                    <c:v> 3 </c:v>
                  </c:pt>
                  <c:pt idx="15">
                    <c:v> 4 </c:v>
                  </c:pt>
                  <c:pt idx="16">
                    <c:v> 5 </c:v>
                  </c:pt>
                  <c:pt idx="17">
                    <c:v> 6 </c:v>
                  </c:pt>
                  <c:pt idx="18">
                    <c:v> 7 </c:v>
                  </c:pt>
                  <c:pt idx="19">
                    <c:v> 8 </c:v>
                  </c:pt>
                  <c:pt idx="20">
                    <c:v> 9 </c:v>
                  </c:pt>
                  <c:pt idx="21">
                    <c:v> 10 </c:v>
                  </c:pt>
                  <c:pt idx="22">
                    <c:v> 11 </c:v>
                  </c:pt>
                  <c:pt idx="23">
                    <c:v> 12 </c:v>
                  </c:pt>
                  <c:pt idx="24">
                    <c:v> 1 </c:v>
                  </c:pt>
                </c:lvl>
                <c:lvl>
                  <c:pt idx="0">
                    <c:v> 2,021 </c:v>
                  </c:pt>
                  <c:pt idx="12">
                    <c:v> 2,022 </c:v>
                  </c:pt>
                  <c:pt idx="24">
                    <c:v> 2,023 </c:v>
                  </c:pt>
                </c:lvl>
              </c:multiLvlStrCache>
            </c:multiLvlStrRef>
          </c:cat>
          <c:val>
            <c:numRef>
              <c:f>Sheet2!$B$4:$B$32</c:f>
              <c:numCache>
                <c:formatCode>_(* #,##0_);_(* \(#,##0\);_(* "-"??_);_(@_)</c:formatCode>
                <c:ptCount val="25"/>
                <c:pt idx="0">
                  <c:v>2720662</c:v>
                </c:pt>
                <c:pt idx="1">
                  <c:v>1892657</c:v>
                </c:pt>
                <c:pt idx="2">
                  <c:v>2728644</c:v>
                </c:pt>
                <c:pt idx="3">
                  <c:v>3792625</c:v>
                </c:pt>
                <c:pt idx="4">
                  <c:v>1302192</c:v>
                </c:pt>
                <c:pt idx="5">
                  <c:v>287529</c:v>
                </c:pt>
                <c:pt idx="6">
                  <c:v>162086</c:v>
                </c:pt>
                <c:pt idx="7">
                  <c:v>15469</c:v>
                </c:pt>
                <c:pt idx="8">
                  <c:v>10639</c:v>
                </c:pt>
                <c:pt idx="9">
                  <c:v>155993</c:v>
                </c:pt>
                <c:pt idx="10">
                  <c:v>566473</c:v>
                </c:pt>
                <c:pt idx="11">
                  <c:v>949318</c:v>
                </c:pt>
                <c:pt idx="12">
                  <c:v>1927819</c:v>
                </c:pt>
                <c:pt idx="13">
                  <c:v>2968758</c:v>
                </c:pt>
                <c:pt idx="14">
                  <c:v>2781311</c:v>
                </c:pt>
                <c:pt idx="15">
                  <c:v>3606272</c:v>
                </c:pt>
                <c:pt idx="16">
                  <c:v>4224413</c:v>
                </c:pt>
                <c:pt idx="17">
                  <c:v>5015042</c:v>
                </c:pt>
                <c:pt idx="18">
                  <c:v>5284875</c:v>
                </c:pt>
                <c:pt idx="19">
                  <c:v>4297335</c:v>
                </c:pt>
                <c:pt idx="20">
                  <c:v>3428134</c:v>
                </c:pt>
                <c:pt idx="21">
                  <c:v>3296298</c:v>
                </c:pt>
                <c:pt idx="22">
                  <c:v>3181868</c:v>
                </c:pt>
                <c:pt idx="23">
                  <c:v>3289334</c:v>
                </c:pt>
                <c:pt idx="24">
                  <c:v>3828294</c:v>
                </c:pt>
              </c:numCache>
            </c:numRef>
          </c:val>
          <c:smooth val="0"/>
          <c:extLst>
            <c:ext xmlns:c16="http://schemas.microsoft.com/office/drawing/2014/chart" uri="{C3380CC4-5D6E-409C-BE32-E72D297353CC}">
              <c16:uniqueId val="{00000000-F67B-4C9C-A051-2186F2895399}"/>
            </c:ext>
          </c:extLst>
        </c:ser>
        <c:ser>
          <c:idx val="1"/>
          <c:order val="1"/>
          <c:tx>
            <c:strRef>
              <c:f>Sheet2!$C$3</c:f>
              <c:strCache>
                <c:ptCount val="1"/>
                <c:pt idx="0">
                  <c:v>MD1</c:v>
                </c:pt>
              </c:strCache>
            </c:strRef>
          </c:tx>
          <c:spPr>
            <a:ln w="28575" cap="rnd">
              <a:solidFill>
                <a:schemeClr val="accent2"/>
              </a:solidFill>
              <a:round/>
            </a:ln>
            <a:effectLst/>
          </c:spPr>
          <c:marker>
            <c:symbol val="none"/>
          </c:marker>
          <c:cat>
            <c:multiLvlStrRef>
              <c:f>Sheet2!$A$4:$A$32</c:f>
              <c:multiLvlStrCache>
                <c:ptCount val="25"/>
                <c:lvl>
                  <c:pt idx="0">
                    <c:v> 1 </c:v>
                  </c:pt>
                  <c:pt idx="1">
                    <c:v> 2 </c:v>
                  </c:pt>
                  <c:pt idx="2">
                    <c:v> 3 </c:v>
                  </c:pt>
                  <c:pt idx="3">
                    <c:v> 4 </c:v>
                  </c:pt>
                  <c:pt idx="4">
                    <c:v> 5 </c:v>
                  </c:pt>
                  <c:pt idx="5">
                    <c:v> 6 </c:v>
                  </c:pt>
                  <c:pt idx="6">
                    <c:v> 7 </c:v>
                  </c:pt>
                  <c:pt idx="7">
                    <c:v> 8 </c:v>
                  </c:pt>
                  <c:pt idx="8">
                    <c:v> 9 </c:v>
                  </c:pt>
                  <c:pt idx="9">
                    <c:v> 10 </c:v>
                  </c:pt>
                  <c:pt idx="10">
                    <c:v> 11 </c:v>
                  </c:pt>
                  <c:pt idx="11">
                    <c:v> 12 </c:v>
                  </c:pt>
                  <c:pt idx="12">
                    <c:v> 1 </c:v>
                  </c:pt>
                  <c:pt idx="13">
                    <c:v> 2 </c:v>
                  </c:pt>
                  <c:pt idx="14">
                    <c:v> 3 </c:v>
                  </c:pt>
                  <c:pt idx="15">
                    <c:v> 4 </c:v>
                  </c:pt>
                  <c:pt idx="16">
                    <c:v> 5 </c:v>
                  </c:pt>
                  <c:pt idx="17">
                    <c:v> 6 </c:v>
                  </c:pt>
                  <c:pt idx="18">
                    <c:v> 7 </c:v>
                  </c:pt>
                  <c:pt idx="19">
                    <c:v> 8 </c:v>
                  </c:pt>
                  <c:pt idx="20">
                    <c:v> 9 </c:v>
                  </c:pt>
                  <c:pt idx="21">
                    <c:v> 10 </c:v>
                  </c:pt>
                  <c:pt idx="22">
                    <c:v> 11 </c:v>
                  </c:pt>
                  <c:pt idx="23">
                    <c:v> 12 </c:v>
                  </c:pt>
                  <c:pt idx="24">
                    <c:v> 1 </c:v>
                  </c:pt>
                </c:lvl>
                <c:lvl>
                  <c:pt idx="0">
                    <c:v> 2,021 </c:v>
                  </c:pt>
                  <c:pt idx="12">
                    <c:v> 2,022 </c:v>
                  </c:pt>
                  <c:pt idx="24">
                    <c:v> 2,023 </c:v>
                  </c:pt>
                </c:lvl>
              </c:multiLvlStrCache>
            </c:multiLvlStrRef>
          </c:cat>
          <c:val>
            <c:numRef>
              <c:f>Sheet2!$C$4:$C$32</c:f>
              <c:numCache>
                <c:formatCode>_(* #,##0_);_(* \(#,##0\);_(* "-"??_);_(@_)</c:formatCode>
                <c:ptCount val="25"/>
                <c:pt idx="0">
                  <c:v>3434554.8123985995</c:v>
                </c:pt>
                <c:pt idx="1">
                  <c:v>3586682.3013460613</c:v>
                </c:pt>
                <c:pt idx="2">
                  <c:v>3732150.3831752818</c:v>
                </c:pt>
                <c:pt idx="3">
                  <c:v>3712555.344712853</c:v>
                </c:pt>
                <c:pt idx="4">
                  <c:v>4058159.3638284113</c:v>
                </c:pt>
                <c:pt idx="5">
                  <c:v>4326360.6984483385</c:v>
                </c:pt>
                <c:pt idx="6">
                  <c:v>4662224.5075991265</c:v>
                </c:pt>
                <c:pt idx="7">
                  <c:v>3910313.3776178784</c:v>
                </c:pt>
                <c:pt idx="8">
                  <c:v>3390718.725832813</c:v>
                </c:pt>
                <c:pt idx="9">
                  <c:v>3495751.3797965255</c:v>
                </c:pt>
                <c:pt idx="10">
                  <c:v>3468806.4964159904</c:v>
                </c:pt>
                <c:pt idx="11">
                  <c:v>3611761.0966801094</c:v>
                </c:pt>
                <c:pt idx="12">
                  <c:v>4050858.5151529782</c:v>
                </c:pt>
                <c:pt idx="13">
                  <c:v>3571919.2428815775</c:v>
                </c:pt>
                <c:pt idx="14">
                  <c:v>4050224.6904892805</c:v>
                </c:pt>
                <c:pt idx="15">
                  <c:v>4027970.7664395743</c:v>
                </c:pt>
                <c:pt idx="16">
                  <c:v>4394763.4147984879</c:v>
                </c:pt>
                <c:pt idx="17">
                  <c:v>4693325.4948687283</c:v>
                </c:pt>
                <c:pt idx="18">
                  <c:v>5053098.7679417068</c:v>
                </c:pt>
                <c:pt idx="19">
                  <c:v>4227961.8974431502</c:v>
                </c:pt>
                <c:pt idx="20">
                  <c:v>3674631.8959729839</c:v>
                </c:pt>
                <c:pt idx="21">
                  <c:v>3776777.8940071524</c:v>
                </c:pt>
                <c:pt idx="22">
                  <c:v>3746648.703504249</c:v>
                </c:pt>
                <c:pt idx="23">
                  <c:v>3903789.8357591936</c:v>
                </c:pt>
                <c:pt idx="24">
                  <c:v>4020681.1224402562</c:v>
                </c:pt>
              </c:numCache>
            </c:numRef>
          </c:val>
          <c:smooth val="0"/>
          <c:extLst>
            <c:ext xmlns:c16="http://schemas.microsoft.com/office/drawing/2014/chart" uri="{C3380CC4-5D6E-409C-BE32-E72D297353CC}">
              <c16:uniqueId val="{00000001-F67B-4C9C-A051-2186F2895399}"/>
            </c:ext>
          </c:extLst>
        </c:ser>
        <c:ser>
          <c:idx val="2"/>
          <c:order val="2"/>
          <c:tx>
            <c:strRef>
              <c:f>Sheet2!$D$3</c:f>
              <c:strCache>
                <c:ptCount val="1"/>
                <c:pt idx="0">
                  <c:v>MD2</c:v>
                </c:pt>
              </c:strCache>
            </c:strRef>
          </c:tx>
          <c:spPr>
            <a:ln w="28575" cap="rnd">
              <a:solidFill>
                <a:schemeClr val="accent3"/>
              </a:solidFill>
              <a:round/>
            </a:ln>
            <a:effectLst/>
          </c:spPr>
          <c:marker>
            <c:symbol val="none"/>
          </c:marker>
          <c:cat>
            <c:multiLvlStrRef>
              <c:f>Sheet2!$A$4:$A$32</c:f>
              <c:multiLvlStrCache>
                <c:ptCount val="25"/>
                <c:lvl>
                  <c:pt idx="0">
                    <c:v> 1 </c:v>
                  </c:pt>
                  <c:pt idx="1">
                    <c:v> 2 </c:v>
                  </c:pt>
                  <c:pt idx="2">
                    <c:v> 3 </c:v>
                  </c:pt>
                  <c:pt idx="3">
                    <c:v> 4 </c:v>
                  </c:pt>
                  <c:pt idx="4">
                    <c:v> 5 </c:v>
                  </c:pt>
                  <c:pt idx="5">
                    <c:v> 6 </c:v>
                  </c:pt>
                  <c:pt idx="6">
                    <c:v> 7 </c:v>
                  </c:pt>
                  <c:pt idx="7">
                    <c:v> 8 </c:v>
                  </c:pt>
                  <c:pt idx="8">
                    <c:v> 9 </c:v>
                  </c:pt>
                  <c:pt idx="9">
                    <c:v> 10 </c:v>
                  </c:pt>
                  <c:pt idx="10">
                    <c:v> 11 </c:v>
                  </c:pt>
                  <c:pt idx="11">
                    <c:v> 12 </c:v>
                  </c:pt>
                  <c:pt idx="12">
                    <c:v> 1 </c:v>
                  </c:pt>
                  <c:pt idx="13">
                    <c:v> 2 </c:v>
                  </c:pt>
                  <c:pt idx="14">
                    <c:v> 3 </c:v>
                  </c:pt>
                  <c:pt idx="15">
                    <c:v> 4 </c:v>
                  </c:pt>
                  <c:pt idx="16">
                    <c:v> 5 </c:v>
                  </c:pt>
                  <c:pt idx="17">
                    <c:v> 6 </c:v>
                  </c:pt>
                  <c:pt idx="18">
                    <c:v> 7 </c:v>
                  </c:pt>
                  <c:pt idx="19">
                    <c:v> 8 </c:v>
                  </c:pt>
                  <c:pt idx="20">
                    <c:v> 9 </c:v>
                  </c:pt>
                  <c:pt idx="21">
                    <c:v> 10 </c:v>
                  </c:pt>
                  <c:pt idx="22">
                    <c:v> 11 </c:v>
                  </c:pt>
                  <c:pt idx="23">
                    <c:v> 12 </c:v>
                  </c:pt>
                  <c:pt idx="24">
                    <c:v> 1 </c:v>
                  </c:pt>
                </c:lvl>
                <c:lvl>
                  <c:pt idx="0">
                    <c:v> 2,021 </c:v>
                  </c:pt>
                  <c:pt idx="12">
                    <c:v> 2,022 </c:v>
                  </c:pt>
                  <c:pt idx="24">
                    <c:v> 2,023 </c:v>
                  </c:pt>
                </c:lvl>
              </c:multiLvlStrCache>
            </c:multiLvlStrRef>
          </c:cat>
          <c:val>
            <c:numRef>
              <c:f>Sheet2!$D$4:$D$32</c:f>
              <c:numCache>
                <c:formatCode>_(* #,##0_);_(* \(#,##0\);_(* "-"??_);_(@_)</c:formatCode>
                <c:ptCount val="25"/>
                <c:pt idx="6">
                  <c:v>632541.37745770381</c:v>
                </c:pt>
                <c:pt idx="7">
                  <c:v>144105.66707874191</c:v>
                </c:pt>
                <c:pt idx="8">
                  <c:v>-121012.09328459519</c:v>
                </c:pt>
                <c:pt idx="9">
                  <c:v>1055363.4794668248</c:v>
                </c:pt>
                <c:pt idx="10">
                  <c:v>3125014.7618902833</c:v>
                </c:pt>
                <c:pt idx="11">
                  <c:v>3114343.3299307507</c:v>
                </c:pt>
                <c:pt idx="12">
                  <c:v>3386133.1807229384</c:v>
                </c:pt>
                <c:pt idx="13">
                  <c:v>3088315.6242065448</c:v>
                </c:pt>
                <c:pt idx="14">
                  <c:v>3263984.2290859618</c:v>
                </c:pt>
                <c:pt idx="15">
                  <c:v>3261830.7869738871</c:v>
                </c:pt>
                <c:pt idx="16">
                  <c:v>3552680.2684965297</c:v>
                </c:pt>
                <c:pt idx="17">
                  <c:v>3902866.9564551786</c:v>
                </c:pt>
                <c:pt idx="18">
                  <c:v>4806572.7416929342</c:v>
                </c:pt>
                <c:pt idx="19">
                  <c:v>3343150.6372178099</c:v>
                </c:pt>
                <c:pt idx="20">
                  <c:v>2970905.2432569298</c:v>
                </c:pt>
                <c:pt idx="21">
                  <c:v>3318783.2475984492</c:v>
                </c:pt>
                <c:pt idx="22">
                  <c:v>3247151.9272511406</c:v>
                </c:pt>
                <c:pt idx="23">
                  <c:v>3478064.1507336311</c:v>
                </c:pt>
                <c:pt idx="24">
                  <c:v>4024980.9094678494</c:v>
                </c:pt>
              </c:numCache>
            </c:numRef>
          </c:val>
          <c:smooth val="0"/>
          <c:extLst>
            <c:ext xmlns:c16="http://schemas.microsoft.com/office/drawing/2014/chart" uri="{C3380CC4-5D6E-409C-BE32-E72D297353CC}">
              <c16:uniqueId val="{00000000-787A-44B5-A29D-77DE4F04F90E}"/>
            </c:ext>
          </c:extLst>
        </c:ser>
        <c:ser>
          <c:idx val="3"/>
          <c:order val="3"/>
          <c:tx>
            <c:strRef>
              <c:f>Sheet2!$E$3</c:f>
              <c:strCache>
                <c:ptCount val="1"/>
                <c:pt idx="0">
                  <c:v>MD3</c:v>
                </c:pt>
              </c:strCache>
            </c:strRef>
          </c:tx>
          <c:spPr>
            <a:ln w="28575" cap="rnd">
              <a:solidFill>
                <a:schemeClr val="accent4"/>
              </a:solidFill>
              <a:round/>
            </a:ln>
            <a:effectLst/>
          </c:spPr>
          <c:marker>
            <c:symbol val="none"/>
          </c:marker>
          <c:cat>
            <c:multiLvlStrRef>
              <c:f>Sheet2!$A$4:$A$32</c:f>
              <c:multiLvlStrCache>
                <c:ptCount val="25"/>
                <c:lvl>
                  <c:pt idx="0">
                    <c:v> 1 </c:v>
                  </c:pt>
                  <c:pt idx="1">
                    <c:v> 2 </c:v>
                  </c:pt>
                  <c:pt idx="2">
                    <c:v> 3 </c:v>
                  </c:pt>
                  <c:pt idx="3">
                    <c:v> 4 </c:v>
                  </c:pt>
                  <c:pt idx="4">
                    <c:v> 5 </c:v>
                  </c:pt>
                  <c:pt idx="5">
                    <c:v> 6 </c:v>
                  </c:pt>
                  <c:pt idx="6">
                    <c:v> 7 </c:v>
                  </c:pt>
                  <c:pt idx="7">
                    <c:v> 8 </c:v>
                  </c:pt>
                  <c:pt idx="8">
                    <c:v> 9 </c:v>
                  </c:pt>
                  <c:pt idx="9">
                    <c:v> 10 </c:v>
                  </c:pt>
                  <c:pt idx="10">
                    <c:v> 11 </c:v>
                  </c:pt>
                  <c:pt idx="11">
                    <c:v> 12 </c:v>
                  </c:pt>
                  <c:pt idx="12">
                    <c:v> 1 </c:v>
                  </c:pt>
                  <c:pt idx="13">
                    <c:v> 2 </c:v>
                  </c:pt>
                  <c:pt idx="14">
                    <c:v> 3 </c:v>
                  </c:pt>
                  <c:pt idx="15">
                    <c:v> 4 </c:v>
                  </c:pt>
                  <c:pt idx="16">
                    <c:v> 5 </c:v>
                  </c:pt>
                  <c:pt idx="17">
                    <c:v> 6 </c:v>
                  </c:pt>
                  <c:pt idx="18">
                    <c:v> 7 </c:v>
                  </c:pt>
                  <c:pt idx="19">
                    <c:v> 8 </c:v>
                  </c:pt>
                  <c:pt idx="20">
                    <c:v> 9 </c:v>
                  </c:pt>
                  <c:pt idx="21">
                    <c:v> 10 </c:v>
                  </c:pt>
                  <c:pt idx="22">
                    <c:v> 11 </c:v>
                  </c:pt>
                  <c:pt idx="23">
                    <c:v> 12 </c:v>
                  </c:pt>
                  <c:pt idx="24">
                    <c:v> 1 </c:v>
                  </c:pt>
                </c:lvl>
                <c:lvl>
                  <c:pt idx="0">
                    <c:v> 2,021 </c:v>
                  </c:pt>
                  <c:pt idx="12">
                    <c:v> 2,022 </c:v>
                  </c:pt>
                  <c:pt idx="24">
                    <c:v> 2,023 </c:v>
                  </c:pt>
                </c:lvl>
              </c:multiLvlStrCache>
            </c:multiLvlStrRef>
          </c:cat>
          <c:val>
            <c:numRef>
              <c:f>Sheet2!$E$4:$E$32</c:f>
              <c:numCache>
                <c:formatCode>_(* #,##0_);_(* \(#,##0\);_(* "-"??_);_(@_)</c:formatCode>
                <c:ptCount val="25"/>
                <c:pt idx="9">
                  <c:v>39183.7030096241</c:v>
                </c:pt>
                <c:pt idx="10">
                  <c:v>600006.9861428173</c:v>
                </c:pt>
                <c:pt idx="11">
                  <c:v>612655.95640825585</c:v>
                </c:pt>
                <c:pt idx="12">
                  <c:v>2032143.5853481127</c:v>
                </c:pt>
                <c:pt idx="13">
                  <c:v>2611843.5298592141</c:v>
                </c:pt>
                <c:pt idx="14">
                  <c:v>3059933.5863924855</c:v>
                </c:pt>
                <c:pt idx="15">
                  <c:v>3743469.9673819407</c:v>
                </c:pt>
                <c:pt idx="16">
                  <c:v>3941293.8451114562</c:v>
                </c:pt>
                <c:pt idx="17">
                  <c:v>4437152.4652122147</c:v>
                </c:pt>
                <c:pt idx="18">
                  <c:v>5045833.0757760806</c:v>
                </c:pt>
                <c:pt idx="19">
                  <c:v>3922824.4843182722</c:v>
                </c:pt>
                <c:pt idx="20">
                  <c:v>3575975.0301688844</c:v>
                </c:pt>
                <c:pt idx="21">
                  <c:v>3686343.9801757494</c:v>
                </c:pt>
                <c:pt idx="22">
                  <c:v>3521864.6209043851</c:v>
                </c:pt>
                <c:pt idx="23">
                  <c:v>3602806.6147192586</c:v>
                </c:pt>
                <c:pt idx="24">
                  <c:v>4080042.8970966521</c:v>
                </c:pt>
              </c:numCache>
            </c:numRef>
          </c:val>
          <c:smooth val="0"/>
          <c:extLst>
            <c:ext xmlns:c16="http://schemas.microsoft.com/office/drawing/2014/chart" uri="{C3380CC4-5D6E-409C-BE32-E72D297353CC}">
              <c16:uniqueId val="{00000002-787A-44B5-A29D-77DE4F04F90E}"/>
            </c:ext>
          </c:extLst>
        </c:ser>
        <c:dLbls>
          <c:showLegendKey val="0"/>
          <c:showVal val="0"/>
          <c:showCatName val="0"/>
          <c:showSerName val="0"/>
          <c:showPercent val="0"/>
          <c:showBubbleSize val="0"/>
        </c:dLbls>
        <c:smooth val="0"/>
        <c:axId val="565777144"/>
        <c:axId val="565780096"/>
      </c:lineChart>
      <c:catAx>
        <c:axId val="565777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565780096"/>
        <c:crosses val="autoZero"/>
        <c:auto val="1"/>
        <c:lblAlgn val="ctr"/>
        <c:lblOffset val="100"/>
        <c:noMultiLvlLbl val="0"/>
      </c:catAx>
      <c:valAx>
        <c:axId val="5657800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565777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[all_model.xlsx]Sheet2!PivotTable5</c:name>
    <c:fmtId val="6"/>
  </c:pivotSource>
  <c:chart>
    <c:autoTitleDeleted val="0"/>
    <c:pivotFmts>
      <c:pivotFmt>
        <c:idx val="0"/>
        <c:spPr>
          <a:ln w="28575" cap="rnd">
            <a:solidFill>
              <a:schemeClr val="accent1"/>
            </a:solidFill>
            <a:round/>
          </a:ln>
          <a:effectLst/>
        </c:spPr>
        <c:marker>
          <c:symbol val="none"/>
        </c:marker>
      </c:pivotFmt>
      <c:pivotFmt>
        <c:idx val="1"/>
        <c:spPr>
          <a:ln w="19050" cap="rnd">
            <a:solidFill>
              <a:schemeClr val="accent1"/>
            </a:solidFill>
            <a:round/>
          </a:ln>
          <a:effectLst/>
        </c:spPr>
        <c:marker>
          <c:symbol val="none"/>
        </c:marker>
      </c:pivotFmt>
      <c:pivotFmt>
        <c:idx val="2"/>
        <c:spPr>
          <a:ln w="22225" cap="rnd">
            <a:solidFill>
              <a:schemeClr val="accent1"/>
            </a:solidFill>
            <a:round/>
          </a:ln>
          <a:effectLst/>
        </c:spPr>
        <c:marker>
          <c:symbol val="none"/>
        </c:marker>
      </c:pivotFmt>
      <c:pivotFmt>
        <c:idx val="3"/>
        <c:spPr>
          <a:ln w="22225" cap="rnd">
            <a:solidFill>
              <a:schemeClr val="accent1"/>
            </a:solidFill>
            <a:round/>
          </a:ln>
          <a:effectLst/>
        </c:spPr>
        <c:marker>
          <c:symbol val="none"/>
        </c:marker>
      </c:pivotFmt>
    </c:pivotFmts>
    <c:plotArea>
      <c:layout/>
      <c:lineChart>
        <c:grouping val="standard"/>
        <c:varyColors val="0"/>
        <c:ser>
          <c:idx val="0"/>
          <c:order val="0"/>
          <c:tx>
            <c:strRef>
              <c:f>Sheet2!$M$4</c:f>
              <c:strCache>
                <c:ptCount val="1"/>
                <c:pt idx="0">
                  <c:v>TTT </c:v>
                </c:pt>
              </c:strCache>
            </c:strRef>
          </c:tx>
          <c:spPr>
            <a:ln w="28575" cap="rnd">
              <a:solidFill>
                <a:schemeClr val="accent1"/>
              </a:solidFill>
              <a:round/>
            </a:ln>
            <a:effectLst/>
          </c:spPr>
          <c:marker>
            <c:symbol val="none"/>
          </c:marker>
          <c:cat>
            <c:multiLvlStrRef>
              <c:f>Sheet2!$K$5:$L$132</c:f>
              <c:multiLvlStrCache>
                <c:ptCount val="123"/>
                <c:lvl>
                  <c:pt idx="0">
                    <c:v>31/10/2022</c:v>
                  </c:pt>
                  <c:pt idx="1">
                    <c:v>30/10/2022</c:v>
                  </c:pt>
                  <c:pt idx="2">
                    <c:v>29/10/2022</c:v>
                  </c:pt>
                  <c:pt idx="3">
                    <c:v>28/10/2022</c:v>
                  </c:pt>
                  <c:pt idx="4">
                    <c:v>27/10/2022</c:v>
                  </c:pt>
                  <c:pt idx="5">
                    <c:v>26/10/2022</c:v>
                  </c:pt>
                  <c:pt idx="6">
                    <c:v>25/10/2022</c:v>
                  </c:pt>
                  <c:pt idx="7">
                    <c:v>24/10/2022</c:v>
                  </c:pt>
                  <c:pt idx="8">
                    <c:v>23/10/2022</c:v>
                  </c:pt>
                  <c:pt idx="9">
                    <c:v>22/10/2022</c:v>
                  </c:pt>
                  <c:pt idx="10">
                    <c:v>21/10/2022</c:v>
                  </c:pt>
                  <c:pt idx="11">
                    <c:v>20/10/2022</c:v>
                  </c:pt>
                  <c:pt idx="12">
                    <c:v>19/10/2022</c:v>
                  </c:pt>
                  <c:pt idx="13">
                    <c:v>18/10/2022</c:v>
                  </c:pt>
                  <c:pt idx="14">
                    <c:v>17/10/2022</c:v>
                  </c:pt>
                  <c:pt idx="15">
                    <c:v>16/10/2022</c:v>
                  </c:pt>
                  <c:pt idx="16">
                    <c:v>15/10/2022</c:v>
                  </c:pt>
                  <c:pt idx="17">
                    <c:v>14/10/2022</c:v>
                  </c:pt>
                  <c:pt idx="18">
                    <c:v>13/10/2022</c:v>
                  </c:pt>
                  <c:pt idx="19">
                    <c:v>12/10/2022</c:v>
                  </c:pt>
                  <c:pt idx="20">
                    <c:v>11/10/2022</c:v>
                  </c:pt>
                  <c:pt idx="21">
                    <c:v>10/10/2022</c:v>
                  </c:pt>
                  <c:pt idx="22">
                    <c:v>09/10/2022</c:v>
                  </c:pt>
                  <c:pt idx="23">
                    <c:v>08/10/2022</c:v>
                  </c:pt>
                  <c:pt idx="24">
                    <c:v>07/10/2022</c:v>
                  </c:pt>
                  <c:pt idx="25">
                    <c:v>06/10/2022</c:v>
                  </c:pt>
                  <c:pt idx="26">
                    <c:v>05/10/2022</c:v>
                  </c:pt>
                  <c:pt idx="27">
                    <c:v>04/10/2022</c:v>
                  </c:pt>
                  <c:pt idx="28">
                    <c:v>03/10/2022</c:v>
                  </c:pt>
                  <c:pt idx="29">
                    <c:v>02/10/2022</c:v>
                  </c:pt>
                  <c:pt idx="30">
                    <c:v>01/10/2022</c:v>
                  </c:pt>
                  <c:pt idx="31">
                    <c:v>30/11/2022</c:v>
                  </c:pt>
                  <c:pt idx="32">
                    <c:v>29/11/2022</c:v>
                  </c:pt>
                  <c:pt idx="33">
                    <c:v>28/11/2022</c:v>
                  </c:pt>
                  <c:pt idx="34">
                    <c:v>27/11/2022</c:v>
                  </c:pt>
                  <c:pt idx="35">
                    <c:v>26/11/2022</c:v>
                  </c:pt>
                  <c:pt idx="36">
                    <c:v>25/11/2022</c:v>
                  </c:pt>
                  <c:pt idx="37">
                    <c:v>24/11/2022</c:v>
                  </c:pt>
                  <c:pt idx="38">
                    <c:v>23/11/2022</c:v>
                  </c:pt>
                  <c:pt idx="39">
                    <c:v>22/11/2022</c:v>
                  </c:pt>
                  <c:pt idx="40">
                    <c:v>21/11/2022</c:v>
                  </c:pt>
                  <c:pt idx="41">
                    <c:v>20/11/2022</c:v>
                  </c:pt>
                  <c:pt idx="42">
                    <c:v>19/11/2022</c:v>
                  </c:pt>
                  <c:pt idx="43">
                    <c:v>18/11/2022</c:v>
                  </c:pt>
                  <c:pt idx="44">
                    <c:v>17/11/2022</c:v>
                  </c:pt>
                  <c:pt idx="45">
                    <c:v>16/11/2022</c:v>
                  </c:pt>
                  <c:pt idx="46">
                    <c:v>15/11/2022</c:v>
                  </c:pt>
                  <c:pt idx="47">
                    <c:v>14/11/2022</c:v>
                  </c:pt>
                  <c:pt idx="48">
                    <c:v>13/11/2022</c:v>
                  </c:pt>
                  <c:pt idx="49">
                    <c:v>12/11/2022</c:v>
                  </c:pt>
                  <c:pt idx="50">
                    <c:v>11/11/2022</c:v>
                  </c:pt>
                  <c:pt idx="51">
                    <c:v>10/11/2022</c:v>
                  </c:pt>
                  <c:pt idx="52">
                    <c:v>09/11/2022</c:v>
                  </c:pt>
                  <c:pt idx="53">
                    <c:v>08/11/2022</c:v>
                  </c:pt>
                  <c:pt idx="54">
                    <c:v>07/11/2022</c:v>
                  </c:pt>
                  <c:pt idx="55">
                    <c:v>06/11/2022</c:v>
                  </c:pt>
                  <c:pt idx="56">
                    <c:v>05/11/2022</c:v>
                  </c:pt>
                  <c:pt idx="57">
                    <c:v>04/11/2022</c:v>
                  </c:pt>
                  <c:pt idx="58">
                    <c:v>03/11/2022</c:v>
                  </c:pt>
                  <c:pt idx="59">
                    <c:v>02/11/2022</c:v>
                  </c:pt>
                  <c:pt idx="60">
                    <c:v>01/11/2022</c:v>
                  </c:pt>
                  <c:pt idx="61">
                    <c:v>31/12/2022</c:v>
                  </c:pt>
                  <c:pt idx="62">
                    <c:v>30/12/2022</c:v>
                  </c:pt>
                  <c:pt idx="63">
                    <c:v>29/12/2022</c:v>
                  </c:pt>
                  <c:pt idx="64">
                    <c:v>28/12/2022</c:v>
                  </c:pt>
                  <c:pt idx="65">
                    <c:v>27/12/2022</c:v>
                  </c:pt>
                  <c:pt idx="66">
                    <c:v>26/12/2022</c:v>
                  </c:pt>
                  <c:pt idx="67">
                    <c:v>25/12/2022</c:v>
                  </c:pt>
                  <c:pt idx="68">
                    <c:v>24/12/2022</c:v>
                  </c:pt>
                  <c:pt idx="69">
                    <c:v>23/12/2022</c:v>
                  </c:pt>
                  <c:pt idx="70">
                    <c:v>22/12/2022</c:v>
                  </c:pt>
                  <c:pt idx="71">
                    <c:v>21/12/2022</c:v>
                  </c:pt>
                  <c:pt idx="72">
                    <c:v>20/12/2022</c:v>
                  </c:pt>
                  <c:pt idx="73">
                    <c:v>19/12/2022</c:v>
                  </c:pt>
                  <c:pt idx="74">
                    <c:v>18/12/2022</c:v>
                  </c:pt>
                  <c:pt idx="75">
                    <c:v>17/12/2022</c:v>
                  </c:pt>
                  <c:pt idx="76">
                    <c:v>16/12/2022</c:v>
                  </c:pt>
                  <c:pt idx="77">
                    <c:v>15/12/2022</c:v>
                  </c:pt>
                  <c:pt idx="78">
                    <c:v>14/12/2022</c:v>
                  </c:pt>
                  <c:pt idx="79">
                    <c:v>13/12/2022</c:v>
                  </c:pt>
                  <c:pt idx="80">
                    <c:v>12/12/2022</c:v>
                  </c:pt>
                  <c:pt idx="81">
                    <c:v>11/12/2022</c:v>
                  </c:pt>
                  <c:pt idx="82">
                    <c:v>10/12/2022</c:v>
                  </c:pt>
                  <c:pt idx="83">
                    <c:v>09/12/2022</c:v>
                  </c:pt>
                  <c:pt idx="84">
                    <c:v>08/12/2022</c:v>
                  </c:pt>
                  <c:pt idx="85">
                    <c:v>07/12/2022</c:v>
                  </c:pt>
                  <c:pt idx="86">
                    <c:v>06/12/2022</c:v>
                  </c:pt>
                  <c:pt idx="87">
                    <c:v>05/12/2022</c:v>
                  </c:pt>
                  <c:pt idx="88">
                    <c:v>04/12/2022</c:v>
                  </c:pt>
                  <c:pt idx="89">
                    <c:v>03/12/2022</c:v>
                  </c:pt>
                  <c:pt idx="90">
                    <c:v>02/12/2022</c:v>
                  </c:pt>
                  <c:pt idx="91">
                    <c:v>01/12/2022</c:v>
                  </c:pt>
                  <c:pt idx="92">
                    <c:v>31/01/2023</c:v>
                  </c:pt>
                  <c:pt idx="93">
                    <c:v>30/01/2023</c:v>
                  </c:pt>
                  <c:pt idx="94">
                    <c:v>29/01/2023</c:v>
                  </c:pt>
                  <c:pt idx="95">
                    <c:v>28/01/2023</c:v>
                  </c:pt>
                  <c:pt idx="96">
                    <c:v>27/01/2023</c:v>
                  </c:pt>
                  <c:pt idx="97">
                    <c:v>26/01/2023</c:v>
                  </c:pt>
                  <c:pt idx="98">
                    <c:v>25/01/2023</c:v>
                  </c:pt>
                  <c:pt idx="99">
                    <c:v>24/01/2023</c:v>
                  </c:pt>
                  <c:pt idx="100">
                    <c:v>23/01/2023</c:v>
                  </c:pt>
                  <c:pt idx="101">
                    <c:v>22/01/2023</c:v>
                  </c:pt>
                  <c:pt idx="102">
                    <c:v>21/01/2023</c:v>
                  </c:pt>
                  <c:pt idx="103">
                    <c:v>20/01/2023</c:v>
                  </c:pt>
                  <c:pt idx="104">
                    <c:v>19/01/2023</c:v>
                  </c:pt>
                  <c:pt idx="105">
                    <c:v>18/01/2023</c:v>
                  </c:pt>
                  <c:pt idx="106">
                    <c:v>17/01/2023</c:v>
                  </c:pt>
                  <c:pt idx="107">
                    <c:v>16/01/2023</c:v>
                  </c:pt>
                  <c:pt idx="108">
                    <c:v>15/01/2023</c:v>
                  </c:pt>
                  <c:pt idx="109">
                    <c:v>14/01/2023</c:v>
                  </c:pt>
                  <c:pt idx="110">
                    <c:v>13/01/2023</c:v>
                  </c:pt>
                  <c:pt idx="111">
                    <c:v>12/01/2023</c:v>
                  </c:pt>
                  <c:pt idx="112">
                    <c:v>11/01/2023</c:v>
                  </c:pt>
                  <c:pt idx="113">
                    <c:v>10/01/2023</c:v>
                  </c:pt>
                  <c:pt idx="114">
                    <c:v>09/01/2023</c:v>
                  </c:pt>
                  <c:pt idx="115">
                    <c:v>08/01/2023</c:v>
                  </c:pt>
                  <c:pt idx="116">
                    <c:v>07/01/2023</c:v>
                  </c:pt>
                  <c:pt idx="117">
                    <c:v>06/01/2023</c:v>
                  </c:pt>
                  <c:pt idx="118">
                    <c:v>05/01/2023</c:v>
                  </c:pt>
                  <c:pt idx="119">
                    <c:v>04/01/2023</c:v>
                  </c:pt>
                  <c:pt idx="120">
                    <c:v>03/01/2023</c:v>
                  </c:pt>
                  <c:pt idx="121">
                    <c:v>02/01/2023</c:v>
                  </c:pt>
                  <c:pt idx="122">
                    <c:v>01/01/2023</c:v>
                  </c:pt>
                </c:lvl>
                <c:lvl>
                  <c:pt idx="0">
                    <c:v> 10 </c:v>
                  </c:pt>
                  <c:pt idx="31">
                    <c:v> 11 </c:v>
                  </c:pt>
                  <c:pt idx="61">
                    <c:v> 12 </c:v>
                  </c:pt>
                  <c:pt idx="92">
                    <c:v> 1 </c:v>
                  </c:pt>
                </c:lvl>
              </c:multiLvlStrCache>
            </c:multiLvlStrRef>
          </c:cat>
          <c:val>
            <c:numRef>
              <c:f>Sheet2!$M$5:$M$132</c:f>
              <c:numCache>
                <c:formatCode>_(* #,##0_);_(* \(#,##0\);_(* "-"??_);_(@_)</c:formatCode>
                <c:ptCount val="123"/>
                <c:pt idx="0">
                  <c:v>101317</c:v>
                </c:pt>
                <c:pt idx="1">
                  <c:v>111564</c:v>
                </c:pt>
                <c:pt idx="2">
                  <c:v>107595</c:v>
                </c:pt>
                <c:pt idx="3">
                  <c:v>119566</c:v>
                </c:pt>
                <c:pt idx="4">
                  <c:v>102447</c:v>
                </c:pt>
                <c:pt idx="5">
                  <c:v>100700</c:v>
                </c:pt>
                <c:pt idx="6">
                  <c:v>98103</c:v>
                </c:pt>
                <c:pt idx="7">
                  <c:v>105964</c:v>
                </c:pt>
                <c:pt idx="8">
                  <c:v>117476</c:v>
                </c:pt>
                <c:pt idx="9">
                  <c:v>101987</c:v>
                </c:pt>
                <c:pt idx="10">
                  <c:v>114775</c:v>
                </c:pt>
                <c:pt idx="11">
                  <c:v>102960</c:v>
                </c:pt>
                <c:pt idx="12">
                  <c:v>97455</c:v>
                </c:pt>
                <c:pt idx="13">
                  <c:v>94583</c:v>
                </c:pt>
                <c:pt idx="14">
                  <c:v>106970</c:v>
                </c:pt>
                <c:pt idx="15">
                  <c:v>118903</c:v>
                </c:pt>
                <c:pt idx="16">
                  <c:v>108753</c:v>
                </c:pt>
                <c:pt idx="17">
                  <c:v>111920</c:v>
                </c:pt>
                <c:pt idx="18">
                  <c:v>103144</c:v>
                </c:pt>
                <c:pt idx="19">
                  <c:v>98043</c:v>
                </c:pt>
                <c:pt idx="20">
                  <c:v>98718</c:v>
                </c:pt>
                <c:pt idx="21">
                  <c:v>108634</c:v>
                </c:pt>
                <c:pt idx="22">
                  <c:v>119947</c:v>
                </c:pt>
                <c:pt idx="23">
                  <c:v>105594</c:v>
                </c:pt>
                <c:pt idx="24">
                  <c:v>116479</c:v>
                </c:pt>
                <c:pt idx="25">
                  <c:v>108379</c:v>
                </c:pt>
                <c:pt idx="26">
                  <c:v>101943</c:v>
                </c:pt>
                <c:pt idx="27">
                  <c:v>96093</c:v>
                </c:pt>
                <c:pt idx="28">
                  <c:v>104719</c:v>
                </c:pt>
                <c:pt idx="29">
                  <c:v>110099</c:v>
                </c:pt>
                <c:pt idx="30">
                  <c:v>101468</c:v>
                </c:pt>
                <c:pt idx="31">
                  <c:v>95808</c:v>
                </c:pt>
                <c:pt idx="32">
                  <c:v>94261</c:v>
                </c:pt>
                <c:pt idx="33">
                  <c:v>102744</c:v>
                </c:pt>
                <c:pt idx="34">
                  <c:v>113365</c:v>
                </c:pt>
                <c:pt idx="35">
                  <c:v>102288</c:v>
                </c:pt>
                <c:pt idx="36">
                  <c:v>116746</c:v>
                </c:pt>
                <c:pt idx="37">
                  <c:v>103412</c:v>
                </c:pt>
                <c:pt idx="38">
                  <c:v>94958</c:v>
                </c:pt>
                <c:pt idx="39">
                  <c:v>93262</c:v>
                </c:pt>
                <c:pt idx="40">
                  <c:v>105051</c:v>
                </c:pt>
                <c:pt idx="41">
                  <c:v>113424</c:v>
                </c:pt>
                <c:pt idx="42">
                  <c:v>102940</c:v>
                </c:pt>
                <c:pt idx="43">
                  <c:v>114334</c:v>
                </c:pt>
                <c:pt idx="44">
                  <c:v>108415</c:v>
                </c:pt>
                <c:pt idx="45">
                  <c:v>102810</c:v>
                </c:pt>
                <c:pt idx="46">
                  <c:v>106798</c:v>
                </c:pt>
                <c:pt idx="47">
                  <c:v>113254</c:v>
                </c:pt>
                <c:pt idx="48">
                  <c:v>119001</c:v>
                </c:pt>
                <c:pt idx="49">
                  <c:v>112077</c:v>
                </c:pt>
                <c:pt idx="50">
                  <c:v>122181</c:v>
                </c:pt>
                <c:pt idx="51">
                  <c:v>111524</c:v>
                </c:pt>
                <c:pt idx="52">
                  <c:v>103622</c:v>
                </c:pt>
                <c:pt idx="53">
                  <c:v>98604</c:v>
                </c:pt>
                <c:pt idx="54">
                  <c:v>102274</c:v>
                </c:pt>
                <c:pt idx="55">
                  <c:v>113243</c:v>
                </c:pt>
                <c:pt idx="56">
                  <c:v>104231</c:v>
                </c:pt>
                <c:pt idx="57">
                  <c:v>112552</c:v>
                </c:pt>
                <c:pt idx="58">
                  <c:v>105321</c:v>
                </c:pt>
                <c:pt idx="59">
                  <c:v>96827</c:v>
                </c:pt>
                <c:pt idx="60">
                  <c:v>96541</c:v>
                </c:pt>
                <c:pt idx="61">
                  <c:v>109458</c:v>
                </c:pt>
                <c:pt idx="62">
                  <c:v>123337</c:v>
                </c:pt>
                <c:pt idx="63">
                  <c:v>108565</c:v>
                </c:pt>
                <c:pt idx="64">
                  <c:v>114073</c:v>
                </c:pt>
                <c:pt idx="65">
                  <c:v>104008</c:v>
                </c:pt>
                <c:pt idx="66">
                  <c:v>111675</c:v>
                </c:pt>
                <c:pt idx="67">
                  <c:v>108546</c:v>
                </c:pt>
                <c:pt idx="68">
                  <c:v>97292</c:v>
                </c:pt>
                <c:pt idx="69">
                  <c:v>111128</c:v>
                </c:pt>
                <c:pt idx="70">
                  <c:v>104700</c:v>
                </c:pt>
                <c:pt idx="71">
                  <c:v>101960</c:v>
                </c:pt>
                <c:pt idx="72">
                  <c:v>101520</c:v>
                </c:pt>
                <c:pt idx="73">
                  <c:v>113790</c:v>
                </c:pt>
                <c:pt idx="74">
                  <c:v>113133</c:v>
                </c:pt>
                <c:pt idx="75">
                  <c:v>103333</c:v>
                </c:pt>
                <c:pt idx="76">
                  <c:v>114857</c:v>
                </c:pt>
                <c:pt idx="77">
                  <c:v>106277</c:v>
                </c:pt>
                <c:pt idx="78">
                  <c:v>100587</c:v>
                </c:pt>
                <c:pt idx="79">
                  <c:v>94592</c:v>
                </c:pt>
                <c:pt idx="80">
                  <c:v>104814</c:v>
                </c:pt>
                <c:pt idx="81">
                  <c:v>114057</c:v>
                </c:pt>
                <c:pt idx="82">
                  <c:v>99308</c:v>
                </c:pt>
                <c:pt idx="83">
                  <c:v>114330</c:v>
                </c:pt>
                <c:pt idx="84">
                  <c:v>102907</c:v>
                </c:pt>
                <c:pt idx="85">
                  <c:v>94263</c:v>
                </c:pt>
                <c:pt idx="86">
                  <c:v>89005</c:v>
                </c:pt>
                <c:pt idx="87">
                  <c:v>103636</c:v>
                </c:pt>
                <c:pt idx="88">
                  <c:v>111873</c:v>
                </c:pt>
                <c:pt idx="89">
                  <c:v>101424</c:v>
                </c:pt>
                <c:pt idx="90">
                  <c:v>108971</c:v>
                </c:pt>
                <c:pt idx="91">
                  <c:v>101915</c:v>
                </c:pt>
                <c:pt idx="92">
                  <c:v>134741</c:v>
                </c:pt>
                <c:pt idx="93">
                  <c:v>143151</c:v>
                </c:pt>
                <c:pt idx="94">
                  <c:v>152509</c:v>
                </c:pt>
                <c:pt idx="95">
                  <c:v>149670</c:v>
                </c:pt>
                <c:pt idx="96">
                  <c:v>158154</c:v>
                </c:pt>
                <c:pt idx="97">
                  <c:v>156409</c:v>
                </c:pt>
                <c:pt idx="98">
                  <c:v>149049</c:v>
                </c:pt>
                <c:pt idx="99">
                  <c:v>136116</c:v>
                </c:pt>
                <c:pt idx="100">
                  <c:v>131323</c:v>
                </c:pt>
                <c:pt idx="101">
                  <c:v>103876</c:v>
                </c:pt>
                <c:pt idx="102">
                  <c:v>95615</c:v>
                </c:pt>
                <c:pt idx="103">
                  <c:v>121690</c:v>
                </c:pt>
                <c:pt idx="104">
                  <c:v>130809</c:v>
                </c:pt>
                <c:pt idx="105">
                  <c:v>130875</c:v>
                </c:pt>
                <c:pt idx="106">
                  <c:v>125938</c:v>
                </c:pt>
                <c:pt idx="107">
                  <c:v>123991</c:v>
                </c:pt>
                <c:pt idx="108">
                  <c:v>123346</c:v>
                </c:pt>
                <c:pt idx="109">
                  <c:v>119345</c:v>
                </c:pt>
                <c:pt idx="110">
                  <c:v>116735</c:v>
                </c:pt>
                <c:pt idx="111">
                  <c:v>112341</c:v>
                </c:pt>
                <c:pt idx="112">
                  <c:v>111638</c:v>
                </c:pt>
                <c:pt idx="113">
                  <c:v>108938</c:v>
                </c:pt>
                <c:pt idx="114">
                  <c:v>110590</c:v>
                </c:pt>
                <c:pt idx="115">
                  <c:v>116229</c:v>
                </c:pt>
                <c:pt idx="116">
                  <c:v>104646</c:v>
                </c:pt>
                <c:pt idx="117">
                  <c:v>114132</c:v>
                </c:pt>
                <c:pt idx="118">
                  <c:v>104060</c:v>
                </c:pt>
                <c:pt idx="119">
                  <c:v>108822</c:v>
                </c:pt>
                <c:pt idx="120">
                  <c:v>114302</c:v>
                </c:pt>
                <c:pt idx="121">
                  <c:v>121530</c:v>
                </c:pt>
                <c:pt idx="122">
                  <c:v>97724</c:v>
                </c:pt>
              </c:numCache>
            </c:numRef>
          </c:val>
          <c:smooth val="0"/>
          <c:extLst>
            <c:ext xmlns:c16="http://schemas.microsoft.com/office/drawing/2014/chart" uri="{C3380CC4-5D6E-409C-BE32-E72D297353CC}">
              <c16:uniqueId val="{00000000-0CA1-4977-B4BC-F007D045B50B}"/>
            </c:ext>
          </c:extLst>
        </c:ser>
        <c:ser>
          <c:idx val="1"/>
          <c:order val="1"/>
          <c:tx>
            <c:strRef>
              <c:f>Sheet2!$N$4</c:f>
              <c:strCache>
                <c:ptCount val="1"/>
                <c:pt idx="0">
                  <c:v>MD1</c:v>
                </c:pt>
              </c:strCache>
            </c:strRef>
          </c:tx>
          <c:spPr>
            <a:ln w="19050" cap="rnd">
              <a:solidFill>
                <a:schemeClr val="accent2"/>
              </a:solidFill>
              <a:round/>
            </a:ln>
            <a:effectLst/>
          </c:spPr>
          <c:marker>
            <c:symbol val="none"/>
          </c:marker>
          <c:cat>
            <c:multiLvlStrRef>
              <c:f>Sheet2!$K$5:$L$132</c:f>
              <c:multiLvlStrCache>
                <c:ptCount val="123"/>
                <c:lvl>
                  <c:pt idx="0">
                    <c:v>31/10/2022</c:v>
                  </c:pt>
                  <c:pt idx="1">
                    <c:v>30/10/2022</c:v>
                  </c:pt>
                  <c:pt idx="2">
                    <c:v>29/10/2022</c:v>
                  </c:pt>
                  <c:pt idx="3">
                    <c:v>28/10/2022</c:v>
                  </c:pt>
                  <c:pt idx="4">
                    <c:v>27/10/2022</c:v>
                  </c:pt>
                  <c:pt idx="5">
                    <c:v>26/10/2022</c:v>
                  </c:pt>
                  <c:pt idx="6">
                    <c:v>25/10/2022</c:v>
                  </c:pt>
                  <c:pt idx="7">
                    <c:v>24/10/2022</c:v>
                  </c:pt>
                  <c:pt idx="8">
                    <c:v>23/10/2022</c:v>
                  </c:pt>
                  <c:pt idx="9">
                    <c:v>22/10/2022</c:v>
                  </c:pt>
                  <c:pt idx="10">
                    <c:v>21/10/2022</c:v>
                  </c:pt>
                  <c:pt idx="11">
                    <c:v>20/10/2022</c:v>
                  </c:pt>
                  <c:pt idx="12">
                    <c:v>19/10/2022</c:v>
                  </c:pt>
                  <c:pt idx="13">
                    <c:v>18/10/2022</c:v>
                  </c:pt>
                  <c:pt idx="14">
                    <c:v>17/10/2022</c:v>
                  </c:pt>
                  <c:pt idx="15">
                    <c:v>16/10/2022</c:v>
                  </c:pt>
                  <c:pt idx="16">
                    <c:v>15/10/2022</c:v>
                  </c:pt>
                  <c:pt idx="17">
                    <c:v>14/10/2022</c:v>
                  </c:pt>
                  <c:pt idx="18">
                    <c:v>13/10/2022</c:v>
                  </c:pt>
                  <c:pt idx="19">
                    <c:v>12/10/2022</c:v>
                  </c:pt>
                  <c:pt idx="20">
                    <c:v>11/10/2022</c:v>
                  </c:pt>
                  <c:pt idx="21">
                    <c:v>10/10/2022</c:v>
                  </c:pt>
                  <c:pt idx="22">
                    <c:v>09/10/2022</c:v>
                  </c:pt>
                  <c:pt idx="23">
                    <c:v>08/10/2022</c:v>
                  </c:pt>
                  <c:pt idx="24">
                    <c:v>07/10/2022</c:v>
                  </c:pt>
                  <c:pt idx="25">
                    <c:v>06/10/2022</c:v>
                  </c:pt>
                  <c:pt idx="26">
                    <c:v>05/10/2022</c:v>
                  </c:pt>
                  <c:pt idx="27">
                    <c:v>04/10/2022</c:v>
                  </c:pt>
                  <c:pt idx="28">
                    <c:v>03/10/2022</c:v>
                  </c:pt>
                  <c:pt idx="29">
                    <c:v>02/10/2022</c:v>
                  </c:pt>
                  <c:pt idx="30">
                    <c:v>01/10/2022</c:v>
                  </c:pt>
                  <c:pt idx="31">
                    <c:v>30/11/2022</c:v>
                  </c:pt>
                  <c:pt idx="32">
                    <c:v>29/11/2022</c:v>
                  </c:pt>
                  <c:pt idx="33">
                    <c:v>28/11/2022</c:v>
                  </c:pt>
                  <c:pt idx="34">
                    <c:v>27/11/2022</c:v>
                  </c:pt>
                  <c:pt idx="35">
                    <c:v>26/11/2022</c:v>
                  </c:pt>
                  <c:pt idx="36">
                    <c:v>25/11/2022</c:v>
                  </c:pt>
                  <c:pt idx="37">
                    <c:v>24/11/2022</c:v>
                  </c:pt>
                  <c:pt idx="38">
                    <c:v>23/11/2022</c:v>
                  </c:pt>
                  <c:pt idx="39">
                    <c:v>22/11/2022</c:v>
                  </c:pt>
                  <c:pt idx="40">
                    <c:v>21/11/2022</c:v>
                  </c:pt>
                  <c:pt idx="41">
                    <c:v>20/11/2022</c:v>
                  </c:pt>
                  <c:pt idx="42">
                    <c:v>19/11/2022</c:v>
                  </c:pt>
                  <c:pt idx="43">
                    <c:v>18/11/2022</c:v>
                  </c:pt>
                  <c:pt idx="44">
                    <c:v>17/11/2022</c:v>
                  </c:pt>
                  <c:pt idx="45">
                    <c:v>16/11/2022</c:v>
                  </c:pt>
                  <c:pt idx="46">
                    <c:v>15/11/2022</c:v>
                  </c:pt>
                  <c:pt idx="47">
                    <c:v>14/11/2022</c:v>
                  </c:pt>
                  <c:pt idx="48">
                    <c:v>13/11/2022</c:v>
                  </c:pt>
                  <c:pt idx="49">
                    <c:v>12/11/2022</c:v>
                  </c:pt>
                  <c:pt idx="50">
                    <c:v>11/11/2022</c:v>
                  </c:pt>
                  <c:pt idx="51">
                    <c:v>10/11/2022</c:v>
                  </c:pt>
                  <c:pt idx="52">
                    <c:v>09/11/2022</c:v>
                  </c:pt>
                  <c:pt idx="53">
                    <c:v>08/11/2022</c:v>
                  </c:pt>
                  <c:pt idx="54">
                    <c:v>07/11/2022</c:v>
                  </c:pt>
                  <c:pt idx="55">
                    <c:v>06/11/2022</c:v>
                  </c:pt>
                  <c:pt idx="56">
                    <c:v>05/11/2022</c:v>
                  </c:pt>
                  <c:pt idx="57">
                    <c:v>04/11/2022</c:v>
                  </c:pt>
                  <c:pt idx="58">
                    <c:v>03/11/2022</c:v>
                  </c:pt>
                  <c:pt idx="59">
                    <c:v>02/11/2022</c:v>
                  </c:pt>
                  <c:pt idx="60">
                    <c:v>01/11/2022</c:v>
                  </c:pt>
                  <c:pt idx="61">
                    <c:v>31/12/2022</c:v>
                  </c:pt>
                  <c:pt idx="62">
                    <c:v>30/12/2022</c:v>
                  </c:pt>
                  <c:pt idx="63">
                    <c:v>29/12/2022</c:v>
                  </c:pt>
                  <c:pt idx="64">
                    <c:v>28/12/2022</c:v>
                  </c:pt>
                  <c:pt idx="65">
                    <c:v>27/12/2022</c:v>
                  </c:pt>
                  <c:pt idx="66">
                    <c:v>26/12/2022</c:v>
                  </c:pt>
                  <c:pt idx="67">
                    <c:v>25/12/2022</c:v>
                  </c:pt>
                  <c:pt idx="68">
                    <c:v>24/12/2022</c:v>
                  </c:pt>
                  <c:pt idx="69">
                    <c:v>23/12/2022</c:v>
                  </c:pt>
                  <c:pt idx="70">
                    <c:v>22/12/2022</c:v>
                  </c:pt>
                  <c:pt idx="71">
                    <c:v>21/12/2022</c:v>
                  </c:pt>
                  <c:pt idx="72">
                    <c:v>20/12/2022</c:v>
                  </c:pt>
                  <c:pt idx="73">
                    <c:v>19/12/2022</c:v>
                  </c:pt>
                  <c:pt idx="74">
                    <c:v>18/12/2022</c:v>
                  </c:pt>
                  <c:pt idx="75">
                    <c:v>17/12/2022</c:v>
                  </c:pt>
                  <c:pt idx="76">
                    <c:v>16/12/2022</c:v>
                  </c:pt>
                  <c:pt idx="77">
                    <c:v>15/12/2022</c:v>
                  </c:pt>
                  <c:pt idx="78">
                    <c:v>14/12/2022</c:v>
                  </c:pt>
                  <c:pt idx="79">
                    <c:v>13/12/2022</c:v>
                  </c:pt>
                  <c:pt idx="80">
                    <c:v>12/12/2022</c:v>
                  </c:pt>
                  <c:pt idx="81">
                    <c:v>11/12/2022</c:v>
                  </c:pt>
                  <c:pt idx="82">
                    <c:v>10/12/2022</c:v>
                  </c:pt>
                  <c:pt idx="83">
                    <c:v>09/12/2022</c:v>
                  </c:pt>
                  <c:pt idx="84">
                    <c:v>08/12/2022</c:v>
                  </c:pt>
                  <c:pt idx="85">
                    <c:v>07/12/2022</c:v>
                  </c:pt>
                  <c:pt idx="86">
                    <c:v>06/12/2022</c:v>
                  </c:pt>
                  <c:pt idx="87">
                    <c:v>05/12/2022</c:v>
                  </c:pt>
                  <c:pt idx="88">
                    <c:v>04/12/2022</c:v>
                  </c:pt>
                  <c:pt idx="89">
                    <c:v>03/12/2022</c:v>
                  </c:pt>
                  <c:pt idx="90">
                    <c:v>02/12/2022</c:v>
                  </c:pt>
                  <c:pt idx="91">
                    <c:v>01/12/2022</c:v>
                  </c:pt>
                  <c:pt idx="92">
                    <c:v>31/01/2023</c:v>
                  </c:pt>
                  <c:pt idx="93">
                    <c:v>30/01/2023</c:v>
                  </c:pt>
                  <c:pt idx="94">
                    <c:v>29/01/2023</c:v>
                  </c:pt>
                  <c:pt idx="95">
                    <c:v>28/01/2023</c:v>
                  </c:pt>
                  <c:pt idx="96">
                    <c:v>27/01/2023</c:v>
                  </c:pt>
                  <c:pt idx="97">
                    <c:v>26/01/2023</c:v>
                  </c:pt>
                  <c:pt idx="98">
                    <c:v>25/01/2023</c:v>
                  </c:pt>
                  <c:pt idx="99">
                    <c:v>24/01/2023</c:v>
                  </c:pt>
                  <c:pt idx="100">
                    <c:v>23/01/2023</c:v>
                  </c:pt>
                  <c:pt idx="101">
                    <c:v>22/01/2023</c:v>
                  </c:pt>
                  <c:pt idx="102">
                    <c:v>21/01/2023</c:v>
                  </c:pt>
                  <c:pt idx="103">
                    <c:v>20/01/2023</c:v>
                  </c:pt>
                  <c:pt idx="104">
                    <c:v>19/01/2023</c:v>
                  </c:pt>
                  <c:pt idx="105">
                    <c:v>18/01/2023</c:v>
                  </c:pt>
                  <c:pt idx="106">
                    <c:v>17/01/2023</c:v>
                  </c:pt>
                  <c:pt idx="107">
                    <c:v>16/01/2023</c:v>
                  </c:pt>
                  <c:pt idx="108">
                    <c:v>15/01/2023</c:v>
                  </c:pt>
                  <c:pt idx="109">
                    <c:v>14/01/2023</c:v>
                  </c:pt>
                  <c:pt idx="110">
                    <c:v>13/01/2023</c:v>
                  </c:pt>
                  <c:pt idx="111">
                    <c:v>12/01/2023</c:v>
                  </c:pt>
                  <c:pt idx="112">
                    <c:v>11/01/2023</c:v>
                  </c:pt>
                  <c:pt idx="113">
                    <c:v>10/01/2023</c:v>
                  </c:pt>
                  <c:pt idx="114">
                    <c:v>09/01/2023</c:v>
                  </c:pt>
                  <c:pt idx="115">
                    <c:v>08/01/2023</c:v>
                  </c:pt>
                  <c:pt idx="116">
                    <c:v>07/01/2023</c:v>
                  </c:pt>
                  <c:pt idx="117">
                    <c:v>06/01/2023</c:v>
                  </c:pt>
                  <c:pt idx="118">
                    <c:v>05/01/2023</c:v>
                  </c:pt>
                  <c:pt idx="119">
                    <c:v>04/01/2023</c:v>
                  </c:pt>
                  <c:pt idx="120">
                    <c:v>03/01/2023</c:v>
                  </c:pt>
                  <c:pt idx="121">
                    <c:v>02/01/2023</c:v>
                  </c:pt>
                  <c:pt idx="122">
                    <c:v>01/01/2023</c:v>
                  </c:pt>
                </c:lvl>
                <c:lvl>
                  <c:pt idx="0">
                    <c:v> 10 </c:v>
                  </c:pt>
                  <c:pt idx="31">
                    <c:v> 11 </c:v>
                  </c:pt>
                  <c:pt idx="61">
                    <c:v> 12 </c:v>
                  </c:pt>
                  <c:pt idx="92">
                    <c:v> 1 </c:v>
                  </c:pt>
                </c:lvl>
              </c:multiLvlStrCache>
            </c:multiLvlStrRef>
          </c:cat>
          <c:val>
            <c:numRef>
              <c:f>Sheet2!$N$5:$N$132</c:f>
              <c:numCache>
                <c:formatCode>_(* #,##0_);_(* \(#,##0\);_(* "-"??_);_(@_)</c:formatCode>
                <c:ptCount val="123"/>
                <c:pt idx="0">
                  <c:v>124396.092660123</c:v>
                </c:pt>
                <c:pt idx="1">
                  <c:v>126807.72693727299</c:v>
                </c:pt>
                <c:pt idx="2">
                  <c:v>123540.859241064</c:v>
                </c:pt>
                <c:pt idx="3">
                  <c:v>127485.045353704</c:v>
                </c:pt>
                <c:pt idx="4">
                  <c:v>122861.223758896</c:v>
                </c:pt>
                <c:pt idx="5">
                  <c:v>121103.95713962799</c:v>
                </c:pt>
                <c:pt idx="6">
                  <c:v>117432.720349977</c:v>
                </c:pt>
                <c:pt idx="7">
                  <c:v>123364.42428532</c:v>
                </c:pt>
                <c:pt idx="8">
                  <c:v>125756.992470635</c:v>
                </c:pt>
                <c:pt idx="9">
                  <c:v>122482.30833887801</c:v>
                </c:pt>
                <c:pt idx="10">
                  <c:v>126411.52582177801</c:v>
                </c:pt>
                <c:pt idx="11">
                  <c:v>121788.446923465</c:v>
                </c:pt>
                <c:pt idx="12">
                  <c:v>120031.308091987</c:v>
                </c:pt>
                <c:pt idx="13">
                  <c:v>116366.59837194299</c:v>
                </c:pt>
                <c:pt idx="14">
                  <c:v>122294.754026293</c:v>
                </c:pt>
                <c:pt idx="15">
                  <c:v>124692.743788073</c:v>
                </c:pt>
                <c:pt idx="16">
                  <c:v>121435.62391913901</c:v>
                </c:pt>
                <c:pt idx="17">
                  <c:v>125376.0854297</c:v>
                </c:pt>
                <c:pt idx="18">
                  <c:v>120780.729888234</c:v>
                </c:pt>
                <c:pt idx="19">
                  <c:v>119051.400825531</c:v>
                </c:pt>
                <c:pt idx="20">
                  <c:v>115421.53223504301</c:v>
                </c:pt>
                <c:pt idx="21">
                  <c:v>121375.014120669</c:v>
                </c:pt>
                <c:pt idx="22">
                  <c:v>123807.78659353701</c:v>
                </c:pt>
                <c:pt idx="23">
                  <c:v>120598.002898917</c:v>
                </c:pt>
                <c:pt idx="24">
                  <c:v>124579.813458948</c:v>
                </c:pt>
                <c:pt idx="25">
                  <c:v>120042.540118267</c:v>
                </c:pt>
                <c:pt idx="26">
                  <c:v>118371.552785594</c:v>
                </c:pt>
                <c:pt idx="27">
                  <c:v>114807.14849102699</c:v>
                </c:pt>
                <c:pt idx="28">
                  <c:v>120816.588073256</c:v>
                </c:pt>
                <c:pt idx="29">
                  <c:v>123314.699337889</c:v>
                </c:pt>
                <c:pt idx="30">
                  <c:v>120182.648272365</c:v>
                </c:pt>
                <c:pt idx="31">
                  <c:v>123658.268080706</c:v>
                </c:pt>
                <c:pt idx="32">
                  <c:v>120116.28168253299</c:v>
                </c:pt>
                <c:pt idx="33">
                  <c:v>126245.519131218</c:v>
                </c:pt>
                <c:pt idx="34">
                  <c:v>128808.38495500501</c:v>
                </c:pt>
                <c:pt idx="35">
                  <c:v>125660.55137364499</c:v>
                </c:pt>
                <c:pt idx="36">
                  <c:v>129765.08640908499</c:v>
                </c:pt>
                <c:pt idx="37">
                  <c:v>125251.34109278</c:v>
                </c:pt>
                <c:pt idx="38">
                  <c:v>123619.01163594599</c:v>
                </c:pt>
                <c:pt idx="39">
                  <c:v>120059.30695120301</c:v>
                </c:pt>
                <c:pt idx="40">
                  <c:v>126154.789893993</c:v>
                </c:pt>
                <c:pt idx="41">
                  <c:v>128686.919679395</c:v>
                </c:pt>
                <c:pt idx="42">
                  <c:v>125514.56862523701</c:v>
                </c:pt>
                <c:pt idx="43">
                  <c:v>129582.386914524</c:v>
                </c:pt>
                <c:pt idx="44">
                  <c:v>125042.588012415</c:v>
                </c:pt>
                <c:pt idx="45">
                  <c:v>123378.55579321001</c:v>
                </c:pt>
                <c:pt idx="46">
                  <c:v>119788.542284394</c:v>
                </c:pt>
                <c:pt idx="47">
                  <c:v>125838.679660048</c:v>
                </c:pt>
                <c:pt idx="48">
                  <c:v>128329.53127957501</c:v>
                </c:pt>
                <c:pt idx="49">
                  <c:v>125123.216127981</c:v>
                </c:pt>
                <c:pt idx="50">
                  <c:v>129146.010082829</c:v>
                </c:pt>
                <c:pt idx="51">
                  <c:v>124573.029401539</c:v>
                </c:pt>
                <c:pt idx="52">
                  <c:v>122871.382674465</c:v>
                </c:pt>
                <c:pt idx="53">
                  <c:v>119246.39866968901</c:v>
                </c:pt>
                <c:pt idx="54">
                  <c:v>125247.808965743</c:v>
                </c:pt>
                <c:pt idx="55">
                  <c:v>127695.307509526</c:v>
                </c:pt>
                <c:pt idx="56">
                  <c:v>124454.28266075499</c:v>
                </c:pt>
                <c:pt idx="57">
                  <c:v>128432.654880421</c:v>
                </c:pt>
                <c:pt idx="58">
                  <c:v>123828.458216165</c:v>
                </c:pt>
                <c:pt idx="59">
                  <c:v>122092.537019556</c:v>
                </c:pt>
                <c:pt idx="60">
                  <c:v>118437.303840669</c:v>
                </c:pt>
                <c:pt idx="61">
                  <c:v>126608.551535352</c:v>
                </c:pt>
                <c:pt idx="62">
                  <c:v>130636.167103951</c:v>
                </c:pt>
                <c:pt idx="63">
                  <c:v>125995.469069842</c:v>
                </c:pt>
                <c:pt idx="64">
                  <c:v>124268.656440359</c:v>
                </c:pt>
                <c:pt idx="65">
                  <c:v>120612.65502599299</c:v>
                </c:pt>
                <c:pt idx="66">
                  <c:v>126693.10212683</c:v>
                </c:pt>
                <c:pt idx="67">
                  <c:v>129196.84306955199</c:v>
                </c:pt>
                <c:pt idx="68">
                  <c:v>125967.406729346</c:v>
                </c:pt>
                <c:pt idx="69">
                  <c:v>130042.18507686901</c:v>
                </c:pt>
                <c:pt idx="70">
                  <c:v>125459.725599276</c:v>
                </c:pt>
                <c:pt idx="71">
                  <c:v>123785.611709798</c:v>
                </c:pt>
                <c:pt idx="72">
                  <c:v>120183.507465209</c:v>
                </c:pt>
                <c:pt idx="73">
                  <c:v>126302.313910882</c:v>
                </c:pt>
                <c:pt idx="74">
                  <c:v>128847.67515058701</c:v>
                </c:pt>
                <c:pt idx="75">
                  <c:v>125666.062477275</c:v>
                </c:pt>
                <c:pt idx="76">
                  <c:v>129776.191335104</c:v>
                </c:pt>
                <c:pt idx="77">
                  <c:v>125239.212717445</c:v>
                </c:pt>
                <c:pt idx="78">
                  <c:v>123604.139302835</c:v>
                </c:pt>
                <c:pt idx="79">
                  <c:v>120041.42116445499</c:v>
                </c:pt>
                <c:pt idx="80">
                  <c:v>126183.273634456</c:v>
                </c:pt>
                <c:pt idx="81">
                  <c:v>128754.192758723</c:v>
                </c:pt>
                <c:pt idx="82">
                  <c:v>125603.64788170101</c:v>
                </c:pt>
                <c:pt idx="83">
                  <c:v>129731.73586070399</c:v>
                </c:pt>
                <c:pt idx="84">
                  <c:v>125222.27127188101</c:v>
                </c:pt>
                <c:pt idx="85">
                  <c:v>123607.758096798</c:v>
                </c:pt>
                <c:pt idx="86">
                  <c:v>120065.496242736</c:v>
                </c:pt>
                <c:pt idx="87">
                  <c:v>126211.080739414</c:v>
                </c:pt>
                <c:pt idx="88">
                  <c:v>128787.926387378</c:v>
                </c:pt>
                <c:pt idx="89">
                  <c:v>125648.568600937</c:v>
                </c:pt>
                <c:pt idx="90">
                  <c:v>129774.55467538501</c:v>
                </c:pt>
                <c:pt idx="91">
                  <c:v>125272.432598121</c:v>
                </c:pt>
                <c:pt idx="92">
                  <c:v>128024.454114279</c:v>
                </c:pt>
                <c:pt idx="93">
                  <c:v>133941.485399264</c:v>
                </c:pt>
                <c:pt idx="94">
                  <c:v>136249.339251973</c:v>
                </c:pt>
                <c:pt idx="95">
                  <c:v>132776.85756368301</c:v>
                </c:pt>
                <c:pt idx="96">
                  <c:v>136654.891562559</c:v>
                </c:pt>
                <c:pt idx="97">
                  <c:v>131809.09910851001</c:v>
                </c:pt>
                <c:pt idx="98">
                  <c:v>129888.096081789</c:v>
                </c:pt>
                <c:pt idx="99">
                  <c:v>126021.845603316</c:v>
                </c:pt>
                <c:pt idx="100">
                  <c:v>131942.95610084999</c:v>
                </c:pt>
                <c:pt idx="101">
                  <c:v>134263.139626524</c:v>
                </c:pt>
                <c:pt idx="102">
                  <c:v>130814.252750246</c:v>
                </c:pt>
                <c:pt idx="103">
                  <c:v>134708.52615190699</c:v>
                </c:pt>
                <c:pt idx="104">
                  <c:v>129894.26073729699</c:v>
                </c:pt>
                <c:pt idx="105">
                  <c:v>128003.524644765</c:v>
                </c:pt>
                <c:pt idx="106">
                  <c:v>124173.073397486</c:v>
                </c:pt>
                <c:pt idx="107">
                  <c:v>130118.819476911</c:v>
                </c:pt>
                <c:pt idx="108">
                  <c:v>132471.30006171201</c:v>
                </c:pt>
                <c:pt idx="109">
                  <c:v>129065.326459402</c:v>
                </c:pt>
                <c:pt idx="110">
                  <c:v>132994.451083322</c:v>
                </c:pt>
                <c:pt idx="111">
                  <c:v>128229.56255615799</c:v>
                </c:pt>
                <c:pt idx="112">
                  <c:v>126386.128494135</c:v>
                </c:pt>
                <c:pt idx="113">
                  <c:v>122607.64674299701</c:v>
                </c:pt>
                <c:pt idx="114">
                  <c:v>128593.286602678</c:v>
                </c:pt>
                <c:pt idx="115">
                  <c:v>130992.36612314099</c:v>
                </c:pt>
                <c:pt idx="116">
                  <c:v>127642.61020101199</c:v>
                </c:pt>
                <c:pt idx="117">
                  <c:v>131618.85505909301</c:v>
                </c:pt>
                <c:pt idx="118">
                  <c:v>126914.542445713</c:v>
                </c:pt>
                <c:pt idx="119">
                  <c:v>125128.508295047</c:v>
                </c:pt>
                <c:pt idx="120">
                  <c:v>121410.96513539999</c:v>
                </c:pt>
                <c:pt idx="121">
                  <c:v>127444.315043567</c:v>
                </c:pt>
                <c:pt idx="122">
                  <c:v>129896.63656552001</c:v>
                </c:pt>
              </c:numCache>
            </c:numRef>
          </c:val>
          <c:smooth val="0"/>
          <c:extLst>
            <c:ext xmlns:c16="http://schemas.microsoft.com/office/drawing/2014/chart" uri="{C3380CC4-5D6E-409C-BE32-E72D297353CC}">
              <c16:uniqueId val="{00000001-0CA1-4977-B4BC-F007D045B50B}"/>
            </c:ext>
          </c:extLst>
        </c:ser>
        <c:ser>
          <c:idx val="2"/>
          <c:order val="2"/>
          <c:tx>
            <c:strRef>
              <c:f>Sheet2!$O$4</c:f>
              <c:strCache>
                <c:ptCount val="1"/>
                <c:pt idx="0">
                  <c:v>MD2</c:v>
                </c:pt>
              </c:strCache>
            </c:strRef>
          </c:tx>
          <c:spPr>
            <a:ln w="22225" cap="rnd">
              <a:solidFill>
                <a:schemeClr val="accent3"/>
              </a:solidFill>
              <a:round/>
            </a:ln>
            <a:effectLst/>
          </c:spPr>
          <c:marker>
            <c:symbol val="none"/>
          </c:marker>
          <c:cat>
            <c:multiLvlStrRef>
              <c:f>Sheet2!$K$5:$L$132</c:f>
              <c:multiLvlStrCache>
                <c:ptCount val="123"/>
                <c:lvl>
                  <c:pt idx="0">
                    <c:v>31/10/2022</c:v>
                  </c:pt>
                  <c:pt idx="1">
                    <c:v>30/10/2022</c:v>
                  </c:pt>
                  <c:pt idx="2">
                    <c:v>29/10/2022</c:v>
                  </c:pt>
                  <c:pt idx="3">
                    <c:v>28/10/2022</c:v>
                  </c:pt>
                  <c:pt idx="4">
                    <c:v>27/10/2022</c:v>
                  </c:pt>
                  <c:pt idx="5">
                    <c:v>26/10/2022</c:v>
                  </c:pt>
                  <c:pt idx="6">
                    <c:v>25/10/2022</c:v>
                  </c:pt>
                  <c:pt idx="7">
                    <c:v>24/10/2022</c:v>
                  </c:pt>
                  <c:pt idx="8">
                    <c:v>23/10/2022</c:v>
                  </c:pt>
                  <c:pt idx="9">
                    <c:v>22/10/2022</c:v>
                  </c:pt>
                  <c:pt idx="10">
                    <c:v>21/10/2022</c:v>
                  </c:pt>
                  <c:pt idx="11">
                    <c:v>20/10/2022</c:v>
                  </c:pt>
                  <c:pt idx="12">
                    <c:v>19/10/2022</c:v>
                  </c:pt>
                  <c:pt idx="13">
                    <c:v>18/10/2022</c:v>
                  </c:pt>
                  <c:pt idx="14">
                    <c:v>17/10/2022</c:v>
                  </c:pt>
                  <c:pt idx="15">
                    <c:v>16/10/2022</c:v>
                  </c:pt>
                  <c:pt idx="16">
                    <c:v>15/10/2022</c:v>
                  </c:pt>
                  <c:pt idx="17">
                    <c:v>14/10/2022</c:v>
                  </c:pt>
                  <c:pt idx="18">
                    <c:v>13/10/2022</c:v>
                  </c:pt>
                  <c:pt idx="19">
                    <c:v>12/10/2022</c:v>
                  </c:pt>
                  <c:pt idx="20">
                    <c:v>11/10/2022</c:v>
                  </c:pt>
                  <c:pt idx="21">
                    <c:v>10/10/2022</c:v>
                  </c:pt>
                  <c:pt idx="22">
                    <c:v>09/10/2022</c:v>
                  </c:pt>
                  <c:pt idx="23">
                    <c:v>08/10/2022</c:v>
                  </c:pt>
                  <c:pt idx="24">
                    <c:v>07/10/2022</c:v>
                  </c:pt>
                  <c:pt idx="25">
                    <c:v>06/10/2022</c:v>
                  </c:pt>
                  <c:pt idx="26">
                    <c:v>05/10/2022</c:v>
                  </c:pt>
                  <c:pt idx="27">
                    <c:v>04/10/2022</c:v>
                  </c:pt>
                  <c:pt idx="28">
                    <c:v>03/10/2022</c:v>
                  </c:pt>
                  <c:pt idx="29">
                    <c:v>02/10/2022</c:v>
                  </c:pt>
                  <c:pt idx="30">
                    <c:v>01/10/2022</c:v>
                  </c:pt>
                  <c:pt idx="31">
                    <c:v>30/11/2022</c:v>
                  </c:pt>
                  <c:pt idx="32">
                    <c:v>29/11/2022</c:v>
                  </c:pt>
                  <c:pt idx="33">
                    <c:v>28/11/2022</c:v>
                  </c:pt>
                  <c:pt idx="34">
                    <c:v>27/11/2022</c:v>
                  </c:pt>
                  <c:pt idx="35">
                    <c:v>26/11/2022</c:v>
                  </c:pt>
                  <c:pt idx="36">
                    <c:v>25/11/2022</c:v>
                  </c:pt>
                  <c:pt idx="37">
                    <c:v>24/11/2022</c:v>
                  </c:pt>
                  <c:pt idx="38">
                    <c:v>23/11/2022</c:v>
                  </c:pt>
                  <c:pt idx="39">
                    <c:v>22/11/2022</c:v>
                  </c:pt>
                  <c:pt idx="40">
                    <c:v>21/11/2022</c:v>
                  </c:pt>
                  <c:pt idx="41">
                    <c:v>20/11/2022</c:v>
                  </c:pt>
                  <c:pt idx="42">
                    <c:v>19/11/2022</c:v>
                  </c:pt>
                  <c:pt idx="43">
                    <c:v>18/11/2022</c:v>
                  </c:pt>
                  <c:pt idx="44">
                    <c:v>17/11/2022</c:v>
                  </c:pt>
                  <c:pt idx="45">
                    <c:v>16/11/2022</c:v>
                  </c:pt>
                  <c:pt idx="46">
                    <c:v>15/11/2022</c:v>
                  </c:pt>
                  <c:pt idx="47">
                    <c:v>14/11/2022</c:v>
                  </c:pt>
                  <c:pt idx="48">
                    <c:v>13/11/2022</c:v>
                  </c:pt>
                  <c:pt idx="49">
                    <c:v>12/11/2022</c:v>
                  </c:pt>
                  <c:pt idx="50">
                    <c:v>11/11/2022</c:v>
                  </c:pt>
                  <c:pt idx="51">
                    <c:v>10/11/2022</c:v>
                  </c:pt>
                  <c:pt idx="52">
                    <c:v>09/11/2022</c:v>
                  </c:pt>
                  <c:pt idx="53">
                    <c:v>08/11/2022</c:v>
                  </c:pt>
                  <c:pt idx="54">
                    <c:v>07/11/2022</c:v>
                  </c:pt>
                  <c:pt idx="55">
                    <c:v>06/11/2022</c:v>
                  </c:pt>
                  <c:pt idx="56">
                    <c:v>05/11/2022</c:v>
                  </c:pt>
                  <c:pt idx="57">
                    <c:v>04/11/2022</c:v>
                  </c:pt>
                  <c:pt idx="58">
                    <c:v>03/11/2022</c:v>
                  </c:pt>
                  <c:pt idx="59">
                    <c:v>02/11/2022</c:v>
                  </c:pt>
                  <c:pt idx="60">
                    <c:v>01/11/2022</c:v>
                  </c:pt>
                  <c:pt idx="61">
                    <c:v>31/12/2022</c:v>
                  </c:pt>
                  <c:pt idx="62">
                    <c:v>30/12/2022</c:v>
                  </c:pt>
                  <c:pt idx="63">
                    <c:v>29/12/2022</c:v>
                  </c:pt>
                  <c:pt idx="64">
                    <c:v>28/12/2022</c:v>
                  </c:pt>
                  <c:pt idx="65">
                    <c:v>27/12/2022</c:v>
                  </c:pt>
                  <c:pt idx="66">
                    <c:v>26/12/2022</c:v>
                  </c:pt>
                  <c:pt idx="67">
                    <c:v>25/12/2022</c:v>
                  </c:pt>
                  <c:pt idx="68">
                    <c:v>24/12/2022</c:v>
                  </c:pt>
                  <c:pt idx="69">
                    <c:v>23/12/2022</c:v>
                  </c:pt>
                  <c:pt idx="70">
                    <c:v>22/12/2022</c:v>
                  </c:pt>
                  <c:pt idx="71">
                    <c:v>21/12/2022</c:v>
                  </c:pt>
                  <c:pt idx="72">
                    <c:v>20/12/2022</c:v>
                  </c:pt>
                  <c:pt idx="73">
                    <c:v>19/12/2022</c:v>
                  </c:pt>
                  <c:pt idx="74">
                    <c:v>18/12/2022</c:v>
                  </c:pt>
                  <c:pt idx="75">
                    <c:v>17/12/2022</c:v>
                  </c:pt>
                  <c:pt idx="76">
                    <c:v>16/12/2022</c:v>
                  </c:pt>
                  <c:pt idx="77">
                    <c:v>15/12/2022</c:v>
                  </c:pt>
                  <c:pt idx="78">
                    <c:v>14/12/2022</c:v>
                  </c:pt>
                  <c:pt idx="79">
                    <c:v>13/12/2022</c:v>
                  </c:pt>
                  <c:pt idx="80">
                    <c:v>12/12/2022</c:v>
                  </c:pt>
                  <c:pt idx="81">
                    <c:v>11/12/2022</c:v>
                  </c:pt>
                  <c:pt idx="82">
                    <c:v>10/12/2022</c:v>
                  </c:pt>
                  <c:pt idx="83">
                    <c:v>09/12/2022</c:v>
                  </c:pt>
                  <c:pt idx="84">
                    <c:v>08/12/2022</c:v>
                  </c:pt>
                  <c:pt idx="85">
                    <c:v>07/12/2022</c:v>
                  </c:pt>
                  <c:pt idx="86">
                    <c:v>06/12/2022</c:v>
                  </c:pt>
                  <c:pt idx="87">
                    <c:v>05/12/2022</c:v>
                  </c:pt>
                  <c:pt idx="88">
                    <c:v>04/12/2022</c:v>
                  </c:pt>
                  <c:pt idx="89">
                    <c:v>03/12/2022</c:v>
                  </c:pt>
                  <c:pt idx="90">
                    <c:v>02/12/2022</c:v>
                  </c:pt>
                  <c:pt idx="91">
                    <c:v>01/12/2022</c:v>
                  </c:pt>
                  <c:pt idx="92">
                    <c:v>31/01/2023</c:v>
                  </c:pt>
                  <c:pt idx="93">
                    <c:v>30/01/2023</c:v>
                  </c:pt>
                  <c:pt idx="94">
                    <c:v>29/01/2023</c:v>
                  </c:pt>
                  <c:pt idx="95">
                    <c:v>28/01/2023</c:v>
                  </c:pt>
                  <c:pt idx="96">
                    <c:v>27/01/2023</c:v>
                  </c:pt>
                  <c:pt idx="97">
                    <c:v>26/01/2023</c:v>
                  </c:pt>
                  <c:pt idx="98">
                    <c:v>25/01/2023</c:v>
                  </c:pt>
                  <c:pt idx="99">
                    <c:v>24/01/2023</c:v>
                  </c:pt>
                  <c:pt idx="100">
                    <c:v>23/01/2023</c:v>
                  </c:pt>
                  <c:pt idx="101">
                    <c:v>22/01/2023</c:v>
                  </c:pt>
                  <c:pt idx="102">
                    <c:v>21/01/2023</c:v>
                  </c:pt>
                  <c:pt idx="103">
                    <c:v>20/01/2023</c:v>
                  </c:pt>
                  <c:pt idx="104">
                    <c:v>19/01/2023</c:v>
                  </c:pt>
                  <c:pt idx="105">
                    <c:v>18/01/2023</c:v>
                  </c:pt>
                  <c:pt idx="106">
                    <c:v>17/01/2023</c:v>
                  </c:pt>
                  <c:pt idx="107">
                    <c:v>16/01/2023</c:v>
                  </c:pt>
                  <c:pt idx="108">
                    <c:v>15/01/2023</c:v>
                  </c:pt>
                  <c:pt idx="109">
                    <c:v>14/01/2023</c:v>
                  </c:pt>
                  <c:pt idx="110">
                    <c:v>13/01/2023</c:v>
                  </c:pt>
                  <c:pt idx="111">
                    <c:v>12/01/2023</c:v>
                  </c:pt>
                  <c:pt idx="112">
                    <c:v>11/01/2023</c:v>
                  </c:pt>
                  <c:pt idx="113">
                    <c:v>10/01/2023</c:v>
                  </c:pt>
                  <c:pt idx="114">
                    <c:v>09/01/2023</c:v>
                  </c:pt>
                  <c:pt idx="115">
                    <c:v>08/01/2023</c:v>
                  </c:pt>
                  <c:pt idx="116">
                    <c:v>07/01/2023</c:v>
                  </c:pt>
                  <c:pt idx="117">
                    <c:v>06/01/2023</c:v>
                  </c:pt>
                  <c:pt idx="118">
                    <c:v>05/01/2023</c:v>
                  </c:pt>
                  <c:pt idx="119">
                    <c:v>04/01/2023</c:v>
                  </c:pt>
                  <c:pt idx="120">
                    <c:v>03/01/2023</c:v>
                  </c:pt>
                  <c:pt idx="121">
                    <c:v>02/01/2023</c:v>
                  </c:pt>
                  <c:pt idx="122">
                    <c:v>01/01/2023</c:v>
                  </c:pt>
                </c:lvl>
                <c:lvl>
                  <c:pt idx="0">
                    <c:v> 10 </c:v>
                  </c:pt>
                  <c:pt idx="31">
                    <c:v> 11 </c:v>
                  </c:pt>
                  <c:pt idx="61">
                    <c:v> 12 </c:v>
                  </c:pt>
                  <c:pt idx="92">
                    <c:v> 1 </c:v>
                  </c:pt>
                </c:lvl>
              </c:multiLvlStrCache>
            </c:multiLvlStrRef>
          </c:cat>
          <c:val>
            <c:numRef>
              <c:f>Sheet2!$O$5:$O$132</c:f>
              <c:numCache>
                <c:formatCode>_(* #,##0_);_(* \(#,##0\);_(* "-"??_);_(@_)</c:formatCode>
                <c:ptCount val="123"/>
                <c:pt idx="0">
                  <c:v>107711.67683117199</c:v>
                </c:pt>
                <c:pt idx="1">
                  <c:v>110150.72696550599</c:v>
                </c:pt>
                <c:pt idx="2">
                  <c:v>107106.900052978</c:v>
                </c:pt>
                <c:pt idx="3">
                  <c:v>110026.802545117</c:v>
                </c:pt>
                <c:pt idx="4">
                  <c:v>106446.59044463599</c:v>
                </c:pt>
                <c:pt idx="5">
                  <c:v>105690.65932570799</c:v>
                </c:pt>
                <c:pt idx="6">
                  <c:v>102977.69222904999</c:v>
                </c:pt>
                <c:pt idx="7">
                  <c:v>107456.428982691</c:v>
                </c:pt>
                <c:pt idx="8">
                  <c:v>109909.646627567</c:v>
                </c:pt>
                <c:pt idx="9">
                  <c:v>106886.213414272</c:v>
                </c:pt>
                <c:pt idx="10">
                  <c:v>109819.102132473</c:v>
                </c:pt>
                <c:pt idx="11">
                  <c:v>106259.32361229</c:v>
                </c:pt>
                <c:pt idx="12">
                  <c:v>105520.169783167</c:v>
                </c:pt>
                <c:pt idx="13">
                  <c:v>102826.030999443</c:v>
                </c:pt>
                <c:pt idx="14">
                  <c:v>107314.75062372901</c:v>
                </c:pt>
                <c:pt idx="15">
                  <c:v>109780.10661238</c:v>
                </c:pt>
                <c:pt idx="16">
                  <c:v>106775.099964942</c:v>
                </c:pt>
                <c:pt idx="17">
                  <c:v>109719.084526911</c:v>
                </c:pt>
                <c:pt idx="18">
                  <c:v>106177.94028850899</c:v>
                </c:pt>
                <c:pt idx="19">
                  <c:v>105453.869430843</c:v>
                </c:pt>
                <c:pt idx="20">
                  <c:v>102776.983032123</c:v>
                </c:pt>
                <c:pt idx="21">
                  <c:v>107274.24086520501</c:v>
                </c:pt>
                <c:pt idx="22">
                  <c:v>109750.43409638001</c:v>
                </c:pt>
                <c:pt idx="23">
                  <c:v>106762.708142305</c:v>
                </c:pt>
                <c:pt idx="24">
                  <c:v>109716.808903265</c:v>
                </c:pt>
                <c:pt idx="25">
                  <c:v>106193.495818048</c:v>
                </c:pt>
                <c:pt idx="26">
                  <c:v>105483.890858639</c:v>
                </c:pt>
                <c:pt idx="27">
                  <c:v>102823.834580371</c:v>
                </c:pt>
                <c:pt idx="28">
                  <c:v>107329.41109951001</c:v>
                </c:pt>
                <c:pt idx="29">
                  <c:v>109816.43187338499</c:v>
                </c:pt>
                <c:pt idx="30">
                  <c:v>106846.192935835</c:v>
                </c:pt>
                <c:pt idx="31">
                  <c:v>108499.480731894</c:v>
                </c:pt>
                <c:pt idx="32">
                  <c:v>105675.547165731</c:v>
                </c:pt>
                <c:pt idx="33">
                  <c:v>110086.03279883901</c:v>
                </c:pt>
                <c:pt idx="34">
                  <c:v>112458.90998671101</c:v>
                </c:pt>
                <c:pt idx="35">
                  <c:v>109322.586188781</c:v>
                </c:pt>
                <c:pt idx="36">
                  <c:v>112178.33419243799</c:v>
                </c:pt>
                <c:pt idx="37">
                  <c:v>108503.025883914</c:v>
                </c:pt>
                <c:pt idx="38">
                  <c:v>107665.60962181901</c:v>
                </c:pt>
                <c:pt idx="39">
                  <c:v>104862.079909293</c:v>
                </c:pt>
                <c:pt idx="40">
                  <c:v>109284.90515583</c:v>
                </c:pt>
                <c:pt idx="41">
                  <c:v>111673.002949184</c:v>
                </c:pt>
                <c:pt idx="42">
                  <c:v>108558.855723874</c:v>
                </c:pt>
                <c:pt idx="43">
                  <c:v>111430.057675915</c:v>
                </c:pt>
                <c:pt idx="44">
                  <c:v>107778.288553697</c:v>
                </c:pt>
                <c:pt idx="45">
                  <c:v>106961.344246357</c:v>
                </c:pt>
                <c:pt idx="46">
                  <c:v>104180.876068025</c:v>
                </c:pt>
                <c:pt idx="47">
                  <c:v>108618.40396897899</c:v>
                </c:pt>
                <c:pt idx="48">
                  <c:v>111023.79315832601</c:v>
                </c:pt>
                <c:pt idx="49">
                  <c:v>107933.60441969</c:v>
                </c:pt>
                <c:pt idx="50">
                  <c:v>110821.757697352</c:v>
                </c:pt>
                <c:pt idx="51">
                  <c:v>107194.745884672</c:v>
                </c:pt>
                <c:pt idx="52">
                  <c:v>106399.21860220601</c:v>
                </c:pt>
                <c:pt idx="53">
                  <c:v>103642.49106625401</c:v>
                </c:pt>
                <c:pt idx="54">
                  <c:v>108095.142718702</c:v>
                </c:pt>
                <c:pt idx="55">
                  <c:v>110517.995167552</c:v>
                </c:pt>
                <c:pt idx="56">
                  <c:v>107451.697114337</c:v>
                </c:pt>
                <c:pt idx="57">
                  <c:v>110356.504573667</c:v>
                </c:pt>
                <c:pt idx="58">
                  <c:v>106753.734619343</c:v>
                </c:pt>
                <c:pt idx="59">
                  <c:v>105978.902309977</c:v>
                </c:pt>
                <c:pt idx="60">
                  <c:v>103244.99909778099</c:v>
                </c:pt>
                <c:pt idx="61">
                  <c:v>114126.54006084301</c:v>
                </c:pt>
                <c:pt idx="62">
                  <c:v>116989.308730798</c:v>
                </c:pt>
                <c:pt idx="63">
                  <c:v>113277.49123317801</c:v>
                </c:pt>
                <c:pt idx="64">
                  <c:v>112415.660786687</c:v>
                </c:pt>
                <c:pt idx="65">
                  <c:v>109571.403304045</c:v>
                </c:pt>
                <c:pt idx="66">
                  <c:v>113991.81815801399</c:v>
                </c:pt>
                <c:pt idx="67">
                  <c:v>116360.9869076</c:v>
                </c:pt>
                <c:pt idx="68">
                  <c:v>113190.915897228</c:v>
                </c:pt>
                <c:pt idx="69">
                  <c:v>116037.499939502</c:v>
                </c:pt>
                <c:pt idx="70">
                  <c:v>112318.296200033</c:v>
                </c:pt>
                <c:pt idx="71">
                  <c:v>111446.788876779</c:v>
                </c:pt>
                <c:pt idx="72">
                  <c:v>108596.28055984</c:v>
                </c:pt>
                <c:pt idx="73">
                  <c:v>113002.97830376</c:v>
                </c:pt>
                <c:pt idx="74">
                  <c:v>115361.963573934</c:v>
                </c:pt>
                <c:pt idx="75">
                  <c:v>112189.369374592</c:v>
                </c:pt>
                <c:pt idx="76">
                  <c:v>115027.46049737799</c:v>
                </c:pt>
                <c:pt idx="77">
                  <c:v>111308.64731119</c:v>
                </c:pt>
                <c:pt idx="78">
                  <c:v>110435.30355191301</c:v>
                </c:pt>
                <c:pt idx="79">
                  <c:v>107586.42720052</c:v>
                </c:pt>
                <c:pt idx="80">
                  <c:v>111987.31192165099</c:v>
                </c:pt>
                <c:pt idx="81">
                  <c:v>114344.018288912</c:v>
                </c:pt>
                <c:pt idx="82">
                  <c:v>111176.78549959</c:v>
                </c:pt>
                <c:pt idx="83">
                  <c:v>114014.22824513901</c:v>
                </c:pt>
                <c:pt idx="84">
                  <c:v>110303.590460949</c:v>
                </c:pt>
                <c:pt idx="85">
                  <c:v>109436.116279479</c:v>
                </c:pt>
                <c:pt idx="86">
                  <c:v>106596.48047809</c:v>
                </c:pt>
                <c:pt idx="87">
                  <c:v>110999.045333186</c:v>
                </c:pt>
                <c:pt idx="88">
                  <c:v>113360.83317177799</c:v>
                </c:pt>
                <c:pt idx="89">
                  <c:v>110206.172717953</c:v>
                </c:pt>
                <c:pt idx="90">
                  <c:v>113050.012628114</c:v>
                </c:pt>
                <c:pt idx="91">
                  <c:v>109354.415240956</c:v>
                </c:pt>
                <c:pt idx="92">
                  <c:v>134400.86838741499</c:v>
                </c:pt>
                <c:pt idx="93">
                  <c:v>145729.58437009301</c:v>
                </c:pt>
                <c:pt idx="94">
                  <c:v>148214.21524946199</c:v>
                </c:pt>
                <c:pt idx="95">
                  <c:v>145125.71183987401</c:v>
                </c:pt>
                <c:pt idx="96">
                  <c:v>148087.86715824399</c:v>
                </c:pt>
                <c:pt idx="97">
                  <c:v>144443.71303380199</c:v>
                </c:pt>
                <c:pt idx="98">
                  <c:v>143662.02004194801</c:v>
                </c:pt>
                <c:pt idx="99">
                  <c:v>140887.34209058</c:v>
                </c:pt>
                <c:pt idx="100">
                  <c:v>138922.78792611</c:v>
                </c:pt>
                <c:pt idx="101">
                  <c:v>140566.967945729</c:v>
                </c:pt>
                <c:pt idx="102">
                  <c:v>136665.49481785699</c:v>
                </c:pt>
                <c:pt idx="103">
                  <c:v>140932.038244447</c:v>
                </c:pt>
                <c:pt idx="104">
                  <c:v>144036.236634478</c:v>
                </c:pt>
                <c:pt idx="105">
                  <c:v>143231.75768749201</c:v>
                </c:pt>
                <c:pt idx="106">
                  <c:v>140436.25515863401</c:v>
                </c:pt>
                <c:pt idx="107">
                  <c:v>138449.620425161</c:v>
                </c:pt>
                <c:pt idx="108">
                  <c:v>133588.56633408301</c:v>
                </c:pt>
                <c:pt idx="109">
                  <c:v>122374.324263148</c:v>
                </c:pt>
                <c:pt idx="110">
                  <c:v>118526.24856723699</c:v>
                </c:pt>
                <c:pt idx="111">
                  <c:v>114847.339874875</c:v>
                </c:pt>
                <c:pt idx="112">
                  <c:v>114023.776380756</c:v>
                </c:pt>
                <c:pt idx="113">
                  <c:v>111211.650659515</c:v>
                </c:pt>
                <c:pt idx="114">
                  <c:v>115679.785660504</c:v>
                </c:pt>
                <c:pt idx="115">
                  <c:v>118090.20117714599</c:v>
                </c:pt>
                <c:pt idx="116">
                  <c:v>114946.587572616</c:v>
                </c:pt>
                <c:pt idx="117">
                  <c:v>117832.03651620699</c:v>
                </c:pt>
                <c:pt idx="118">
                  <c:v>114134.335243118</c:v>
                </c:pt>
                <c:pt idx="119">
                  <c:v>113289.125197869</c:v>
                </c:pt>
                <c:pt idx="120">
                  <c:v>110458.25454111899</c:v>
                </c:pt>
                <c:pt idx="121">
                  <c:v>114899.693671901</c:v>
                </c:pt>
                <c:pt idx="122">
                  <c:v>117286.50279643</c:v>
                </c:pt>
              </c:numCache>
            </c:numRef>
          </c:val>
          <c:smooth val="0"/>
          <c:extLst>
            <c:ext xmlns:c16="http://schemas.microsoft.com/office/drawing/2014/chart" uri="{C3380CC4-5D6E-409C-BE32-E72D297353CC}">
              <c16:uniqueId val="{00000002-0CA1-4977-B4BC-F007D045B50B}"/>
            </c:ext>
          </c:extLst>
        </c:ser>
        <c:ser>
          <c:idx val="3"/>
          <c:order val="3"/>
          <c:tx>
            <c:strRef>
              <c:f>Sheet2!$P$4</c:f>
              <c:strCache>
                <c:ptCount val="1"/>
                <c:pt idx="0">
                  <c:v>MD3</c:v>
                </c:pt>
              </c:strCache>
            </c:strRef>
          </c:tx>
          <c:spPr>
            <a:ln w="22225" cap="rnd">
              <a:solidFill>
                <a:schemeClr val="accent4"/>
              </a:solidFill>
              <a:round/>
            </a:ln>
            <a:effectLst/>
          </c:spPr>
          <c:marker>
            <c:symbol val="none"/>
          </c:marker>
          <c:cat>
            <c:multiLvlStrRef>
              <c:f>Sheet2!$K$5:$L$132</c:f>
              <c:multiLvlStrCache>
                <c:ptCount val="123"/>
                <c:lvl>
                  <c:pt idx="0">
                    <c:v>31/10/2022</c:v>
                  </c:pt>
                  <c:pt idx="1">
                    <c:v>30/10/2022</c:v>
                  </c:pt>
                  <c:pt idx="2">
                    <c:v>29/10/2022</c:v>
                  </c:pt>
                  <c:pt idx="3">
                    <c:v>28/10/2022</c:v>
                  </c:pt>
                  <c:pt idx="4">
                    <c:v>27/10/2022</c:v>
                  </c:pt>
                  <c:pt idx="5">
                    <c:v>26/10/2022</c:v>
                  </c:pt>
                  <c:pt idx="6">
                    <c:v>25/10/2022</c:v>
                  </c:pt>
                  <c:pt idx="7">
                    <c:v>24/10/2022</c:v>
                  </c:pt>
                  <c:pt idx="8">
                    <c:v>23/10/2022</c:v>
                  </c:pt>
                  <c:pt idx="9">
                    <c:v>22/10/2022</c:v>
                  </c:pt>
                  <c:pt idx="10">
                    <c:v>21/10/2022</c:v>
                  </c:pt>
                  <c:pt idx="11">
                    <c:v>20/10/2022</c:v>
                  </c:pt>
                  <c:pt idx="12">
                    <c:v>19/10/2022</c:v>
                  </c:pt>
                  <c:pt idx="13">
                    <c:v>18/10/2022</c:v>
                  </c:pt>
                  <c:pt idx="14">
                    <c:v>17/10/2022</c:v>
                  </c:pt>
                  <c:pt idx="15">
                    <c:v>16/10/2022</c:v>
                  </c:pt>
                  <c:pt idx="16">
                    <c:v>15/10/2022</c:v>
                  </c:pt>
                  <c:pt idx="17">
                    <c:v>14/10/2022</c:v>
                  </c:pt>
                  <c:pt idx="18">
                    <c:v>13/10/2022</c:v>
                  </c:pt>
                  <c:pt idx="19">
                    <c:v>12/10/2022</c:v>
                  </c:pt>
                  <c:pt idx="20">
                    <c:v>11/10/2022</c:v>
                  </c:pt>
                  <c:pt idx="21">
                    <c:v>10/10/2022</c:v>
                  </c:pt>
                  <c:pt idx="22">
                    <c:v>09/10/2022</c:v>
                  </c:pt>
                  <c:pt idx="23">
                    <c:v>08/10/2022</c:v>
                  </c:pt>
                  <c:pt idx="24">
                    <c:v>07/10/2022</c:v>
                  </c:pt>
                  <c:pt idx="25">
                    <c:v>06/10/2022</c:v>
                  </c:pt>
                  <c:pt idx="26">
                    <c:v>05/10/2022</c:v>
                  </c:pt>
                  <c:pt idx="27">
                    <c:v>04/10/2022</c:v>
                  </c:pt>
                  <c:pt idx="28">
                    <c:v>03/10/2022</c:v>
                  </c:pt>
                  <c:pt idx="29">
                    <c:v>02/10/2022</c:v>
                  </c:pt>
                  <c:pt idx="30">
                    <c:v>01/10/2022</c:v>
                  </c:pt>
                  <c:pt idx="31">
                    <c:v>30/11/2022</c:v>
                  </c:pt>
                  <c:pt idx="32">
                    <c:v>29/11/2022</c:v>
                  </c:pt>
                  <c:pt idx="33">
                    <c:v>28/11/2022</c:v>
                  </c:pt>
                  <c:pt idx="34">
                    <c:v>27/11/2022</c:v>
                  </c:pt>
                  <c:pt idx="35">
                    <c:v>26/11/2022</c:v>
                  </c:pt>
                  <c:pt idx="36">
                    <c:v>25/11/2022</c:v>
                  </c:pt>
                  <c:pt idx="37">
                    <c:v>24/11/2022</c:v>
                  </c:pt>
                  <c:pt idx="38">
                    <c:v>23/11/2022</c:v>
                  </c:pt>
                  <c:pt idx="39">
                    <c:v>22/11/2022</c:v>
                  </c:pt>
                  <c:pt idx="40">
                    <c:v>21/11/2022</c:v>
                  </c:pt>
                  <c:pt idx="41">
                    <c:v>20/11/2022</c:v>
                  </c:pt>
                  <c:pt idx="42">
                    <c:v>19/11/2022</c:v>
                  </c:pt>
                  <c:pt idx="43">
                    <c:v>18/11/2022</c:v>
                  </c:pt>
                  <c:pt idx="44">
                    <c:v>17/11/2022</c:v>
                  </c:pt>
                  <c:pt idx="45">
                    <c:v>16/11/2022</c:v>
                  </c:pt>
                  <c:pt idx="46">
                    <c:v>15/11/2022</c:v>
                  </c:pt>
                  <c:pt idx="47">
                    <c:v>14/11/2022</c:v>
                  </c:pt>
                  <c:pt idx="48">
                    <c:v>13/11/2022</c:v>
                  </c:pt>
                  <c:pt idx="49">
                    <c:v>12/11/2022</c:v>
                  </c:pt>
                  <c:pt idx="50">
                    <c:v>11/11/2022</c:v>
                  </c:pt>
                  <c:pt idx="51">
                    <c:v>10/11/2022</c:v>
                  </c:pt>
                  <c:pt idx="52">
                    <c:v>09/11/2022</c:v>
                  </c:pt>
                  <c:pt idx="53">
                    <c:v>08/11/2022</c:v>
                  </c:pt>
                  <c:pt idx="54">
                    <c:v>07/11/2022</c:v>
                  </c:pt>
                  <c:pt idx="55">
                    <c:v>06/11/2022</c:v>
                  </c:pt>
                  <c:pt idx="56">
                    <c:v>05/11/2022</c:v>
                  </c:pt>
                  <c:pt idx="57">
                    <c:v>04/11/2022</c:v>
                  </c:pt>
                  <c:pt idx="58">
                    <c:v>03/11/2022</c:v>
                  </c:pt>
                  <c:pt idx="59">
                    <c:v>02/11/2022</c:v>
                  </c:pt>
                  <c:pt idx="60">
                    <c:v>01/11/2022</c:v>
                  </c:pt>
                  <c:pt idx="61">
                    <c:v>31/12/2022</c:v>
                  </c:pt>
                  <c:pt idx="62">
                    <c:v>30/12/2022</c:v>
                  </c:pt>
                  <c:pt idx="63">
                    <c:v>29/12/2022</c:v>
                  </c:pt>
                  <c:pt idx="64">
                    <c:v>28/12/2022</c:v>
                  </c:pt>
                  <c:pt idx="65">
                    <c:v>27/12/2022</c:v>
                  </c:pt>
                  <c:pt idx="66">
                    <c:v>26/12/2022</c:v>
                  </c:pt>
                  <c:pt idx="67">
                    <c:v>25/12/2022</c:v>
                  </c:pt>
                  <c:pt idx="68">
                    <c:v>24/12/2022</c:v>
                  </c:pt>
                  <c:pt idx="69">
                    <c:v>23/12/2022</c:v>
                  </c:pt>
                  <c:pt idx="70">
                    <c:v>22/12/2022</c:v>
                  </c:pt>
                  <c:pt idx="71">
                    <c:v>21/12/2022</c:v>
                  </c:pt>
                  <c:pt idx="72">
                    <c:v>20/12/2022</c:v>
                  </c:pt>
                  <c:pt idx="73">
                    <c:v>19/12/2022</c:v>
                  </c:pt>
                  <c:pt idx="74">
                    <c:v>18/12/2022</c:v>
                  </c:pt>
                  <c:pt idx="75">
                    <c:v>17/12/2022</c:v>
                  </c:pt>
                  <c:pt idx="76">
                    <c:v>16/12/2022</c:v>
                  </c:pt>
                  <c:pt idx="77">
                    <c:v>15/12/2022</c:v>
                  </c:pt>
                  <c:pt idx="78">
                    <c:v>14/12/2022</c:v>
                  </c:pt>
                  <c:pt idx="79">
                    <c:v>13/12/2022</c:v>
                  </c:pt>
                  <c:pt idx="80">
                    <c:v>12/12/2022</c:v>
                  </c:pt>
                  <c:pt idx="81">
                    <c:v>11/12/2022</c:v>
                  </c:pt>
                  <c:pt idx="82">
                    <c:v>10/12/2022</c:v>
                  </c:pt>
                  <c:pt idx="83">
                    <c:v>09/12/2022</c:v>
                  </c:pt>
                  <c:pt idx="84">
                    <c:v>08/12/2022</c:v>
                  </c:pt>
                  <c:pt idx="85">
                    <c:v>07/12/2022</c:v>
                  </c:pt>
                  <c:pt idx="86">
                    <c:v>06/12/2022</c:v>
                  </c:pt>
                  <c:pt idx="87">
                    <c:v>05/12/2022</c:v>
                  </c:pt>
                  <c:pt idx="88">
                    <c:v>04/12/2022</c:v>
                  </c:pt>
                  <c:pt idx="89">
                    <c:v>03/12/2022</c:v>
                  </c:pt>
                  <c:pt idx="90">
                    <c:v>02/12/2022</c:v>
                  </c:pt>
                  <c:pt idx="91">
                    <c:v>01/12/2022</c:v>
                  </c:pt>
                  <c:pt idx="92">
                    <c:v>31/01/2023</c:v>
                  </c:pt>
                  <c:pt idx="93">
                    <c:v>30/01/2023</c:v>
                  </c:pt>
                  <c:pt idx="94">
                    <c:v>29/01/2023</c:v>
                  </c:pt>
                  <c:pt idx="95">
                    <c:v>28/01/2023</c:v>
                  </c:pt>
                  <c:pt idx="96">
                    <c:v>27/01/2023</c:v>
                  </c:pt>
                  <c:pt idx="97">
                    <c:v>26/01/2023</c:v>
                  </c:pt>
                  <c:pt idx="98">
                    <c:v>25/01/2023</c:v>
                  </c:pt>
                  <c:pt idx="99">
                    <c:v>24/01/2023</c:v>
                  </c:pt>
                  <c:pt idx="100">
                    <c:v>23/01/2023</c:v>
                  </c:pt>
                  <c:pt idx="101">
                    <c:v>22/01/2023</c:v>
                  </c:pt>
                  <c:pt idx="102">
                    <c:v>21/01/2023</c:v>
                  </c:pt>
                  <c:pt idx="103">
                    <c:v>20/01/2023</c:v>
                  </c:pt>
                  <c:pt idx="104">
                    <c:v>19/01/2023</c:v>
                  </c:pt>
                  <c:pt idx="105">
                    <c:v>18/01/2023</c:v>
                  </c:pt>
                  <c:pt idx="106">
                    <c:v>17/01/2023</c:v>
                  </c:pt>
                  <c:pt idx="107">
                    <c:v>16/01/2023</c:v>
                  </c:pt>
                  <c:pt idx="108">
                    <c:v>15/01/2023</c:v>
                  </c:pt>
                  <c:pt idx="109">
                    <c:v>14/01/2023</c:v>
                  </c:pt>
                  <c:pt idx="110">
                    <c:v>13/01/2023</c:v>
                  </c:pt>
                  <c:pt idx="111">
                    <c:v>12/01/2023</c:v>
                  </c:pt>
                  <c:pt idx="112">
                    <c:v>11/01/2023</c:v>
                  </c:pt>
                  <c:pt idx="113">
                    <c:v>10/01/2023</c:v>
                  </c:pt>
                  <c:pt idx="114">
                    <c:v>09/01/2023</c:v>
                  </c:pt>
                  <c:pt idx="115">
                    <c:v>08/01/2023</c:v>
                  </c:pt>
                  <c:pt idx="116">
                    <c:v>07/01/2023</c:v>
                  </c:pt>
                  <c:pt idx="117">
                    <c:v>06/01/2023</c:v>
                  </c:pt>
                  <c:pt idx="118">
                    <c:v>05/01/2023</c:v>
                  </c:pt>
                  <c:pt idx="119">
                    <c:v>04/01/2023</c:v>
                  </c:pt>
                  <c:pt idx="120">
                    <c:v>03/01/2023</c:v>
                  </c:pt>
                  <c:pt idx="121">
                    <c:v>02/01/2023</c:v>
                  </c:pt>
                  <c:pt idx="122">
                    <c:v>01/01/2023</c:v>
                  </c:pt>
                </c:lvl>
                <c:lvl>
                  <c:pt idx="0">
                    <c:v> 10 </c:v>
                  </c:pt>
                  <c:pt idx="31">
                    <c:v> 11 </c:v>
                  </c:pt>
                  <c:pt idx="61">
                    <c:v> 12 </c:v>
                  </c:pt>
                  <c:pt idx="92">
                    <c:v> 1 </c:v>
                  </c:pt>
                </c:lvl>
              </c:multiLvlStrCache>
            </c:multiLvlStrRef>
          </c:cat>
          <c:val>
            <c:numRef>
              <c:f>Sheet2!$P$5:$P$132</c:f>
              <c:numCache>
                <c:formatCode>_(* #,##0_);_(* \(#,##0\);_(* "-"??_);_(@_)</c:formatCode>
                <c:ptCount val="123"/>
                <c:pt idx="0">
                  <c:v>112901.65723901099</c:v>
                </c:pt>
                <c:pt idx="1">
                  <c:v>118869.165605478</c:v>
                </c:pt>
                <c:pt idx="2">
                  <c:v>112898.204354307</c:v>
                </c:pt>
                <c:pt idx="3">
                  <c:v>118819.742266651</c:v>
                </c:pt>
                <c:pt idx="4">
                  <c:v>112441.50431339</c:v>
                </c:pt>
                <c:pt idx="5">
                  <c:v>110992.45614389201</c:v>
                </c:pt>
                <c:pt idx="6">
                  <c:v>108779.979456157</c:v>
                </c:pt>
                <c:pt idx="7">
                  <c:v>115455.541534534</c:v>
                </c:pt>
                <c:pt idx="8">
                  <c:v>121609.060145628</c:v>
                </c:pt>
                <c:pt idx="9">
                  <c:v>115712.940738886</c:v>
                </c:pt>
                <c:pt idx="10">
                  <c:v>122027.02001131</c:v>
                </c:pt>
                <c:pt idx="11">
                  <c:v>116733.651822104</c:v>
                </c:pt>
                <c:pt idx="12">
                  <c:v>115196.339569203</c:v>
                </c:pt>
                <c:pt idx="13">
                  <c:v>112367.863017621</c:v>
                </c:pt>
                <c:pt idx="14">
                  <c:v>119895.073656698</c:v>
                </c:pt>
                <c:pt idx="15">
                  <c:v>126574.326961746</c:v>
                </c:pt>
                <c:pt idx="16">
                  <c:v>120274.32034171501</c:v>
                </c:pt>
                <c:pt idx="17">
                  <c:v>126019.113433789</c:v>
                </c:pt>
                <c:pt idx="18">
                  <c:v>120458.73530705999</c:v>
                </c:pt>
                <c:pt idx="19">
                  <c:v>119324.542248189</c:v>
                </c:pt>
                <c:pt idx="20">
                  <c:v>115731.627839155</c:v>
                </c:pt>
                <c:pt idx="21">
                  <c:v>121977.50884472</c:v>
                </c:pt>
                <c:pt idx="22">
                  <c:v>128878.383935381</c:v>
                </c:pt>
                <c:pt idx="23">
                  <c:v>122525.93220205601</c:v>
                </c:pt>
                <c:pt idx="24">
                  <c:v>127334.551343111</c:v>
                </c:pt>
                <c:pt idx="25">
                  <c:v>120755.223359931</c:v>
                </c:pt>
                <c:pt idx="26">
                  <c:v>118976.13247491101</c:v>
                </c:pt>
                <c:pt idx="27">
                  <c:v>115500.562608603</c:v>
                </c:pt>
                <c:pt idx="28">
                  <c:v>120787.086516581</c:v>
                </c:pt>
                <c:pt idx="29">
                  <c:v>126318.021712356</c:v>
                </c:pt>
                <c:pt idx="30">
                  <c:v>120207.711171576</c:v>
                </c:pt>
                <c:pt idx="31">
                  <c:v>114146.814216377</c:v>
                </c:pt>
                <c:pt idx="32">
                  <c:v>111575.31701718</c:v>
                </c:pt>
                <c:pt idx="33">
                  <c:v>117844.27975168799</c:v>
                </c:pt>
                <c:pt idx="34">
                  <c:v>124377.32911860599</c:v>
                </c:pt>
                <c:pt idx="35">
                  <c:v>119215.318103275</c:v>
                </c:pt>
                <c:pt idx="36">
                  <c:v>125051.039416548</c:v>
                </c:pt>
                <c:pt idx="37">
                  <c:v>118628.725414994</c:v>
                </c:pt>
                <c:pt idx="38">
                  <c:v>116962.71591258699</c:v>
                </c:pt>
                <c:pt idx="39">
                  <c:v>113972.754136613</c:v>
                </c:pt>
                <c:pt idx="40">
                  <c:v>120515.891308958</c:v>
                </c:pt>
                <c:pt idx="41">
                  <c:v>126177.646832317</c:v>
                </c:pt>
                <c:pt idx="42">
                  <c:v>119666.71219211099</c:v>
                </c:pt>
                <c:pt idx="43">
                  <c:v>125685.801870397</c:v>
                </c:pt>
                <c:pt idx="44">
                  <c:v>119203.755730889</c:v>
                </c:pt>
                <c:pt idx="45">
                  <c:v>116628.102582678</c:v>
                </c:pt>
                <c:pt idx="46">
                  <c:v>112672.32401626599</c:v>
                </c:pt>
                <c:pt idx="47">
                  <c:v>118653.10942319001</c:v>
                </c:pt>
                <c:pt idx="48">
                  <c:v>124545.22540896</c:v>
                </c:pt>
                <c:pt idx="49">
                  <c:v>117222.68902588201</c:v>
                </c:pt>
                <c:pt idx="50">
                  <c:v>122035.033671043</c:v>
                </c:pt>
                <c:pt idx="51">
                  <c:v>115981.859625636</c:v>
                </c:pt>
                <c:pt idx="52">
                  <c:v>113670.1680317</c:v>
                </c:pt>
                <c:pt idx="53">
                  <c:v>109211.74779104401</c:v>
                </c:pt>
                <c:pt idx="54">
                  <c:v>114698.549440677</c:v>
                </c:pt>
                <c:pt idx="55">
                  <c:v>120565.459739859</c:v>
                </c:pt>
                <c:pt idx="56">
                  <c:v>114065.33480448701</c:v>
                </c:pt>
                <c:pt idx="57">
                  <c:v>118682.034475088</c:v>
                </c:pt>
                <c:pt idx="58">
                  <c:v>112073.38664019199</c:v>
                </c:pt>
                <c:pt idx="59">
                  <c:v>110840.916151164</c:v>
                </c:pt>
                <c:pt idx="60">
                  <c:v>107294.579053979</c:v>
                </c:pt>
                <c:pt idx="61">
                  <c:v>122107.43298287</c:v>
                </c:pt>
                <c:pt idx="62">
                  <c:v>126797.70351077399</c:v>
                </c:pt>
                <c:pt idx="63">
                  <c:v>120061.095848301</c:v>
                </c:pt>
                <c:pt idx="64">
                  <c:v>118569.92097795301</c:v>
                </c:pt>
                <c:pt idx="65">
                  <c:v>114604.960664085</c:v>
                </c:pt>
                <c:pt idx="66">
                  <c:v>119688.78099872</c:v>
                </c:pt>
                <c:pt idx="67">
                  <c:v>125000.635294312</c:v>
                </c:pt>
                <c:pt idx="68">
                  <c:v>118201.756860193</c:v>
                </c:pt>
                <c:pt idx="69">
                  <c:v>123239.24913975</c:v>
                </c:pt>
                <c:pt idx="70">
                  <c:v>115835.240958903</c:v>
                </c:pt>
                <c:pt idx="71">
                  <c:v>113310.934120591</c:v>
                </c:pt>
                <c:pt idx="72">
                  <c:v>109970.078888253</c:v>
                </c:pt>
                <c:pt idx="73">
                  <c:v>115526.77122308699</c:v>
                </c:pt>
                <c:pt idx="74">
                  <c:v>120553.190635722</c:v>
                </c:pt>
                <c:pt idx="75">
                  <c:v>113495.147866454</c:v>
                </c:pt>
                <c:pt idx="76">
                  <c:v>118737.650440843</c:v>
                </c:pt>
                <c:pt idx="77">
                  <c:v>112383.130236125</c:v>
                </c:pt>
                <c:pt idx="78">
                  <c:v>109880.452433385</c:v>
                </c:pt>
                <c:pt idx="79">
                  <c:v>106179.358319769</c:v>
                </c:pt>
                <c:pt idx="80">
                  <c:v>112992.578611929</c:v>
                </c:pt>
                <c:pt idx="81">
                  <c:v>119082.81541840199</c:v>
                </c:pt>
                <c:pt idx="82">
                  <c:v>112278.45703822499</c:v>
                </c:pt>
                <c:pt idx="83">
                  <c:v>117718.290438977</c:v>
                </c:pt>
                <c:pt idx="84">
                  <c:v>111958.266106403</c:v>
                </c:pt>
                <c:pt idx="85">
                  <c:v>110798.597532285</c:v>
                </c:pt>
                <c:pt idx="86">
                  <c:v>107323.771867875</c:v>
                </c:pt>
                <c:pt idx="87">
                  <c:v>113879.01094005701</c:v>
                </c:pt>
                <c:pt idx="88">
                  <c:v>121233.672148716</c:v>
                </c:pt>
                <c:pt idx="89">
                  <c:v>115409.455197273</c:v>
                </c:pt>
                <c:pt idx="90">
                  <c:v>120910.99831745699</c:v>
                </c:pt>
                <c:pt idx="91">
                  <c:v>115077.20970156899</c:v>
                </c:pt>
                <c:pt idx="92">
                  <c:v>135337.06092960501</c:v>
                </c:pt>
                <c:pt idx="93">
                  <c:v>141191.74835693801</c:v>
                </c:pt>
                <c:pt idx="94">
                  <c:v>147855.42009429101</c:v>
                </c:pt>
                <c:pt idx="95">
                  <c:v>141309.84958399201</c:v>
                </c:pt>
                <c:pt idx="96">
                  <c:v>146182.30681953501</c:v>
                </c:pt>
                <c:pt idx="97">
                  <c:v>139733.62688456601</c:v>
                </c:pt>
                <c:pt idx="98">
                  <c:v>138287.923592334</c:v>
                </c:pt>
                <c:pt idx="99">
                  <c:v>135287.84070034101</c:v>
                </c:pt>
                <c:pt idx="100">
                  <c:v>141272.13684713701</c:v>
                </c:pt>
                <c:pt idx="101">
                  <c:v>139520.219590808</c:v>
                </c:pt>
                <c:pt idx="102">
                  <c:v>121596.87234823599</c:v>
                </c:pt>
                <c:pt idx="103">
                  <c:v>148304.908732916</c:v>
                </c:pt>
                <c:pt idx="104">
                  <c:v>142046.42741627101</c:v>
                </c:pt>
                <c:pt idx="105">
                  <c:v>140694.687525021</c:v>
                </c:pt>
                <c:pt idx="106">
                  <c:v>138139.514905516</c:v>
                </c:pt>
                <c:pt idx="107">
                  <c:v>145276.89599230399</c:v>
                </c:pt>
                <c:pt idx="108">
                  <c:v>143524.30538048601</c:v>
                </c:pt>
                <c:pt idx="109">
                  <c:v>116981.662825413</c:v>
                </c:pt>
                <c:pt idx="110">
                  <c:v>123882.442570681</c:v>
                </c:pt>
                <c:pt idx="111">
                  <c:v>118293.92679221999</c:v>
                </c:pt>
                <c:pt idx="112">
                  <c:v>116674.671458023</c:v>
                </c:pt>
                <c:pt idx="113">
                  <c:v>113695.91607306201</c:v>
                </c:pt>
                <c:pt idx="114">
                  <c:v>120701.699471502</c:v>
                </c:pt>
                <c:pt idx="115">
                  <c:v>127603.21929953599</c:v>
                </c:pt>
                <c:pt idx="116">
                  <c:v>121197.824577507</c:v>
                </c:pt>
                <c:pt idx="117">
                  <c:v>126922.15172280101</c:v>
                </c:pt>
                <c:pt idx="118">
                  <c:v>121658.73735800901</c:v>
                </c:pt>
                <c:pt idx="119">
                  <c:v>120058.493315559</c:v>
                </c:pt>
                <c:pt idx="120">
                  <c:v>116191.95435421899</c:v>
                </c:pt>
                <c:pt idx="121">
                  <c:v>122188.288618604</c:v>
                </c:pt>
                <c:pt idx="122">
                  <c:v>128430.162959218</c:v>
                </c:pt>
              </c:numCache>
            </c:numRef>
          </c:val>
          <c:smooth val="0"/>
          <c:extLst>
            <c:ext xmlns:c16="http://schemas.microsoft.com/office/drawing/2014/chart" uri="{C3380CC4-5D6E-409C-BE32-E72D297353CC}">
              <c16:uniqueId val="{00000003-0CA1-4977-B4BC-F007D045B50B}"/>
            </c:ext>
          </c:extLst>
        </c:ser>
        <c:dLbls>
          <c:showLegendKey val="0"/>
          <c:showVal val="0"/>
          <c:showCatName val="0"/>
          <c:showSerName val="0"/>
          <c:showPercent val="0"/>
          <c:showBubbleSize val="0"/>
        </c:dLbls>
        <c:smooth val="0"/>
        <c:axId val="219943168"/>
        <c:axId val="1524924447"/>
      </c:lineChart>
      <c:catAx>
        <c:axId val="21994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524924447"/>
        <c:crosses val="autoZero"/>
        <c:auto val="1"/>
        <c:lblAlgn val="ctr"/>
        <c:lblOffset val="100"/>
        <c:noMultiLvlLbl val="0"/>
      </c:catAx>
      <c:valAx>
        <c:axId val="152492444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21994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[all_model.xlsx]Sheet3!PivotTable6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cat>
            <c:strRef>
              <c:f>Sheet3!$A$4:$A$369</c:f>
              <c:strCache>
                <c:ptCount val="365"/>
                <c:pt idx="0">
                  <c:v>01/01/2021</c:v>
                </c:pt>
                <c:pt idx="1">
                  <c:v>02/01/2021</c:v>
                </c:pt>
                <c:pt idx="2">
                  <c:v>03/01/2021</c:v>
                </c:pt>
                <c:pt idx="3">
                  <c:v>04/01/2021</c:v>
                </c:pt>
                <c:pt idx="4">
                  <c:v>05/01/2021</c:v>
                </c:pt>
                <c:pt idx="5">
                  <c:v>06/01/2021</c:v>
                </c:pt>
                <c:pt idx="6">
                  <c:v>07/01/2021</c:v>
                </c:pt>
                <c:pt idx="7">
                  <c:v>08/01/2021</c:v>
                </c:pt>
                <c:pt idx="8">
                  <c:v>09/01/2021</c:v>
                </c:pt>
                <c:pt idx="9">
                  <c:v>10/01/2021</c:v>
                </c:pt>
                <c:pt idx="10">
                  <c:v>11/01/2021</c:v>
                </c:pt>
                <c:pt idx="11">
                  <c:v>12/01/2021</c:v>
                </c:pt>
                <c:pt idx="12">
                  <c:v>13/01/2021</c:v>
                </c:pt>
                <c:pt idx="13">
                  <c:v>14/01/2021</c:v>
                </c:pt>
                <c:pt idx="14">
                  <c:v>15/01/2021</c:v>
                </c:pt>
                <c:pt idx="15">
                  <c:v>16/01/2021</c:v>
                </c:pt>
                <c:pt idx="16">
                  <c:v>17/01/2021</c:v>
                </c:pt>
                <c:pt idx="17">
                  <c:v>18/01/2021</c:v>
                </c:pt>
                <c:pt idx="18">
                  <c:v>19/01/2021</c:v>
                </c:pt>
                <c:pt idx="19">
                  <c:v>20/01/2021</c:v>
                </c:pt>
                <c:pt idx="20">
                  <c:v>21/01/2021</c:v>
                </c:pt>
                <c:pt idx="21">
                  <c:v>22/01/2021</c:v>
                </c:pt>
                <c:pt idx="22">
                  <c:v>23/01/2021</c:v>
                </c:pt>
                <c:pt idx="23">
                  <c:v>24/01/2021</c:v>
                </c:pt>
                <c:pt idx="24">
                  <c:v>25/01/2021</c:v>
                </c:pt>
                <c:pt idx="25">
                  <c:v>26/01/2021</c:v>
                </c:pt>
                <c:pt idx="26">
                  <c:v>27/01/2021</c:v>
                </c:pt>
                <c:pt idx="27">
                  <c:v>28/01/2021</c:v>
                </c:pt>
                <c:pt idx="28">
                  <c:v>29/01/2021</c:v>
                </c:pt>
                <c:pt idx="29">
                  <c:v>30/01/2021</c:v>
                </c:pt>
                <c:pt idx="30">
                  <c:v>31/01/2021</c:v>
                </c:pt>
                <c:pt idx="31">
                  <c:v>01/02/2021</c:v>
                </c:pt>
                <c:pt idx="32">
                  <c:v>02/02/2021</c:v>
                </c:pt>
                <c:pt idx="33">
                  <c:v>03/02/2021</c:v>
                </c:pt>
                <c:pt idx="34">
                  <c:v>04/02/2021</c:v>
                </c:pt>
                <c:pt idx="35">
                  <c:v>05/02/2021</c:v>
                </c:pt>
                <c:pt idx="36">
                  <c:v>06/02/2021</c:v>
                </c:pt>
                <c:pt idx="37">
                  <c:v>07/02/2021</c:v>
                </c:pt>
                <c:pt idx="38">
                  <c:v>08/02/2021</c:v>
                </c:pt>
                <c:pt idx="39">
                  <c:v>09/02/2021</c:v>
                </c:pt>
                <c:pt idx="40">
                  <c:v>10/02/2021</c:v>
                </c:pt>
                <c:pt idx="41">
                  <c:v>11/02/2021</c:v>
                </c:pt>
                <c:pt idx="42">
                  <c:v>12/02/2021</c:v>
                </c:pt>
                <c:pt idx="43">
                  <c:v>13/02/2021</c:v>
                </c:pt>
                <c:pt idx="44">
                  <c:v>14/02/2021</c:v>
                </c:pt>
                <c:pt idx="45">
                  <c:v>15/02/2021</c:v>
                </c:pt>
                <c:pt idx="46">
                  <c:v>16/02/2021</c:v>
                </c:pt>
                <c:pt idx="47">
                  <c:v>17/02/2021</c:v>
                </c:pt>
                <c:pt idx="48">
                  <c:v>18/02/2021</c:v>
                </c:pt>
                <c:pt idx="49">
                  <c:v>19/02/2021</c:v>
                </c:pt>
                <c:pt idx="50">
                  <c:v>20/02/2021</c:v>
                </c:pt>
                <c:pt idx="51">
                  <c:v>21/02/2021</c:v>
                </c:pt>
                <c:pt idx="52">
                  <c:v>22/02/2021</c:v>
                </c:pt>
                <c:pt idx="53">
                  <c:v>23/02/2021</c:v>
                </c:pt>
                <c:pt idx="54">
                  <c:v>24/02/2021</c:v>
                </c:pt>
                <c:pt idx="55">
                  <c:v>25/02/2021</c:v>
                </c:pt>
                <c:pt idx="56">
                  <c:v>26/02/2021</c:v>
                </c:pt>
                <c:pt idx="57">
                  <c:v>27/02/2021</c:v>
                </c:pt>
                <c:pt idx="58">
                  <c:v>28/02/2021</c:v>
                </c:pt>
                <c:pt idx="59">
                  <c:v>01/03/2021</c:v>
                </c:pt>
                <c:pt idx="60">
                  <c:v>02/03/2021</c:v>
                </c:pt>
                <c:pt idx="61">
                  <c:v>03/03/2021</c:v>
                </c:pt>
                <c:pt idx="62">
                  <c:v>04/03/2021</c:v>
                </c:pt>
                <c:pt idx="63">
                  <c:v>05/03/2021</c:v>
                </c:pt>
                <c:pt idx="64">
                  <c:v>06/03/2021</c:v>
                </c:pt>
                <c:pt idx="65">
                  <c:v>07/03/2021</c:v>
                </c:pt>
                <c:pt idx="66">
                  <c:v>08/03/2021</c:v>
                </c:pt>
                <c:pt idx="67">
                  <c:v>09/03/2021</c:v>
                </c:pt>
                <c:pt idx="68">
                  <c:v>10/03/2021</c:v>
                </c:pt>
                <c:pt idx="69">
                  <c:v>11/03/2021</c:v>
                </c:pt>
                <c:pt idx="70">
                  <c:v>12/03/2021</c:v>
                </c:pt>
                <c:pt idx="71">
                  <c:v>13/03/2021</c:v>
                </c:pt>
                <c:pt idx="72">
                  <c:v>14/03/2021</c:v>
                </c:pt>
                <c:pt idx="73">
                  <c:v>15/03/2021</c:v>
                </c:pt>
                <c:pt idx="74">
                  <c:v>16/03/2021</c:v>
                </c:pt>
                <c:pt idx="75">
                  <c:v>17/03/2021</c:v>
                </c:pt>
                <c:pt idx="76">
                  <c:v>18/03/2021</c:v>
                </c:pt>
                <c:pt idx="77">
                  <c:v>19/03/2021</c:v>
                </c:pt>
                <c:pt idx="78">
                  <c:v>20/03/2021</c:v>
                </c:pt>
                <c:pt idx="79">
                  <c:v>21/03/2021</c:v>
                </c:pt>
                <c:pt idx="80">
                  <c:v>22/03/2021</c:v>
                </c:pt>
                <c:pt idx="81">
                  <c:v>23/03/2021</c:v>
                </c:pt>
                <c:pt idx="82">
                  <c:v>24/03/2021</c:v>
                </c:pt>
                <c:pt idx="83">
                  <c:v>25/03/2021</c:v>
                </c:pt>
                <c:pt idx="84">
                  <c:v>26/03/2021</c:v>
                </c:pt>
                <c:pt idx="85">
                  <c:v>27/03/2021</c:v>
                </c:pt>
                <c:pt idx="86">
                  <c:v>28/03/2021</c:v>
                </c:pt>
                <c:pt idx="87">
                  <c:v>29/03/2021</c:v>
                </c:pt>
                <c:pt idx="88">
                  <c:v>30/03/2021</c:v>
                </c:pt>
                <c:pt idx="89">
                  <c:v>31/03/2021</c:v>
                </c:pt>
                <c:pt idx="90">
                  <c:v>01/04/2021</c:v>
                </c:pt>
                <c:pt idx="91">
                  <c:v>02/04/2021</c:v>
                </c:pt>
                <c:pt idx="92">
                  <c:v>03/04/2021</c:v>
                </c:pt>
                <c:pt idx="93">
                  <c:v>04/04/2021</c:v>
                </c:pt>
                <c:pt idx="94">
                  <c:v>05/04/2021</c:v>
                </c:pt>
                <c:pt idx="95">
                  <c:v>06/04/2021</c:v>
                </c:pt>
                <c:pt idx="96">
                  <c:v>07/04/2021</c:v>
                </c:pt>
                <c:pt idx="97">
                  <c:v>08/04/2021</c:v>
                </c:pt>
                <c:pt idx="98">
                  <c:v>09/04/2021</c:v>
                </c:pt>
                <c:pt idx="99">
                  <c:v>10/04/2021</c:v>
                </c:pt>
                <c:pt idx="100">
                  <c:v>11/04/2021</c:v>
                </c:pt>
                <c:pt idx="101">
                  <c:v>12/04/2021</c:v>
                </c:pt>
                <c:pt idx="102">
                  <c:v>13/04/2021</c:v>
                </c:pt>
                <c:pt idx="103">
                  <c:v>14/04/2021</c:v>
                </c:pt>
                <c:pt idx="104">
                  <c:v>15/04/2021</c:v>
                </c:pt>
                <c:pt idx="105">
                  <c:v>16/04/2021</c:v>
                </c:pt>
                <c:pt idx="106">
                  <c:v>17/04/2021</c:v>
                </c:pt>
                <c:pt idx="107">
                  <c:v>18/04/2021</c:v>
                </c:pt>
                <c:pt idx="108">
                  <c:v>19/04/2021</c:v>
                </c:pt>
                <c:pt idx="109">
                  <c:v>20/04/2021</c:v>
                </c:pt>
                <c:pt idx="110">
                  <c:v>21/04/2021</c:v>
                </c:pt>
                <c:pt idx="111">
                  <c:v>22/04/2021</c:v>
                </c:pt>
                <c:pt idx="112">
                  <c:v>23/04/2021</c:v>
                </c:pt>
                <c:pt idx="113">
                  <c:v>24/04/2021</c:v>
                </c:pt>
                <c:pt idx="114">
                  <c:v>25/04/2021</c:v>
                </c:pt>
                <c:pt idx="115">
                  <c:v>26/04/2021</c:v>
                </c:pt>
                <c:pt idx="116">
                  <c:v>27/04/2021</c:v>
                </c:pt>
                <c:pt idx="117">
                  <c:v>28/04/2021</c:v>
                </c:pt>
                <c:pt idx="118">
                  <c:v>29/04/2021</c:v>
                </c:pt>
                <c:pt idx="119">
                  <c:v>30/04/2021</c:v>
                </c:pt>
                <c:pt idx="120">
                  <c:v>01/05/2021</c:v>
                </c:pt>
                <c:pt idx="121">
                  <c:v>02/05/2021</c:v>
                </c:pt>
                <c:pt idx="122">
                  <c:v>03/05/2021</c:v>
                </c:pt>
                <c:pt idx="123">
                  <c:v>04/05/2021</c:v>
                </c:pt>
                <c:pt idx="124">
                  <c:v>05/05/2021</c:v>
                </c:pt>
                <c:pt idx="125">
                  <c:v>06/05/2021</c:v>
                </c:pt>
                <c:pt idx="126">
                  <c:v>07/05/2021</c:v>
                </c:pt>
                <c:pt idx="127">
                  <c:v>08/05/2021</c:v>
                </c:pt>
                <c:pt idx="128">
                  <c:v>09/05/2021</c:v>
                </c:pt>
                <c:pt idx="129">
                  <c:v>10/05/2021</c:v>
                </c:pt>
                <c:pt idx="130">
                  <c:v>11/05/2021</c:v>
                </c:pt>
                <c:pt idx="131">
                  <c:v>12/05/2021</c:v>
                </c:pt>
                <c:pt idx="132">
                  <c:v>13/05/2021</c:v>
                </c:pt>
                <c:pt idx="133">
                  <c:v>14/05/2021</c:v>
                </c:pt>
                <c:pt idx="134">
                  <c:v>15/05/2021</c:v>
                </c:pt>
                <c:pt idx="135">
                  <c:v>16/05/2021</c:v>
                </c:pt>
                <c:pt idx="136">
                  <c:v>17/05/2021</c:v>
                </c:pt>
                <c:pt idx="137">
                  <c:v>18/05/2021</c:v>
                </c:pt>
                <c:pt idx="138">
                  <c:v>19/05/2021</c:v>
                </c:pt>
                <c:pt idx="139">
                  <c:v>20/05/2021</c:v>
                </c:pt>
                <c:pt idx="140">
                  <c:v>21/05/2021</c:v>
                </c:pt>
                <c:pt idx="141">
                  <c:v>22/05/2021</c:v>
                </c:pt>
                <c:pt idx="142">
                  <c:v>23/05/2021</c:v>
                </c:pt>
                <c:pt idx="143">
                  <c:v>24/05/2021</c:v>
                </c:pt>
                <c:pt idx="144">
                  <c:v>25/05/2021</c:v>
                </c:pt>
                <c:pt idx="145">
                  <c:v>26/05/2021</c:v>
                </c:pt>
                <c:pt idx="146">
                  <c:v>27/05/2021</c:v>
                </c:pt>
                <c:pt idx="147">
                  <c:v>28/05/2021</c:v>
                </c:pt>
                <c:pt idx="148">
                  <c:v>29/05/2021</c:v>
                </c:pt>
                <c:pt idx="149">
                  <c:v>30/05/2021</c:v>
                </c:pt>
                <c:pt idx="150">
                  <c:v>31/05/2021</c:v>
                </c:pt>
                <c:pt idx="151">
                  <c:v>01/06/2021</c:v>
                </c:pt>
                <c:pt idx="152">
                  <c:v>02/06/2021</c:v>
                </c:pt>
                <c:pt idx="153">
                  <c:v>03/06/2021</c:v>
                </c:pt>
                <c:pt idx="154">
                  <c:v>04/06/2021</c:v>
                </c:pt>
                <c:pt idx="155">
                  <c:v>05/06/2021</c:v>
                </c:pt>
                <c:pt idx="156">
                  <c:v>06/06/2021</c:v>
                </c:pt>
                <c:pt idx="157">
                  <c:v>07/06/2021</c:v>
                </c:pt>
                <c:pt idx="158">
                  <c:v>08/06/2021</c:v>
                </c:pt>
                <c:pt idx="159">
                  <c:v>09/06/2021</c:v>
                </c:pt>
                <c:pt idx="160">
                  <c:v>10/06/2021</c:v>
                </c:pt>
                <c:pt idx="161">
                  <c:v>11/06/2021</c:v>
                </c:pt>
                <c:pt idx="162">
                  <c:v>12/06/2021</c:v>
                </c:pt>
                <c:pt idx="163">
                  <c:v>13/06/2021</c:v>
                </c:pt>
                <c:pt idx="164">
                  <c:v>14/06/2021</c:v>
                </c:pt>
                <c:pt idx="165">
                  <c:v>15/06/2021</c:v>
                </c:pt>
                <c:pt idx="166">
                  <c:v>16/06/2021</c:v>
                </c:pt>
                <c:pt idx="167">
                  <c:v>17/06/2021</c:v>
                </c:pt>
                <c:pt idx="168">
                  <c:v>18/06/2021</c:v>
                </c:pt>
                <c:pt idx="169">
                  <c:v>19/06/2021</c:v>
                </c:pt>
                <c:pt idx="170">
                  <c:v>20/06/2021</c:v>
                </c:pt>
                <c:pt idx="171">
                  <c:v>21/06/2021</c:v>
                </c:pt>
                <c:pt idx="172">
                  <c:v>22/06/2021</c:v>
                </c:pt>
                <c:pt idx="173">
                  <c:v>23/06/2021</c:v>
                </c:pt>
                <c:pt idx="174">
                  <c:v>24/06/2021</c:v>
                </c:pt>
                <c:pt idx="175">
                  <c:v>25/06/2021</c:v>
                </c:pt>
                <c:pt idx="176">
                  <c:v>26/06/2021</c:v>
                </c:pt>
                <c:pt idx="177">
                  <c:v>27/06/2021</c:v>
                </c:pt>
                <c:pt idx="178">
                  <c:v>28/06/2021</c:v>
                </c:pt>
                <c:pt idx="179">
                  <c:v>29/06/2021</c:v>
                </c:pt>
                <c:pt idx="180">
                  <c:v>30/06/2021</c:v>
                </c:pt>
                <c:pt idx="181">
                  <c:v>01/07/2021</c:v>
                </c:pt>
                <c:pt idx="182">
                  <c:v>02/07/2021</c:v>
                </c:pt>
                <c:pt idx="183">
                  <c:v>03/07/2021</c:v>
                </c:pt>
                <c:pt idx="184">
                  <c:v>04/07/2021</c:v>
                </c:pt>
                <c:pt idx="185">
                  <c:v>05/07/2021</c:v>
                </c:pt>
                <c:pt idx="186">
                  <c:v>06/07/2021</c:v>
                </c:pt>
                <c:pt idx="187">
                  <c:v>07/07/2021</c:v>
                </c:pt>
                <c:pt idx="188">
                  <c:v>08/07/2021</c:v>
                </c:pt>
                <c:pt idx="189">
                  <c:v>09/07/2021</c:v>
                </c:pt>
                <c:pt idx="190">
                  <c:v>10/07/2021</c:v>
                </c:pt>
                <c:pt idx="191">
                  <c:v>11/07/2021</c:v>
                </c:pt>
                <c:pt idx="192">
                  <c:v>12/07/2021</c:v>
                </c:pt>
                <c:pt idx="193">
                  <c:v>13/07/2021</c:v>
                </c:pt>
                <c:pt idx="194">
                  <c:v>14/07/2021</c:v>
                </c:pt>
                <c:pt idx="195">
                  <c:v>15/07/2021</c:v>
                </c:pt>
                <c:pt idx="196">
                  <c:v>16/07/2021</c:v>
                </c:pt>
                <c:pt idx="197">
                  <c:v>17/07/2021</c:v>
                </c:pt>
                <c:pt idx="198">
                  <c:v>18/07/2021</c:v>
                </c:pt>
                <c:pt idx="199">
                  <c:v>19/07/2021</c:v>
                </c:pt>
                <c:pt idx="200">
                  <c:v>20/07/2021</c:v>
                </c:pt>
                <c:pt idx="201">
                  <c:v>21/07/2021</c:v>
                </c:pt>
                <c:pt idx="202">
                  <c:v>22/07/2021</c:v>
                </c:pt>
                <c:pt idx="203">
                  <c:v>23/07/2021</c:v>
                </c:pt>
                <c:pt idx="204">
                  <c:v>24/07/2021</c:v>
                </c:pt>
                <c:pt idx="205">
                  <c:v>25/07/2021</c:v>
                </c:pt>
                <c:pt idx="206">
                  <c:v>26/07/2021</c:v>
                </c:pt>
                <c:pt idx="207">
                  <c:v>27/07/2021</c:v>
                </c:pt>
                <c:pt idx="208">
                  <c:v>28/07/2021</c:v>
                </c:pt>
                <c:pt idx="209">
                  <c:v>29/07/2021</c:v>
                </c:pt>
                <c:pt idx="210">
                  <c:v>30/07/2021</c:v>
                </c:pt>
                <c:pt idx="211">
                  <c:v>31/07/2021</c:v>
                </c:pt>
                <c:pt idx="212">
                  <c:v>01/08/2021</c:v>
                </c:pt>
                <c:pt idx="213">
                  <c:v>02/08/2021</c:v>
                </c:pt>
                <c:pt idx="214">
                  <c:v>03/08/2021</c:v>
                </c:pt>
                <c:pt idx="215">
                  <c:v>04/08/2021</c:v>
                </c:pt>
                <c:pt idx="216">
                  <c:v>05/08/2021</c:v>
                </c:pt>
                <c:pt idx="217">
                  <c:v>06/08/2021</c:v>
                </c:pt>
                <c:pt idx="218">
                  <c:v>07/08/2021</c:v>
                </c:pt>
                <c:pt idx="219">
                  <c:v>08/08/2021</c:v>
                </c:pt>
                <c:pt idx="220">
                  <c:v>09/08/2021</c:v>
                </c:pt>
                <c:pt idx="221">
                  <c:v>10/08/2021</c:v>
                </c:pt>
                <c:pt idx="222">
                  <c:v>11/08/2021</c:v>
                </c:pt>
                <c:pt idx="223">
                  <c:v>12/08/2021</c:v>
                </c:pt>
                <c:pt idx="224">
                  <c:v>13/08/2021</c:v>
                </c:pt>
                <c:pt idx="225">
                  <c:v>14/08/2021</c:v>
                </c:pt>
                <c:pt idx="226">
                  <c:v>15/08/2021</c:v>
                </c:pt>
                <c:pt idx="227">
                  <c:v>16/08/2021</c:v>
                </c:pt>
                <c:pt idx="228">
                  <c:v>17/08/2021</c:v>
                </c:pt>
                <c:pt idx="229">
                  <c:v>18/08/2021</c:v>
                </c:pt>
                <c:pt idx="230">
                  <c:v>19/08/2021</c:v>
                </c:pt>
                <c:pt idx="231">
                  <c:v>20/08/2021</c:v>
                </c:pt>
                <c:pt idx="232">
                  <c:v>21/08/2021</c:v>
                </c:pt>
                <c:pt idx="233">
                  <c:v>22/08/2021</c:v>
                </c:pt>
                <c:pt idx="234">
                  <c:v>23/08/2021</c:v>
                </c:pt>
                <c:pt idx="235">
                  <c:v>24/08/2021</c:v>
                </c:pt>
                <c:pt idx="236">
                  <c:v>25/08/2021</c:v>
                </c:pt>
                <c:pt idx="237">
                  <c:v>26/08/2021</c:v>
                </c:pt>
                <c:pt idx="238">
                  <c:v>27/08/2021</c:v>
                </c:pt>
                <c:pt idx="239">
                  <c:v>28/08/2021</c:v>
                </c:pt>
                <c:pt idx="240">
                  <c:v>29/08/2021</c:v>
                </c:pt>
                <c:pt idx="241">
                  <c:v>30/08/2021</c:v>
                </c:pt>
                <c:pt idx="242">
                  <c:v>31/08/2021</c:v>
                </c:pt>
                <c:pt idx="243">
                  <c:v>01/09/2021</c:v>
                </c:pt>
                <c:pt idx="244">
                  <c:v>02/09/2021</c:v>
                </c:pt>
                <c:pt idx="245">
                  <c:v>03/09/2021</c:v>
                </c:pt>
                <c:pt idx="246">
                  <c:v>04/09/2021</c:v>
                </c:pt>
                <c:pt idx="247">
                  <c:v>05/09/2021</c:v>
                </c:pt>
                <c:pt idx="248">
                  <c:v>06/09/2021</c:v>
                </c:pt>
                <c:pt idx="249">
                  <c:v>07/09/2021</c:v>
                </c:pt>
                <c:pt idx="250">
                  <c:v>08/09/2021</c:v>
                </c:pt>
                <c:pt idx="251">
                  <c:v>09/09/2021</c:v>
                </c:pt>
                <c:pt idx="252">
                  <c:v>10/09/2021</c:v>
                </c:pt>
                <c:pt idx="253">
                  <c:v>11/09/2021</c:v>
                </c:pt>
                <c:pt idx="254">
                  <c:v>12/09/2021</c:v>
                </c:pt>
                <c:pt idx="255">
                  <c:v>13/09/2021</c:v>
                </c:pt>
                <c:pt idx="256">
                  <c:v>14/09/2021</c:v>
                </c:pt>
                <c:pt idx="257">
                  <c:v>15/09/2021</c:v>
                </c:pt>
                <c:pt idx="258">
                  <c:v>16/09/2021</c:v>
                </c:pt>
                <c:pt idx="259">
                  <c:v>17/09/2021</c:v>
                </c:pt>
                <c:pt idx="260">
                  <c:v>18/09/2021</c:v>
                </c:pt>
                <c:pt idx="261">
                  <c:v>19/09/2021</c:v>
                </c:pt>
                <c:pt idx="262">
                  <c:v>20/09/2021</c:v>
                </c:pt>
                <c:pt idx="263">
                  <c:v>21/09/2021</c:v>
                </c:pt>
                <c:pt idx="264">
                  <c:v>22/09/2021</c:v>
                </c:pt>
                <c:pt idx="265">
                  <c:v>23/09/2021</c:v>
                </c:pt>
                <c:pt idx="266">
                  <c:v>24/09/2021</c:v>
                </c:pt>
                <c:pt idx="267">
                  <c:v>25/09/2021</c:v>
                </c:pt>
                <c:pt idx="268">
                  <c:v>26/09/2021</c:v>
                </c:pt>
                <c:pt idx="269">
                  <c:v>27/09/2021</c:v>
                </c:pt>
                <c:pt idx="270">
                  <c:v>28/09/2021</c:v>
                </c:pt>
                <c:pt idx="271">
                  <c:v>29/09/2021</c:v>
                </c:pt>
                <c:pt idx="272">
                  <c:v>30/09/2021</c:v>
                </c:pt>
                <c:pt idx="273">
                  <c:v>01/10/2021</c:v>
                </c:pt>
                <c:pt idx="274">
                  <c:v>02/10/2021</c:v>
                </c:pt>
                <c:pt idx="275">
                  <c:v>03/10/2021</c:v>
                </c:pt>
                <c:pt idx="276">
                  <c:v>04/10/2021</c:v>
                </c:pt>
                <c:pt idx="277">
                  <c:v>05/10/2021</c:v>
                </c:pt>
                <c:pt idx="278">
                  <c:v>06/10/2021</c:v>
                </c:pt>
                <c:pt idx="279">
                  <c:v>07/10/2021</c:v>
                </c:pt>
                <c:pt idx="280">
                  <c:v>08/10/2021</c:v>
                </c:pt>
                <c:pt idx="281">
                  <c:v>09/10/2021</c:v>
                </c:pt>
                <c:pt idx="282">
                  <c:v>10/10/2021</c:v>
                </c:pt>
                <c:pt idx="283">
                  <c:v>11/10/2021</c:v>
                </c:pt>
                <c:pt idx="284">
                  <c:v>12/10/2021</c:v>
                </c:pt>
                <c:pt idx="285">
                  <c:v>13/10/2021</c:v>
                </c:pt>
                <c:pt idx="286">
                  <c:v>14/10/2021</c:v>
                </c:pt>
                <c:pt idx="287">
                  <c:v>15/10/2021</c:v>
                </c:pt>
                <c:pt idx="288">
                  <c:v>16/10/2021</c:v>
                </c:pt>
                <c:pt idx="289">
                  <c:v>17/10/2021</c:v>
                </c:pt>
                <c:pt idx="290">
                  <c:v>18/10/2021</c:v>
                </c:pt>
                <c:pt idx="291">
                  <c:v>19/10/2021</c:v>
                </c:pt>
                <c:pt idx="292">
                  <c:v>20/10/2021</c:v>
                </c:pt>
                <c:pt idx="293">
                  <c:v>21/10/2021</c:v>
                </c:pt>
                <c:pt idx="294">
                  <c:v>22/10/2021</c:v>
                </c:pt>
                <c:pt idx="295">
                  <c:v>23/10/2021</c:v>
                </c:pt>
                <c:pt idx="296">
                  <c:v>24/10/2021</c:v>
                </c:pt>
                <c:pt idx="297">
                  <c:v>25/10/2021</c:v>
                </c:pt>
                <c:pt idx="298">
                  <c:v>26/10/2021</c:v>
                </c:pt>
                <c:pt idx="299">
                  <c:v>27/10/2021</c:v>
                </c:pt>
                <c:pt idx="300">
                  <c:v>28/10/2021</c:v>
                </c:pt>
                <c:pt idx="301">
                  <c:v>29/10/2021</c:v>
                </c:pt>
                <c:pt idx="302">
                  <c:v>30/10/2021</c:v>
                </c:pt>
                <c:pt idx="303">
                  <c:v>31/10/2021</c:v>
                </c:pt>
                <c:pt idx="304">
                  <c:v>01/11/2021</c:v>
                </c:pt>
                <c:pt idx="305">
                  <c:v>02/11/2021</c:v>
                </c:pt>
                <c:pt idx="306">
                  <c:v>03/11/2021</c:v>
                </c:pt>
                <c:pt idx="307">
                  <c:v>04/11/2021</c:v>
                </c:pt>
                <c:pt idx="308">
                  <c:v>05/11/2021</c:v>
                </c:pt>
                <c:pt idx="309">
                  <c:v>06/11/2021</c:v>
                </c:pt>
                <c:pt idx="310">
                  <c:v>07/11/2021</c:v>
                </c:pt>
                <c:pt idx="311">
                  <c:v>08/11/2021</c:v>
                </c:pt>
                <c:pt idx="312">
                  <c:v>09/11/2021</c:v>
                </c:pt>
                <c:pt idx="313">
                  <c:v>10/11/2021</c:v>
                </c:pt>
                <c:pt idx="314">
                  <c:v>11/11/2021</c:v>
                </c:pt>
                <c:pt idx="315">
                  <c:v>12/11/2021</c:v>
                </c:pt>
                <c:pt idx="316">
                  <c:v>13/11/2021</c:v>
                </c:pt>
                <c:pt idx="317">
                  <c:v>14/11/2021</c:v>
                </c:pt>
                <c:pt idx="318">
                  <c:v>15/11/2021</c:v>
                </c:pt>
                <c:pt idx="319">
                  <c:v>16/11/2021</c:v>
                </c:pt>
                <c:pt idx="320">
                  <c:v>17/11/2021</c:v>
                </c:pt>
                <c:pt idx="321">
                  <c:v>18/11/2021</c:v>
                </c:pt>
                <c:pt idx="322">
                  <c:v>19/11/2021</c:v>
                </c:pt>
                <c:pt idx="323">
                  <c:v>20/11/2021</c:v>
                </c:pt>
                <c:pt idx="324">
                  <c:v>21/11/2021</c:v>
                </c:pt>
                <c:pt idx="325">
                  <c:v>22/11/2021</c:v>
                </c:pt>
                <c:pt idx="326">
                  <c:v>23/11/2021</c:v>
                </c:pt>
                <c:pt idx="327">
                  <c:v>24/11/2021</c:v>
                </c:pt>
                <c:pt idx="328">
                  <c:v>25/11/2021</c:v>
                </c:pt>
                <c:pt idx="329">
                  <c:v>26/11/2021</c:v>
                </c:pt>
                <c:pt idx="330">
                  <c:v>27/11/2021</c:v>
                </c:pt>
                <c:pt idx="331">
                  <c:v>28/11/2021</c:v>
                </c:pt>
                <c:pt idx="332">
                  <c:v>29/11/2021</c:v>
                </c:pt>
                <c:pt idx="333">
                  <c:v>30/11/2021</c:v>
                </c:pt>
                <c:pt idx="334">
                  <c:v>01/12/2021</c:v>
                </c:pt>
                <c:pt idx="335">
                  <c:v>02/12/2021</c:v>
                </c:pt>
                <c:pt idx="336">
                  <c:v>03/12/2021</c:v>
                </c:pt>
                <c:pt idx="337">
                  <c:v>04/12/2021</c:v>
                </c:pt>
                <c:pt idx="338">
                  <c:v>05/12/2021</c:v>
                </c:pt>
                <c:pt idx="339">
                  <c:v>06/12/2021</c:v>
                </c:pt>
                <c:pt idx="340">
                  <c:v>07/12/2021</c:v>
                </c:pt>
                <c:pt idx="341">
                  <c:v>08/12/2021</c:v>
                </c:pt>
                <c:pt idx="342">
                  <c:v>09/12/2021</c:v>
                </c:pt>
                <c:pt idx="343">
                  <c:v>10/12/2021</c:v>
                </c:pt>
                <c:pt idx="344">
                  <c:v>11/12/2021</c:v>
                </c:pt>
                <c:pt idx="345">
                  <c:v>12/12/2021</c:v>
                </c:pt>
                <c:pt idx="346">
                  <c:v>13/12/2021</c:v>
                </c:pt>
                <c:pt idx="347">
                  <c:v>14/12/2021</c:v>
                </c:pt>
                <c:pt idx="348">
                  <c:v>15/12/2021</c:v>
                </c:pt>
                <c:pt idx="349">
                  <c:v>16/12/2021</c:v>
                </c:pt>
                <c:pt idx="350">
                  <c:v>17/12/2021</c:v>
                </c:pt>
                <c:pt idx="351">
                  <c:v>18/12/2021</c:v>
                </c:pt>
                <c:pt idx="352">
                  <c:v>19/12/2021</c:v>
                </c:pt>
                <c:pt idx="353">
                  <c:v>20/12/2021</c:v>
                </c:pt>
                <c:pt idx="354">
                  <c:v>21/12/2021</c:v>
                </c:pt>
                <c:pt idx="355">
                  <c:v>22/12/2021</c:v>
                </c:pt>
                <c:pt idx="356">
                  <c:v>23/12/2021</c:v>
                </c:pt>
                <c:pt idx="357">
                  <c:v>24/12/2021</c:v>
                </c:pt>
                <c:pt idx="358">
                  <c:v>25/12/2021</c:v>
                </c:pt>
                <c:pt idx="359">
                  <c:v>26/12/2021</c:v>
                </c:pt>
                <c:pt idx="360">
                  <c:v>27/12/2021</c:v>
                </c:pt>
                <c:pt idx="361">
                  <c:v>28/12/2021</c:v>
                </c:pt>
                <c:pt idx="362">
                  <c:v>29/12/2021</c:v>
                </c:pt>
                <c:pt idx="363">
                  <c:v>30/12/2021</c:v>
                </c:pt>
                <c:pt idx="364">
                  <c:v>31/12/2021</c:v>
                </c:pt>
              </c:strCache>
            </c:strRef>
          </c:cat>
          <c:val>
            <c:numRef>
              <c:f>Sheet3!$B$4:$B$369</c:f>
              <c:numCache>
                <c:formatCode>General</c:formatCode>
                <c:ptCount val="365"/>
                <c:pt idx="0">
                  <c:v>108993</c:v>
                </c:pt>
                <c:pt idx="1">
                  <c:v>96381</c:v>
                </c:pt>
                <c:pt idx="2">
                  <c:v>129041</c:v>
                </c:pt>
                <c:pt idx="3">
                  <c:v>108288</c:v>
                </c:pt>
                <c:pt idx="4">
                  <c:v>82244</c:v>
                </c:pt>
                <c:pt idx="5">
                  <c:v>79121</c:v>
                </c:pt>
                <c:pt idx="6">
                  <c:v>73961</c:v>
                </c:pt>
                <c:pt idx="7">
                  <c:v>95953</c:v>
                </c:pt>
                <c:pt idx="8">
                  <c:v>78451</c:v>
                </c:pt>
                <c:pt idx="9">
                  <c:v>97291</c:v>
                </c:pt>
                <c:pt idx="10">
                  <c:v>78724</c:v>
                </c:pt>
                <c:pt idx="11">
                  <c:v>71738</c:v>
                </c:pt>
                <c:pt idx="12">
                  <c:v>67364</c:v>
                </c:pt>
                <c:pt idx="13">
                  <c:v>85875</c:v>
                </c:pt>
                <c:pt idx="14">
                  <c:v>98876</c:v>
                </c:pt>
                <c:pt idx="15">
                  <c:v>88262</c:v>
                </c:pt>
                <c:pt idx="16">
                  <c:v>103568</c:v>
                </c:pt>
                <c:pt idx="17">
                  <c:v>90533</c:v>
                </c:pt>
                <c:pt idx="18">
                  <c:v>75312</c:v>
                </c:pt>
                <c:pt idx="19">
                  <c:v>83698</c:v>
                </c:pt>
                <c:pt idx="20">
                  <c:v>83580</c:v>
                </c:pt>
                <c:pt idx="21">
                  <c:v>102647</c:v>
                </c:pt>
                <c:pt idx="22">
                  <c:v>85753</c:v>
                </c:pt>
                <c:pt idx="23">
                  <c:v>102098</c:v>
                </c:pt>
                <c:pt idx="24">
                  <c:v>83504</c:v>
                </c:pt>
                <c:pt idx="25">
                  <c:v>76695</c:v>
                </c:pt>
                <c:pt idx="26">
                  <c:v>76426</c:v>
                </c:pt>
                <c:pt idx="27">
                  <c:v>83513</c:v>
                </c:pt>
                <c:pt idx="28">
                  <c:v>83481</c:v>
                </c:pt>
                <c:pt idx="29">
                  <c:v>74051</c:v>
                </c:pt>
                <c:pt idx="30">
                  <c:v>75240</c:v>
                </c:pt>
                <c:pt idx="31">
                  <c:v>71531</c:v>
                </c:pt>
                <c:pt idx="32">
                  <c:v>69686</c:v>
                </c:pt>
                <c:pt idx="33">
                  <c:v>71253</c:v>
                </c:pt>
                <c:pt idx="34">
                  <c:v>61909</c:v>
                </c:pt>
                <c:pt idx="35">
                  <c:v>72122</c:v>
                </c:pt>
                <c:pt idx="36">
                  <c:v>82232</c:v>
                </c:pt>
                <c:pt idx="37">
                  <c:v>79815</c:v>
                </c:pt>
                <c:pt idx="38">
                  <c:v>70001</c:v>
                </c:pt>
                <c:pt idx="39">
                  <c:v>68109</c:v>
                </c:pt>
                <c:pt idx="40">
                  <c:v>51914</c:v>
                </c:pt>
                <c:pt idx="41">
                  <c:v>37497</c:v>
                </c:pt>
                <c:pt idx="42">
                  <c:v>31476</c:v>
                </c:pt>
                <c:pt idx="43">
                  <c:v>46667</c:v>
                </c:pt>
                <c:pt idx="44">
                  <c:v>54676</c:v>
                </c:pt>
                <c:pt idx="45">
                  <c:v>64198</c:v>
                </c:pt>
                <c:pt idx="46">
                  <c:v>80757</c:v>
                </c:pt>
                <c:pt idx="47">
                  <c:v>81512</c:v>
                </c:pt>
                <c:pt idx="48">
                  <c:v>65637</c:v>
                </c:pt>
                <c:pt idx="49">
                  <c:v>83532</c:v>
                </c:pt>
                <c:pt idx="50">
                  <c:v>82106</c:v>
                </c:pt>
                <c:pt idx="51">
                  <c:v>93429</c:v>
                </c:pt>
                <c:pt idx="52">
                  <c:v>69274</c:v>
                </c:pt>
                <c:pt idx="53">
                  <c:v>65089</c:v>
                </c:pt>
                <c:pt idx="54">
                  <c:v>56104</c:v>
                </c:pt>
                <c:pt idx="55">
                  <c:v>55255</c:v>
                </c:pt>
                <c:pt idx="56">
                  <c:v>68597</c:v>
                </c:pt>
                <c:pt idx="57">
                  <c:v>76420</c:v>
                </c:pt>
                <c:pt idx="58">
                  <c:v>81859</c:v>
                </c:pt>
                <c:pt idx="59">
                  <c:v>69545</c:v>
                </c:pt>
                <c:pt idx="60">
                  <c:v>60034</c:v>
                </c:pt>
                <c:pt idx="61">
                  <c:v>67529</c:v>
                </c:pt>
                <c:pt idx="62">
                  <c:v>61018</c:v>
                </c:pt>
                <c:pt idx="63">
                  <c:v>80968</c:v>
                </c:pt>
                <c:pt idx="64">
                  <c:v>64079</c:v>
                </c:pt>
                <c:pt idx="65">
                  <c:v>81796</c:v>
                </c:pt>
                <c:pt idx="66">
                  <c:v>69166</c:v>
                </c:pt>
                <c:pt idx="67">
                  <c:v>66990</c:v>
                </c:pt>
                <c:pt idx="68">
                  <c:v>67332</c:v>
                </c:pt>
                <c:pt idx="69">
                  <c:v>72069</c:v>
                </c:pt>
                <c:pt idx="70">
                  <c:v>92729</c:v>
                </c:pt>
                <c:pt idx="71">
                  <c:v>75161</c:v>
                </c:pt>
                <c:pt idx="72">
                  <c:v>99262</c:v>
                </c:pt>
                <c:pt idx="73">
                  <c:v>84614</c:v>
                </c:pt>
                <c:pt idx="74">
                  <c:v>78931</c:v>
                </c:pt>
                <c:pt idx="75">
                  <c:v>75671</c:v>
                </c:pt>
                <c:pt idx="76">
                  <c:v>93068</c:v>
                </c:pt>
                <c:pt idx="77">
                  <c:v>107257</c:v>
                </c:pt>
                <c:pt idx="78">
                  <c:v>100436</c:v>
                </c:pt>
                <c:pt idx="79">
                  <c:v>116165</c:v>
                </c:pt>
                <c:pt idx="80">
                  <c:v>105968</c:v>
                </c:pt>
                <c:pt idx="81">
                  <c:v>89743</c:v>
                </c:pt>
                <c:pt idx="82">
                  <c:v>98050</c:v>
                </c:pt>
                <c:pt idx="83">
                  <c:v>96579</c:v>
                </c:pt>
                <c:pt idx="84">
                  <c:v>120606</c:v>
                </c:pt>
                <c:pt idx="85">
                  <c:v>106975</c:v>
                </c:pt>
                <c:pt idx="86">
                  <c:v>124279</c:v>
                </c:pt>
                <c:pt idx="87">
                  <c:v>107869</c:v>
                </c:pt>
                <c:pt idx="88">
                  <c:v>98129</c:v>
                </c:pt>
                <c:pt idx="89">
                  <c:v>96626</c:v>
                </c:pt>
                <c:pt idx="90">
                  <c:v>102057</c:v>
                </c:pt>
                <c:pt idx="91">
                  <c:v>118495</c:v>
                </c:pt>
                <c:pt idx="92">
                  <c:v>108261</c:v>
                </c:pt>
                <c:pt idx="93">
                  <c:v>122158</c:v>
                </c:pt>
                <c:pt idx="94">
                  <c:v>114550</c:v>
                </c:pt>
                <c:pt idx="95">
                  <c:v>100892</c:v>
                </c:pt>
                <c:pt idx="96">
                  <c:v>100669</c:v>
                </c:pt>
                <c:pt idx="97">
                  <c:v>108862</c:v>
                </c:pt>
                <c:pt idx="98">
                  <c:v>132689</c:v>
                </c:pt>
                <c:pt idx="99">
                  <c:v>116536</c:v>
                </c:pt>
                <c:pt idx="100">
                  <c:v>135402</c:v>
                </c:pt>
                <c:pt idx="101">
                  <c:v>120801</c:v>
                </c:pt>
                <c:pt idx="102">
                  <c:v>106023</c:v>
                </c:pt>
                <c:pt idx="103">
                  <c:v>104277</c:v>
                </c:pt>
                <c:pt idx="104">
                  <c:v>118299</c:v>
                </c:pt>
                <c:pt idx="105">
                  <c:v>138266</c:v>
                </c:pt>
                <c:pt idx="106">
                  <c:v>131693</c:v>
                </c:pt>
                <c:pt idx="107">
                  <c:v>146682</c:v>
                </c:pt>
                <c:pt idx="108">
                  <c:v>131533</c:v>
                </c:pt>
                <c:pt idx="109">
                  <c:v>122039</c:v>
                </c:pt>
                <c:pt idx="110">
                  <c:v>134104</c:v>
                </c:pt>
                <c:pt idx="111">
                  <c:v>125505</c:v>
                </c:pt>
                <c:pt idx="112">
                  <c:v>140325</c:v>
                </c:pt>
                <c:pt idx="113">
                  <c:v>129437</c:v>
                </c:pt>
                <c:pt idx="114">
                  <c:v>150035</c:v>
                </c:pt>
                <c:pt idx="115">
                  <c:v>133498</c:v>
                </c:pt>
                <c:pt idx="116">
                  <c:v>133645</c:v>
                </c:pt>
                <c:pt idx="117">
                  <c:v>150597</c:v>
                </c:pt>
                <c:pt idx="118">
                  <c:v>170019</c:v>
                </c:pt>
                <c:pt idx="119">
                  <c:v>145276</c:v>
                </c:pt>
                <c:pt idx="120">
                  <c:v>117008</c:v>
                </c:pt>
                <c:pt idx="121">
                  <c:v>145437</c:v>
                </c:pt>
                <c:pt idx="122">
                  <c:v>153734</c:v>
                </c:pt>
                <c:pt idx="123">
                  <c:v>110842</c:v>
                </c:pt>
                <c:pt idx="124">
                  <c:v>84768</c:v>
                </c:pt>
                <c:pt idx="125">
                  <c:v>63463</c:v>
                </c:pt>
                <c:pt idx="126">
                  <c:v>52926</c:v>
                </c:pt>
                <c:pt idx="127">
                  <c:v>44009</c:v>
                </c:pt>
                <c:pt idx="128">
                  <c:v>45914</c:v>
                </c:pt>
                <c:pt idx="129">
                  <c:v>34501</c:v>
                </c:pt>
                <c:pt idx="130">
                  <c:v>24026</c:v>
                </c:pt>
                <c:pt idx="131">
                  <c:v>23421</c:v>
                </c:pt>
                <c:pt idx="132">
                  <c:v>21791</c:v>
                </c:pt>
                <c:pt idx="133">
                  <c:v>21885</c:v>
                </c:pt>
                <c:pt idx="134">
                  <c:v>19958</c:v>
                </c:pt>
                <c:pt idx="135">
                  <c:v>23834</c:v>
                </c:pt>
                <c:pt idx="136">
                  <c:v>20807</c:v>
                </c:pt>
                <c:pt idx="137">
                  <c:v>18139</c:v>
                </c:pt>
                <c:pt idx="138">
                  <c:v>21390</c:v>
                </c:pt>
                <c:pt idx="139">
                  <c:v>21821</c:v>
                </c:pt>
                <c:pt idx="140">
                  <c:v>22824</c:v>
                </c:pt>
                <c:pt idx="141">
                  <c:v>19339</c:v>
                </c:pt>
                <c:pt idx="142">
                  <c:v>25093</c:v>
                </c:pt>
                <c:pt idx="143">
                  <c:v>19986</c:v>
                </c:pt>
                <c:pt idx="144">
                  <c:v>19014</c:v>
                </c:pt>
                <c:pt idx="145">
                  <c:v>21945</c:v>
                </c:pt>
                <c:pt idx="146">
                  <c:v>20270</c:v>
                </c:pt>
                <c:pt idx="147">
                  <c:v>21487</c:v>
                </c:pt>
                <c:pt idx="148">
                  <c:v>20643</c:v>
                </c:pt>
                <c:pt idx="149">
                  <c:v>25246</c:v>
                </c:pt>
                <c:pt idx="150">
                  <c:v>16671</c:v>
                </c:pt>
                <c:pt idx="151">
                  <c:v>12632</c:v>
                </c:pt>
                <c:pt idx="152">
                  <c:v>12768</c:v>
                </c:pt>
                <c:pt idx="153">
                  <c:v>8186</c:v>
                </c:pt>
                <c:pt idx="154">
                  <c:v>9400</c:v>
                </c:pt>
                <c:pt idx="155">
                  <c:v>7709</c:v>
                </c:pt>
                <c:pt idx="156">
                  <c:v>9981</c:v>
                </c:pt>
                <c:pt idx="157">
                  <c:v>6227</c:v>
                </c:pt>
                <c:pt idx="158">
                  <c:v>6575</c:v>
                </c:pt>
                <c:pt idx="159">
                  <c:v>7684</c:v>
                </c:pt>
                <c:pt idx="160">
                  <c:v>6662</c:v>
                </c:pt>
                <c:pt idx="161">
                  <c:v>8704</c:v>
                </c:pt>
                <c:pt idx="162">
                  <c:v>7240</c:v>
                </c:pt>
                <c:pt idx="163">
                  <c:v>10084</c:v>
                </c:pt>
                <c:pt idx="164">
                  <c:v>8170</c:v>
                </c:pt>
                <c:pt idx="165">
                  <c:v>9079</c:v>
                </c:pt>
                <c:pt idx="166">
                  <c:v>11531</c:v>
                </c:pt>
                <c:pt idx="167">
                  <c:v>9038</c:v>
                </c:pt>
                <c:pt idx="168">
                  <c:v>11992</c:v>
                </c:pt>
                <c:pt idx="169">
                  <c:v>9101</c:v>
                </c:pt>
                <c:pt idx="170">
                  <c:v>12608</c:v>
                </c:pt>
                <c:pt idx="171">
                  <c:v>8853</c:v>
                </c:pt>
                <c:pt idx="172">
                  <c:v>8463</c:v>
                </c:pt>
                <c:pt idx="173">
                  <c:v>9994</c:v>
                </c:pt>
                <c:pt idx="174">
                  <c:v>8716</c:v>
                </c:pt>
                <c:pt idx="175">
                  <c:v>12278</c:v>
                </c:pt>
                <c:pt idx="176">
                  <c:v>9242</c:v>
                </c:pt>
                <c:pt idx="177">
                  <c:v>13678</c:v>
                </c:pt>
                <c:pt idx="178">
                  <c:v>9047</c:v>
                </c:pt>
                <c:pt idx="179">
                  <c:v>9617</c:v>
                </c:pt>
                <c:pt idx="180">
                  <c:v>12270</c:v>
                </c:pt>
                <c:pt idx="181">
                  <c:v>10737</c:v>
                </c:pt>
                <c:pt idx="182">
                  <c:v>11016</c:v>
                </c:pt>
                <c:pt idx="183">
                  <c:v>9661</c:v>
                </c:pt>
                <c:pt idx="184">
                  <c:v>11014</c:v>
                </c:pt>
                <c:pt idx="185">
                  <c:v>9337</c:v>
                </c:pt>
                <c:pt idx="186">
                  <c:v>12273</c:v>
                </c:pt>
                <c:pt idx="187">
                  <c:v>9269</c:v>
                </c:pt>
                <c:pt idx="188">
                  <c:v>9956</c:v>
                </c:pt>
                <c:pt idx="189">
                  <c:v>6936</c:v>
                </c:pt>
                <c:pt idx="190">
                  <c:v>5823</c:v>
                </c:pt>
                <c:pt idx="191">
                  <c:v>6616</c:v>
                </c:pt>
                <c:pt idx="192">
                  <c:v>4898</c:v>
                </c:pt>
                <c:pt idx="193">
                  <c:v>4341</c:v>
                </c:pt>
                <c:pt idx="194">
                  <c:v>4446</c:v>
                </c:pt>
                <c:pt idx="195">
                  <c:v>4105</c:v>
                </c:pt>
                <c:pt idx="196">
                  <c:v>4463</c:v>
                </c:pt>
                <c:pt idx="197">
                  <c:v>4451</c:v>
                </c:pt>
                <c:pt idx="198">
                  <c:v>6333</c:v>
                </c:pt>
                <c:pt idx="199">
                  <c:v>4198</c:v>
                </c:pt>
                <c:pt idx="200">
                  <c:v>3944</c:v>
                </c:pt>
                <c:pt idx="201">
                  <c:v>5344</c:v>
                </c:pt>
                <c:pt idx="202">
                  <c:v>1511</c:v>
                </c:pt>
                <c:pt idx="203">
                  <c:v>2864</c:v>
                </c:pt>
                <c:pt idx="204">
                  <c:v>952</c:v>
                </c:pt>
                <c:pt idx="205">
                  <c:v>1304</c:v>
                </c:pt>
                <c:pt idx="206">
                  <c:v>864</c:v>
                </c:pt>
                <c:pt idx="207">
                  <c:v>1162</c:v>
                </c:pt>
                <c:pt idx="208">
                  <c:v>1120</c:v>
                </c:pt>
                <c:pt idx="209">
                  <c:v>1258</c:v>
                </c:pt>
                <c:pt idx="210">
                  <c:v>898</c:v>
                </c:pt>
                <c:pt idx="211">
                  <c:v>992</c:v>
                </c:pt>
                <c:pt idx="212">
                  <c:v>732</c:v>
                </c:pt>
                <c:pt idx="213">
                  <c:v>356</c:v>
                </c:pt>
                <c:pt idx="214">
                  <c:v>123</c:v>
                </c:pt>
                <c:pt idx="215">
                  <c:v>774</c:v>
                </c:pt>
                <c:pt idx="216">
                  <c:v>358</c:v>
                </c:pt>
                <c:pt idx="217">
                  <c:v>948</c:v>
                </c:pt>
                <c:pt idx="218">
                  <c:v>804</c:v>
                </c:pt>
                <c:pt idx="219">
                  <c:v>584</c:v>
                </c:pt>
                <c:pt idx="220">
                  <c:v>567</c:v>
                </c:pt>
                <c:pt idx="221">
                  <c:v>3</c:v>
                </c:pt>
                <c:pt idx="222">
                  <c:v>427</c:v>
                </c:pt>
                <c:pt idx="223">
                  <c:v>679</c:v>
                </c:pt>
                <c:pt idx="224">
                  <c:v>28</c:v>
                </c:pt>
                <c:pt idx="225">
                  <c:v>1</c:v>
                </c:pt>
                <c:pt idx="226">
                  <c:v>499</c:v>
                </c:pt>
                <c:pt idx="227">
                  <c:v>69</c:v>
                </c:pt>
                <c:pt idx="228">
                  <c:v>308</c:v>
                </c:pt>
                <c:pt idx="229">
                  <c:v>428</c:v>
                </c:pt>
                <c:pt idx="230">
                  <c:v>207</c:v>
                </c:pt>
                <c:pt idx="231">
                  <c:v>152</c:v>
                </c:pt>
                <c:pt idx="232">
                  <c:v>523</c:v>
                </c:pt>
                <c:pt idx="233">
                  <c:v>1517</c:v>
                </c:pt>
                <c:pt idx="234">
                  <c:v>1310</c:v>
                </c:pt>
                <c:pt idx="235">
                  <c:v>435</c:v>
                </c:pt>
                <c:pt idx="236">
                  <c:v>1080</c:v>
                </c:pt>
                <c:pt idx="237">
                  <c:v>300</c:v>
                </c:pt>
                <c:pt idx="238">
                  <c:v>339</c:v>
                </c:pt>
                <c:pt idx="239">
                  <c:v>1295</c:v>
                </c:pt>
                <c:pt idx="240">
                  <c:v>143</c:v>
                </c:pt>
                <c:pt idx="241">
                  <c:v>269</c:v>
                </c:pt>
                <c:pt idx="242">
                  <c:v>211</c:v>
                </c:pt>
                <c:pt idx="243">
                  <c:v>37</c:v>
                </c:pt>
                <c:pt idx="244">
                  <c:v>129</c:v>
                </c:pt>
                <c:pt idx="245">
                  <c:v>314</c:v>
                </c:pt>
                <c:pt idx="246">
                  <c:v>422</c:v>
                </c:pt>
                <c:pt idx="247">
                  <c:v>643</c:v>
                </c:pt>
                <c:pt idx="248">
                  <c:v>1281</c:v>
                </c:pt>
                <c:pt idx="249">
                  <c:v>19</c:v>
                </c:pt>
                <c:pt idx="250">
                  <c:v>390</c:v>
                </c:pt>
                <c:pt idx="251">
                  <c:v>516</c:v>
                </c:pt>
                <c:pt idx="252">
                  <c:v>78</c:v>
                </c:pt>
                <c:pt idx="253">
                  <c:v>48</c:v>
                </c:pt>
                <c:pt idx="254">
                  <c:v>246</c:v>
                </c:pt>
                <c:pt idx="255">
                  <c:v>18</c:v>
                </c:pt>
                <c:pt idx="256">
                  <c:v>298</c:v>
                </c:pt>
                <c:pt idx="257">
                  <c:v>721</c:v>
                </c:pt>
                <c:pt idx="258">
                  <c:v>190</c:v>
                </c:pt>
                <c:pt idx="259">
                  <c:v>506</c:v>
                </c:pt>
                <c:pt idx="260">
                  <c:v>84</c:v>
                </c:pt>
                <c:pt idx="261">
                  <c:v>207</c:v>
                </c:pt>
                <c:pt idx="262">
                  <c:v>50</c:v>
                </c:pt>
                <c:pt idx="263">
                  <c:v>827</c:v>
                </c:pt>
                <c:pt idx="264">
                  <c:v>664</c:v>
                </c:pt>
                <c:pt idx="265">
                  <c:v>50</c:v>
                </c:pt>
                <c:pt idx="266">
                  <c:v>260</c:v>
                </c:pt>
                <c:pt idx="267">
                  <c:v>588</c:v>
                </c:pt>
                <c:pt idx="268">
                  <c:v>45</c:v>
                </c:pt>
                <c:pt idx="269">
                  <c:v>519</c:v>
                </c:pt>
                <c:pt idx="270">
                  <c:v>144</c:v>
                </c:pt>
                <c:pt idx="271">
                  <c:v>219</c:v>
                </c:pt>
                <c:pt idx="272">
                  <c:v>1126</c:v>
                </c:pt>
                <c:pt idx="273">
                  <c:v>874</c:v>
                </c:pt>
                <c:pt idx="274">
                  <c:v>1107</c:v>
                </c:pt>
                <c:pt idx="275">
                  <c:v>377</c:v>
                </c:pt>
                <c:pt idx="276">
                  <c:v>66</c:v>
                </c:pt>
                <c:pt idx="277">
                  <c:v>1468</c:v>
                </c:pt>
                <c:pt idx="278">
                  <c:v>618</c:v>
                </c:pt>
                <c:pt idx="279">
                  <c:v>1536</c:v>
                </c:pt>
                <c:pt idx="280">
                  <c:v>810</c:v>
                </c:pt>
                <c:pt idx="281">
                  <c:v>514</c:v>
                </c:pt>
                <c:pt idx="282">
                  <c:v>1056</c:v>
                </c:pt>
                <c:pt idx="283">
                  <c:v>1195</c:v>
                </c:pt>
                <c:pt idx="284">
                  <c:v>1458</c:v>
                </c:pt>
                <c:pt idx="285">
                  <c:v>2132</c:v>
                </c:pt>
                <c:pt idx="286">
                  <c:v>2722</c:v>
                </c:pt>
                <c:pt idx="287">
                  <c:v>3792</c:v>
                </c:pt>
                <c:pt idx="288">
                  <c:v>2802</c:v>
                </c:pt>
                <c:pt idx="289">
                  <c:v>2981</c:v>
                </c:pt>
                <c:pt idx="290">
                  <c:v>2592</c:v>
                </c:pt>
                <c:pt idx="291">
                  <c:v>2290</c:v>
                </c:pt>
                <c:pt idx="292">
                  <c:v>2795</c:v>
                </c:pt>
                <c:pt idx="293">
                  <c:v>1831</c:v>
                </c:pt>
                <c:pt idx="294">
                  <c:v>6175</c:v>
                </c:pt>
                <c:pt idx="295">
                  <c:v>8843</c:v>
                </c:pt>
                <c:pt idx="296">
                  <c:v>10905</c:v>
                </c:pt>
                <c:pt idx="297">
                  <c:v>10024</c:v>
                </c:pt>
                <c:pt idx="298">
                  <c:v>12164</c:v>
                </c:pt>
                <c:pt idx="299">
                  <c:v>13171</c:v>
                </c:pt>
                <c:pt idx="300">
                  <c:v>12054</c:v>
                </c:pt>
                <c:pt idx="301">
                  <c:v>14743</c:v>
                </c:pt>
                <c:pt idx="302">
                  <c:v>15701</c:v>
                </c:pt>
                <c:pt idx="303">
                  <c:v>17197</c:v>
                </c:pt>
                <c:pt idx="304">
                  <c:v>14780</c:v>
                </c:pt>
                <c:pt idx="305">
                  <c:v>16564</c:v>
                </c:pt>
                <c:pt idx="306">
                  <c:v>15332</c:v>
                </c:pt>
                <c:pt idx="307">
                  <c:v>16293</c:v>
                </c:pt>
                <c:pt idx="308">
                  <c:v>18867</c:v>
                </c:pt>
                <c:pt idx="309">
                  <c:v>18358</c:v>
                </c:pt>
                <c:pt idx="310">
                  <c:v>20074</c:v>
                </c:pt>
                <c:pt idx="311">
                  <c:v>16711</c:v>
                </c:pt>
                <c:pt idx="312">
                  <c:v>16230</c:v>
                </c:pt>
                <c:pt idx="313">
                  <c:v>19218</c:v>
                </c:pt>
                <c:pt idx="314">
                  <c:v>16414</c:v>
                </c:pt>
                <c:pt idx="315">
                  <c:v>21084</c:v>
                </c:pt>
                <c:pt idx="316">
                  <c:v>17609</c:v>
                </c:pt>
                <c:pt idx="317">
                  <c:v>23291</c:v>
                </c:pt>
                <c:pt idx="318">
                  <c:v>17851</c:v>
                </c:pt>
                <c:pt idx="319">
                  <c:v>18508</c:v>
                </c:pt>
                <c:pt idx="320">
                  <c:v>16524</c:v>
                </c:pt>
                <c:pt idx="321">
                  <c:v>17551</c:v>
                </c:pt>
                <c:pt idx="322">
                  <c:v>19687</c:v>
                </c:pt>
                <c:pt idx="323">
                  <c:v>18832</c:v>
                </c:pt>
                <c:pt idx="324">
                  <c:v>21404</c:v>
                </c:pt>
                <c:pt idx="325">
                  <c:v>17737</c:v>
                </c:pt>
                <c:pt idx="326">
                  <c:v>18386</c:v>
                </c:pt>
                <c:pt idx="327">
                  <c:v>19525</c:v>
                </c:pt>
                <c:pt idx="328">
                  <c:v>20455</c:v>
                </c:pt>
                <c:pt idx="329">
                  <c:v>22150</c:v>
                </c:pt>
                <c:pt idx="330">
                  <c:v>19639</c:v>
                </c:pt>
                <c:pt idx="331">
                  <c:v>24947</c:v>
                </c:pt>
                <c:pt idx="332">
                  <c:v>19990</c:v>
                </c:pt>
                <c:pt idx="333">
                  <c:v>22462</c:v>
                </c:pt>
                <c:pt idx="334">
                  <c:v>19477</c:v>
                </c:pt>
                <c:pt idx="335">
                  <c:v>22305</c:v>
                </c:pt>
                <c:pt idx="336">
                  <c:v>25117</c:v>
                </c:pt>
                <c:pt idx="337">
                  <c:v>22737</c:v>
                </c:pt>
                <c:pt idx="338">
                  <c:v>28733</c:v>
                </c:pt>
                <c:pt idx="339">
                  <c:v>21519</c:v>
                </c:pt>
                <c:pt idx="340">
                  <c:v>23841</c:v>
                </c:pt>
                <c:pt idx="341">
                  <c:v>22082</c:v>
                </c:pt>
                <c:pt idx="342">
                  <c:v>27733</c:v>
                </c:pt>
                <c:pt idx="343">
                  <c:v>26930</c:v>
                </c:pt>
                <c:pt idx="344">
                  <c:v>27721</c:v>
                </c:pt>
                <c:pt idx="345">
                  <c:v>32890</c:v>
                </c:pt>
                <c:pt idx="346">
                  <c:v>26286</c:v>
                </c:pt>
                <c:pt idx="347">
                  <c:v>28084</c:v>
                </c:pt>
                <c:pt idx="348">
                  <c:v>30161</c:v>
                </c:pt>
                <c:pt idx="349">
                  <c:v>29608</c:v>
                </c:pt>
                <c:pt idx="350">
                  <c:v>32324</c:v>
                </c:pt>
                <c:pt idx="351">
                  <c:v>32224</c:v>
                </c:pt>
                <c:pt idx="352">
                  <c:v>33840</c:v>
                </c:pt>
                <c:pt idx="353">
                  <c:v>33138</c:v>
                </c:pt>
                <c:pt idx="354">
                  <c:v>33018</c:v>
                </c:pt>
                <c:pt idx="355">
                  <c:v>32742</c:v>
                </c:pt>
                <c:pt idx="356">
                  <c:v>35225</c:v>
                </c:pt>
                <c:pt idx="357">
                  <c:v>35788</c:v>
                </c:pt>
                <c:pt idx="358">
                  <c:v>34049</c:v>
                </c:pt>
                <c:pt idx="359">
                  <c:v>40748</c:v>
                </c:pt>
                <c:pt idx="360">
                  <c:v>35727</c:v>
                </c:pt>
                <c:pt idx="361">
                  <c:v>37276</c:v>
                </c:pt>
                <c:pt idx="362">
                  <c:v>38447</c:v>
                </c:pt>
                <c:pt idx="363">
                  <c:v>36736</c:v>
                </c:pt>
                <c:pt idx="364">
                  <c:v>42812</c:v>
                </c:pt>
              </c:numCache>
            </c:numRef>
          </c:val>
          <c:smooth val="0"/>
          <c:extLst>
            <c:ext xmlns:c16="http://schemas.microsoft.com/office/drawing/2014/chart" uri="{C3380CC4-5D6E-409C-BE32-E72D297353CC}">
              <c16:uniqueId val="{00000000-8317-4C5A-9B69-3AADAC5A454D}"/>
            </c:ext>
          </c:extLst>
        </c:ser>
        <c:dLbls>
          <c:showLegendKey val="0"/>
          <c:showVal val="0"/>
          <c:showCatName val="0"/>
          <c:showSerName val="0"/>
          <c:showPercent val="0"/>
          <c:showBubbleSize val="0"/>
        </c:dLbls>
        <c:smooth val="0"/>
        <c:axId val="422499776"/>
        <c:axId val="422501416"/>
      </c:lineChart>
      <c:catAx>
        <c:axId val="42249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422501416"/>
        <c:crosses val="autoZero"/>
        <c:auto val="1"/>
        <c:lblAlgn val="ctr"/>
        <c:lblOffset val="100"/>
        <c:noMultiLvlLbl val="0"/>
      </c:catAx>
      <c:valAx>
        <c:axId val="422501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42249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[all_model.xlsx]Sheet4!PivotTable7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Sheet4!$C$3</c:f>
              <c:strCache>
                <c:ptCount val="1"/>
                <c:pt idx="0">
                  <c:v>Total</c:v>
                </c:pt>
              </c:strCache>
            </c:strRef>
          </c:tx>
          <c:spPr>
            <a:ln w="28575" cap="rnd">
              <a:solidFill>
                <a:schemeClr val="accent1"/>
              </a:solidFill>
              <a:round/>
            </a:ln>
            <a:effectLst/>
          </c:spPr>
          <c:marker>
            <c:symbol val="none"/>
          </c:marker>
          <c:cat>
            <c:multiLvlStrRef>
              <c:f>Sheet4!$A$4:$B$1143</c:f>
              <c:multiLvlStrCache>
                <c:ptCount val="1135"/>
                <c:lvl>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pt idx="12">
                    <c:v>13/01/2020</c:v>
                  </c:pt>
                  <c:pt idx="13">
                    <c:v>14/01/2020</c:v>
                  </c:pt>
                  <c:pt idx="14">
                    <c:v>15/01/2020</c:v>
                  </c:pt>
                  <c:pt idx="15">
                    <c:v>16/01/2020</c:v>
                  </c:pt>
                  <c:pt idx="16">
                    <c:v>17/01/2020</c:v>
                  </c:pt>
                  <c:pt idx="17">
                    <c:v>18/01/2020</c:v>
                  </c:pt>
                  <c:pt idx="18">
                    <c:v>19/01/2020</c:v>
                  </c:pt>
                  <c:pt idx="19">
                    <c:v>20/01/2020</c:v>
                  </c:pt>
                  <c:pt idx="20">
                    <c:v>21/01/2020</c:v>
                  </c:pt>
                  <c:pt idx="21">
                    <c:v>22/01/2020</c:v>
                  </c:pt>
                  <c:pt idx="22">
                    <c:v>23/01/2020</c:v>
                  </c:pt>
                  <c:pt idx="23">
                    <c:v>24/01/2020</c:v>
                  </c:pt>
                  <c:pt idx="24">
                    <c:v>25/01/2020</c:v>
                  </c:pt>
                  <c:pt idx="25">
                    <c:v>26/01/2020</c:v>
                  </c:pt>
                  <c:pt idx="26">
                    <c:v>27/01/2020</c:v>
                  </c:pt>
                  <c:pt idx="27">
                    <c:v>28/01/2020</c:v>
                  </c:pt>
                  <c:pt idx="28">
                    <c:v>29/01/2020</c:v>
                  </c:pt>
                  <c:pt idx="29">
                    <c:v>30/01/2020</c:v>
                  </c:pt>
                  <c:pt idx="30">
                    <c:v>31/01/2020</c:v>
                  </c:pt>
                  <c:pt idx="31">
                    <c:v>01/02/2020</c:v>
                  </c:pt>
                  <c:pt idx="32">
                    <c:v>02/02/2020</c:v>
                  </c:pt>
                  <c:pt idx="33">
                    <c:v>03/02/2020</c:v>
                  </c:pt>
                  <c:pt idx="34">
                    <c:v>04/02/2020</c:v>
                  </c:pt>
                  <c:pt idx="35">
                    <c:v>05/02/2020</c:v>
                  </c:pt>
                  <c:pt idx="36">
                    <c:v>06/02/2020</c:v>
                  </c:pt>
                  <c:pt idx="37">
                    <c:v>07/02/2020</c:v>
                  </c:pt>
                  <c:pt idx="38">
                    <c:v>08/02/2020</c:v>
                  </c:pt>
                  <c:pt idx="39">
                    <c:v>09/02/2020</c:v>
                  </c:pt>
                  <c:pt idx="40">
                    <c:v>10/02/2020</c:v>
                  </c:pt>
                  <c:pt idx="41">
                    <c:v>11/02/2020</c:v>
                  </c:pt>
                  <c:pt idx="42">
                    <c:v>12/02/2020</c:v>
                  </c:pt>
                  <c:pt idx="43">
                    <c:v>13/02/2020</c:v>
                  </c:pt>
                  <c:pt idx="44">
                    <c:v>14/02/2020</c:v>
                  </c:pt>
                  <c:pt idx="45">
                    <c:v>15/02/2020</c:v>
                  </c:pt>
                  <c:pt idx="46">
                    <c:v>16/02/2020</c:v>
                  </c:pt>
                  <c:pt idx="47">
                    <c:v>17/02/2020</c:v>
                  </c:pt>
                  <c:pt idx="48">
                    <c:v>18/02/2020</c:v>
                  </c:pt>
                  <c:pt idx="49">
                    <c:v>19/02/2020</c:v>
                  </c:pt>
                  <c:pt idx="50">
                    <c:v>20/02/2020</c:v>
                  </c:pt>
                  <c:pt idx="51">
                    <c:v>21/02/2020</c:v>
                  </c:pt>
                  <c:pt idx="52">
                    <c:v>22/02/2020</c:v>
                  </c:pt>
                  <c:pt idx="53">
                    <c:v>23/02/2020</c:v>
                  </c:pt>
                  <c:pt idx="54">
                    <c:v>24/02/2020</c:v>
                  </c:pt>
                  <c:pt idx="55">
                    <c:v>25/02/2020</c:v>
                  </c:pt>
                  <c:pt idx="56">
                    <c:v>26/02/2020</c:v>
                  </c:pt>
                  <c:pt idx="57">
                    <c:v>27/02/2020</c:v>
                  </c:pt>
                  <c:pt idx="58">
                    <c:v>28/02/2020</c:v>
                  </c:pt>
                  <c:pt idx="59">
                    <c:v>29/02/2020</c:v>
                  </c:pt>
                  <c:pt idx="60">
                    <c:v>01/03/2020</c:v>
                  </c:pt>
                  <c:pt idx="61">
                    <c:v>02/03/2020</c:v>
                  </c:pt>
                  <c:pt idx="62">
                    <c:v>03/03/2020</c:v>
                  </c:pt>
                  <c:pt idx="63">
                    <c:v>04/03/2020</c:v>
                  </c:pt>
                  <c:pt idx="64">
                    <c:v>05/03/2020</c:v>
                  </c:pt>
                  <c:pt idx="65">
                    <c:v>06/03/2020</c:v>
                  </c:pt>
                  <c:pt idx="66">
                    <c:v>07/03/2020</c:v>
                  </c:pt>
                  <c:pt idx="67">
                    <c:v>08/03/2020</c:v>
                  </c:pt>
                  <c:pt idx="68">
                    <c:v>09/03/2020</c:v>
                  </c:pt>
                  <c:pt idx="69">
                    <c:v>10/03/2020</c:v>
                  </c:pt>
                  <c:pt idx="70">
                    <c:v>11/03/2020</c:v>
                  </c:pt>
                  <c:pt idx="71">
                    <c:v>12/03/2020</c:v>
                  </c:pt>
                  <c:pt idx="72">
                    <c:v>13/03/2020</c:v>
                  </c:pt>
                  <c:pt idx="73">
                    <c:v>14/03/2020</c:v>
                  </c:pt>
                  <c:pt idx="74">
                    <c:v>15/03/2020</c:v>
                  </c:pt>
                  <c:pt idx="75">
                    <c:v>16/03/2020</c:v>
                  </c:pt>
                  <c:pt idx="76">
                    <c:v>17/03/2020</c:v>
                  </c:pt>
                  <c:pt idx="77">
                    <c:v>18/03/2020</c:v>
                  </c:pt>
                  <c:pt idx="78">
                    <c:v>19/03/2020</c:v>
                  </c:pt>
                  <c:pt idx="79">
                    <c:v>20/03/2020</c:v>
                  </c:pt>
                  <c:pt idx="80">
                    <c:v>21/03/2020</c:v>
                  </c:pt>
                  <c:pt idx="81">
                    <c:v>22/03/2020</c:v>
                  </c:pt>
                  <c:pt idx="82">
                    <c:v>23/03/2020</c:v>
                  </c:pt>
                  <c:pt idx="83">
                    <c:v>24/03/2020</c:v>
                  </c:pt>
                  <c:pt idx="84">
                    <c:v>25/03/2020</c:v>
                  </c:pt>
                  <c:pt idx="85">
                    <c:v>26/03/2020</c:v>
                  </c:pt>
                  <c:pt idx="86">
                    <c:v>27/03/2020</c:v>
                  </c:pt>
                  <c:pt idx="87">
                    <c:v>28/03/2020</c:v>
                  </c:pt>
                  <c:pt idx="88">
                    <c:v>29/03/2020</c:v>
                  </c:pt>
                  <c:pt idx="89">
                    <c:v>30/03/2020</c:v>
                  </c:pt>
                  <c:pt idx="90">
                    <c:v>31/03/2020</c:v>
                  </c:pt>
                  <c:pt idx="91">
                    <c:v>01/04/2020</c:v>
                  </c:pt>
                  <c:pt idx="92">
                    <c:v>02/04/2020</c:v>
                  </c:pt>
                  <c:pt idx="93">
                    <c:v>03/04/2020</c:v>
                  </c:pt>
                  <c:pt idx="94">
                    <c:v>04/04/2020</c:v>
                  </c:pt>
                  <c:pt idx="95">
                    <c:v>05/04/2020</c:v>
                  </c:pt>
                  <c:pt idx="96">
                    <c:v>06/04/2020</c:v>
                  </c:pt>
                  <c:pt idx="97">
                    <c:v>07/04/2020</c:v>
                  </c:pt>
                  <c:pt idx="98">
                    <c:v>08/04/2020</c:v>
                  </c:pt>
                  <c:pt idx="99">
                    <c:v>09/04/2020</c:v>
                  </c:pt>
                  <c:pt idx="100">
                    <c:v>10/04/2020</c:v>
                  </c:pt>
                  <c:pt idx="101">
                    <c:v>11/04/2020</c:v>
                  </c:pt>
                  <c:pt idx="102">
                    <c:v>12/04/2020</c:v>
                  </c:pt>
                  <c:pt idx="103">
                    <c:v>13/04/2020</c:v>
                  </c:pt>
                  <c:pt idx="104">
                    <c:v>14/04/2020</c:v>
                  </c:pt>
                  <c:pt idx="105">
                    <c:v>15/04/2020</c:v>
                  </c:pt>
                  <c:pt idx="106">
                    <c:v>16/04/2020</c:v>
                  </c:pt>
                  <c:pt idx="107">
                    <c:v>17/04/2020</c:v>
                  </c:pt>
                  <c:pt idx="108">
                    <c:v>18/04/2020</c:v>
                  </c:pt>
                  <c:pt idx="109">
                    <c:v>19/04/2020</c:v>
                  </c:pt>
                  <c:pt idx="110">
                    <c:v>20/04/2020</c:v>
                  </c:pt>
                  <c:pt idx="111">
                    <c:v>21/04/2020</c:v>
                  </c:pt>
                  <c:pt idx="112">
                    <c:v>22/04/2020</c:v>
                  </c:pt>
                  <c:pt idx="113">
                    <c:v>23/04/2020</c:v>
                  </c:pt>
                  <c:pt idx="114">
                    <c:v>24/04/2020</c:v>
                  </c:pt>
                  <c:pt idx="115">
                    <c:v>25/04/2020</c:v>
                  </c:pt>
                  <c:pt idx="116">
                    <c:v>26/04/2020</c:v>
                  </c:pt>
                  <c:pt idx="117">
                    <c:v>27/04/2020</c:v>
                  </c:pt>
                  <c:pt idx="118">
                    <c:v>28/04/2020</c:v>
                  </c:pt>
                  <c:pt idx="119">
                    <c:v>29/04/2020</c:v>
                  </c:pt>
                  <c:pt idx="120">
                    <c:v>30/04/2020</c:v>
                  </c:pt>
                  <c:pt idx="121">
                    <c:v>01/05/2020</c:v>
                  </c:pt>
                  <c:pt idx="122">
                    <c:v>02/05/2020</c:v>
                  </c:pt>
                  <c:pt idx="123">
                    <c:v>03/05/2020</c:v>
                  </c:pt>
                  <c:pt idx="124">
                    <c:v>04/05/2020</c:v>
                  </c:pt>
                  <c:pt idx="125">
                    <c:v>05/05/2020</c:v>
                  </c:pt>
                  <c:pt idx="126">
                    <c:v>06/05/2020</c:v>
                  </c:pt>
                  <c:pt idx="127">
                    <c:v>07/05/2020</c:v>
                  </c:pt>
                  <c:pt idx="128">
                    <c:v>08/05/2020</c:v>
                  </c:pt>
                  <c:pt idx="129">
                    <c:v>09/05/2020</c:v>
                  </c:pt>
                  <c:pt idx="130">
                    <c:v>10/05/2020</c:v>
                  </c:pt>
                  <c:pt idx="131">
                    <c:v>11/05/2020</c:v>
                  </c:pt>
                  <c:pt idx="132">
                    <c:v>12/05/2020</c:v>
                  </c:pt>
                  <c:pt idx="133">
                    <c:v>13/05/2020</c:v>
                  </c:pt>
                  <c:pt idx="134">
                    <c:v>14/05/2020</c:v>
                  </c:pt>
                  <c:pt idx="135">
                    <c:v>15/05/2020</c:v>
                  </c:pt>
                  <c:pt idx="136">
                    <c:v>16/05/2020</c:v>
                  </c:pt>
                  <c:pt idx="137">
                    <c:v>17/05/2020</c:v>
                  </c:pt>
                  <c:pt idx="138">
                    <c:v>18/05/2020</c:v>
                  </c:pt>
                  <c:pt idx="139">
                    <c:v>19/05/2020</c:v>
                  </c:pt>
                  <c:pt idx="140">
                    <c:v>20/05/2020</c:v>
                  </c:pt>
                  <c:pt idx="141">
                    <c:v>21/05/2020</c:v>
                  </c:pt>
                  <c:pt idx="142">
                    <c:v>22/05/2020</c:v>
                  </c:pt>
                  <c:pt idx="143">
                    <c:v>23/05/2020</c:v>
                  </c:pt>
                  <c:pt idx="144">
                    <c:v>24/05/2020</c:v>
                  </c:pt>
                  <c:pt idx="145">
                    <c:v>25/05/2020</c:v>
                  </c:pt>
                  <c:pt idx="146">
                    <c:v>26/05/2020</c:v>
                  </c:pt>
                  <c:pt idx="147">
                    <c:v>27/05/2020</c:v>
                  </c:pt>
                  <c:pt idx="148">
                    <c:v>28/05/2020</c:v>
                  </c:pt>
                  <c:pt idx="149">
                    <c:v>29/05/2020</c:v>
                  </c:pt>
                  <c:pt idx="150">
                    <c:v>30/05/2020</c:v>
                  </c:pt>
                  <c:pt idx="151">
                    <c:v>31/05/2020</c:v>
                  </c:pt>
                  <c:pt idx="152">
                    <c:v>01/06/2020</c:v>
                  </c:pt>
                  <c:pt idx="153">
                    <c:v>02/06/2020</c:v>
                  </c:pt>
                  <c:pt idx="154">
                    <c:v>03/06/2020</c:v>
                  </c:pt>
                  <c:pt idx="155">
                    <c:v>04/06/2020</c:v>
                  </c:pt>
                  <c:pt idx="156">
                    <c:v>05/06/2020</c:v>
                  </c:pt>
                  <c:pt idx="157">
                    <c:v>06/06/2020</c:v>
                  </c:pt>
                  <c:pt idx="158">
                    <c:v>07/06/2020</c:v>
                  </c:pt>
                  <c:pt idx="159">
                    <c:v>08/06/2020</c:v>
                  </c:pt>
                  <c:pt idx="160">
                    <c:v>09/06/2020</c:v>
                  </c:pt>
                  <c:pt idx="161">
                    <c:v>10/06/2020</c:v>
                  </c:pt>
                  <c:pt idx="162">
                    <c:v>11/06/2020</c:v>
                  </c:pt>
                  <c:pt idx="163">
                    <c:v>12/06/2020</c:v>
                  </c:pt>
                  <c:pt idx="164">
                    <c:v>13/06/2020</c:v>
                  </c:pt>
                  <c:pt idx="165">
                    <c:v>14/06/2020</c:v>
                  </c:pt>
                  <c:pt idx="166">
                    <c:v>15/06/2020</c:v>
                  </c:pt>
                  <c:pt idx="167">
                    <c:v>16/06/2020</c:v>
                  </c:pt>
                  <c:pt idx="168">
                    <c:v>17/06/2020</c:v>
                  </c:pt>
                  <c:pt idx="169">
                    <c:v>18/06/2020</c:v>
                  </c:pt>
                  <c:pt idx="170">
                    <c:v>19/06/2020</c:v>
                  </c:pt>
                  <c:pt idx="171">
                    <c:v>20/06/2020</c:v>
                  </c:pt>
                  <c:pt idx="172">
                    <c:v>21/06/2020</c:v>
                  </c:pt>
                  <c:pt idx="173">
                    <c:v>22/06/2020</c:v>
                  </c:pt>
                  <c:pt idx="174">
                    <c:v>23/06/2020</c:v>
                  </c:pt>
                  <c:pt idx="175">
                    <c:v>24/06/2020</c:v>
                  </c:pt>
                  <c:pt idx="176">
                    <c:v>25/06/2020</c:v>
                  </c:pt>
                  <c:pt idx="177">
                    <c:v>26/06/2020</c:v>
                  </c:pt>
                  <c:pt idx="178">
                    <c:v>27/06/2020</c:v>
                  </c:pt>
                  <c:pt idx="179">
                    <c:v>28/06/2020</c:v>
                  </c:pt>
                  <c:pt idx="180">
                    <c:v>29/06/2020</c:v>
                  </c:pt>
                  <c:pt idx="181">
                    <c:v>30/06/2020</c:v>
                  </c:pt>
                  <c:pt idx="182">
                    <c:v>01/07/2020</c:v>
                  </c:pt>
                  <c:pt idx="183">
                    <c:v>02/07/2020</c:v>
                  </c:pt>
                  <c:pt idx="184">
                    <c:v>03/07/2020</c:v>
                  </c:pt>
                  <c:pt idx="185">
                    <c:v>04/07/2020</c:v>
                  </c:pt>
                  <c:pt idx="186">
                    <c:v>05/07/2020</c:v>
                  </c:pt>
                  <c:pt idx="187">
                    <c:v>06/07/2020</c:v>
                  </c:pt>
                  <c:pt idx="188">
                    <c:v>07/07/2020</c:v>
                  </c:pt>
                  <c:pt idx="189">
                    <c:v>08/07/2020</c:v>
                  </c:pt>
                  <c:pt idx="190">
                    <c:v>09/07/2020</c:v>
                  </c:pt>
                  <c:pt idx="191">
                    <c:v>10/07/2020</c:v>
                  </c:pt>
                  <c:pt idx="192">
                    <c:v>11/07/2020</c:v>
                  </c:pt>
                  <c:pt idx="193">
                    <c:v>12/07/2020</c:v>
                  </c:pt>
                  <c:pt idx="194">
                    <c:v>13/07/2020</c:v>
                  </c:pt>
                  <c:pt idx="195">
                    <c:v>14/07/2020</c:v>
                  </c:pt>
                  <c:pt idx="196">
                    <c:v>15/07/2020</c:v>
                  </c:pt>
                  <c:pt idx="197">
                    <c:v>16/07/2020</c:v>
                  </c:pt>
                  <c:pt idx="198">
                    <c:v>17/07/2020</c:v>
                  </c:pt>
                  <c:pt idx="199">
                    <c:v>18/07/2020</c:v>
                  </c:pt>
                  <c:pt idx="200">
                    <c:v>19/07/2020</c:v>
                  </c:pt>
                  <c:pt idx="201">
                    <c:v>20/07/2020</c:v>
                  </c:pt>
                  <c:pt idx="202">
                    <c:v>21/07/2020</c:v>
                  </c:pt>
                  <c:pt idx="203">
                    <c:v>22/07/2020</c:v>
                  </c:pt>
                  <c:pt idx="204">
                    <c:v>23/07/2020</c:v>
                  </c:pt>
                  <c:pt idx="205">
                    <c:v>24/07/2020</c:v>
                  </c:pt>
                  <c:pt idx="206">
                    <c:v>25/07/2020</c:v>
                  </c:pt>
                  <c:pt idx="207">
                    <c:v>26/07/2020</c:v>
                  </c:pt>
                  <c:pt idx="208">
                    <c:v>27/07/2020</c:v>
                  </c:pt>
                  <c:pt idx="209">
                    <c:v>28/07/2020</c:v>
                  </c:pt>
                  <c:pt idx="210">
                    <c:v>29/07/2020</c:v>
                  </c:pt>
                  <c:pt idx="211">
                    <c:v>30/07/2020</c:v>
                  </c:pt>
                  <c:pt idx="212">
                    <c:v>31/07/2020</c:v>
                  </c:pt>
                  <c:pt idx="213">
                    <c:v>01/08/2020</c:v>
                  </c:pt>
                  <c:pt idx="214">
                    <c:v>02/08/2020</c:v>
                  </c:pt>
                  <c:pt idx="215">
                    <c:v>03/08/2020</c:v>
                  </c:pt>
                  <c:pt idx="216">
                    <c:v>04/08/2020</c:v>
                  </c:pt>
                  <c:pt idx="217">
                    <c:v>05/08/2020</c:v>
                  </c:pt>
                  <c:pt idx="218">
                    <c:v>06/08/2020</c:v>
                  </c:pt>
                  <c:pt idx="219">
                    <c:v>07/08/2020</c:v>
                  </c:pt>
                  <c:pt idx="220">
                    <c:v>08/08/2020</c:v>
                  </c:pt>
                  <c:pt idx="221">
                    <c:v>09/08/2020</c:v>
                  </c:pt>
                  <c:pt idx="222">
                    <c:v>10/08/2020</c:v>
                  </c:pt>
                  <c:pt idx="223">
                    <c:v>11/08/2020</c:v>
                  </c:pt>
                  <c:pt idx="224">
                    <c:v>12/08/2020</c:v>
                  </c:pt>
                  <c:pt idx="225">
                    <c:v>13/08/2020</c:v>
                  </c:pt>
                  <c:pt idx="226">
                    <c:v>14/08/2020</c:v>
                  </c:pt>
                  <c:pt idx="227">
                    <c:v>15/08/2020</c:v>
                  </c:pt>
                  <c:pt idx="228">
                    <c:v>16/08/2020</c:v>
                  </c:pt>
                  <c:pt idx="229">
                    <c:v>17/08/2020</c:v>
                  </c:pt>
                  <c:pt idx="230">
                    <c:v>18/08/2020</c:v>
                  </c:pt>
                  <c:pt idx="231">
                    <c:v>19/08/2020</c:v>
                  </c:pt>
                  <c:pt idx="232">
                    <c:v>20/08/2020</c:v>
                  </c:pt>
                  <c:pt idx="233">
                    <c:v>21/08/2020</c:v>
                  </c:pt>
                  <c:pt idx="234">
                    <c:v>22/08/2020</c:v>
                  </c:pt>
                  <c:pt idx="235">
                    <c:v>23/08/2020</c:v>
                  </c:pt>
                  <c:pt idx="236">
                    <c:v>24/08/2020</c:v>
                  </c:pt>
                  <c:pt idx="237">
                    <c:v>25/08/2020</c:v>
                  </c:pt>
                  <c:pt idx="238">
                    <c:v>26/08/2020</c:v>
                  </c:pt>
                  <c:pt idx="239">
                    <c:v>27/08/2020</c:v>
                  </c:pt>
                  <c:pt idx="240">
                    <c:v>28/08/2020</c:v>
                  </c:pt>
                  <c:pt idx="241">
                    <c:v>29/08/2020</c:v>
                  </c:pt>
                  <c:pt idx="242">
                    <c:v>30/08/2020</c:v>
                  </c:pt>
                  <c:pt idx="243">
                    <c:v>31/08/2020</c:v>
                  </c:pt>
                  <c:pt idx="244">
                    <c:v>01/09/2020</c:v>
                  </c:pt>
                  <c:pt idx="245">
                    <c:v>02/09/2020</c:v>
                  </c:pt>
                  <c:pt idx="246">
                    <c:v>03/09/2020</c:v>
                  </c:pt>
                  <c:pt idx="247">
                    <c:v>04/09/2020</c:v>
                  </c:pt>
                  <c:pt idx="248">
                    <c:v>05/09/2020</c:v>
                  </c:pt>
                  <c:pt idx="249">
                    <c:v>06/09/2020</c:v>
                  </c:pt>
                  <c:pt idx="250">
                    <c:v>07/09/2020</c:v>
                  </c:pt>
                  <c:pt idx="251">
                    <c:v>08/09/2020</c:v>
                  </c:pt>
                  <c:pt idx="252">
                    <c:v>09/09/2020</c:v>
                  </c:pt>
                  <c:pt idx="253">
                    <c:v>10/09/2020</c:v>
                  </c:pt>
                  <c:pt idx="254">
                    <c:v>11/09/2020</c:v>
                  </c:pt>
                  <c:pt idx="255">
                    <c:v>12/09/2020</c:v>
                  </c:pt>
                  <c:pt idx="256">
                    <c:v>13/09/2020</c:v>
                  </c:pt>
                  <c:pt idx="257">
                    <c:v>14/09/2020</c:v>
                  </c:pt>
                  <c:pt idx="258">
                    <c:v>15/09/2020</c:v>
                  </c:pt>
                  <c:pt idx="259">
                    <c:v>16/09/2020</c:v>
                  </c:pt>
                  <c:pt idx="260">
                    <c:v>17/09/2020</c:v>
                  </c:pt>
                  <c:pt idx="261">
                    <c:v>18/09/2020</c:v>
                  </c:pt>
                  <c:pt idx="262">
                    <c:v>19/09/2020</c:v>
                  </c:pt>
                  <c:pt idx="263">
                    <c:v>20/09/2020</c:v>
                  </c:pt>
                  <c:pt idx="264">
                    <c:v>21/09/2020</c:v>
                  </c:pt>
                  <c:pt idx="265">
                    <c:v>22/09/2020</c:v>
                  </c:pt>
                  <c:pt idx="266">
                    <c:v>23/09/2020</c:v>
                  </c:pt>
                  <c:pt idx="267">
                    <c:v>24/09/2020</c:v>
                  </c:pt>
                  <c:pt idx="268">
                    <c:v>25/09/2020</c:v>
                  </c:pt>
                  <c:pt idx="269">
                    <c:v>26/09/2020</c:v>
                  </c:pt>
                  <c:pt idx="270">
                    <c:v>27/09/2020</c:v>
                  </c:pt>
                  <c:pt idx="271">
                    <c:v>28/09/2020</c:v>
                  </c:pt>
                  <c:pt idx="272">
                    <c:v>29/09/2020</c:v>
                  </c:pt>
                  <c:pt idx="273">
                    <c:v>30/09/2020</c:v>
                  </c:pt>
                  <c:pt idx="274">
                    <c:v>01/10/2020</c:v>
                  </c:pt>
                  <c:pt idx="275">
                    <c:v>02/10/2020</c:v>
                  </c:pt>
                  <c:pt idx="276">
                    <c:v>03/10/2020</c:v>
                  </c:pt>
                  <c:pt idx="277">
                    <c:v>04/10/2020</c:v>
                  </c:pt>
                  <c:pt idx="278">
                    <c:v>05/10/2020</c:v>
                  </c:pt>
                  <c:pt idx="279">
                    <c:v>06/10/2020</c:v>
                  </c:pt>
                  <c:pt idx="280">
                    <c:v>07/10/2020</c:v>
                  </c:pt>
                  <c:pt idx="281">
                    <c:v>08/10/2020</c:v>
                  </c:pt>
                  <c:pt idx="282">
                    <c:v>09/10/2020</c:v>
                  </c:pt>
                  <c:pt idx="283">
                    <c:v>10/10/2020</c:v>
                  </c:pt>
                  <c:pt idx="284">
                    <c:v>11/10/2020</c:v>
                  </c:pt>
                  <c:pt idx="285">
                    <c:v>12/10/2020</c:v>
                  </c:pt>
                  <c:pt idx="286">
                    <c:v>13/10/2020</c:v>
                  </c:pt>
                  <c:pt idx="287">
                    <c:v>14/10/2020</c:v>
                  </c:pt>
                  <c:pt idx="288">
                    <c:v>15/10/2020</c:v>
                  </c:pt>
                  <c:pt idx="289">
                    <c:v>16/10/2020</c:v>
                  </c:pt>
                  <c:pt idx="290">
                    <c:v>17/10/2020</c:v>
                  </c:pt>
                  <c:pt idx="291">
                    <c:v>18/10/2020</c:v>
                  </c:pt>
                  <c:pt idx="292">
                    <c:v>19/10/2020</c:v>
                  </c:pt>
                  <c:pt idx="293">
                    <c:v>20/10/2020</c:v>
                  </c:pt>
                  <c:pt idx="294">
                    <c:v>21/10/2020</c:v>
                  </c:pt>
                  <c:pt idx="295">
                    <c:v>22/10/2020</c:v>
                  </c:pt>
                  <c:pt idx="296">
                    <c:v>23/10/2020</c:v>
                  </c:pt>
                  <c:pt idx="297">
                    <c:v>24/10/2020</c:v>
                  </c:pt>
                  <c:pt idx="298">
                    <c:v>25/10/2020</c:v>
                  </c:pt>
                  <c:pt idx="299">
                    <c:v>26/10/2020</c:v>
                  </c:pt>
                  <c:pt idx="300">
                    <c:v>27/10/2020</c:v>
                  </c:pt>
                  <c:pt idx="301">
                    <c:v>28/10/2020</c:v>
                  </c:pt>
                  <c:pt idx="302">
                    <c:v>29/10/2020</c:v>
                  </c:pt>
                  <c:pt idx="303">
                    <c:v>30/10/2020</c:v>
                  </c:pt>
                  <c:pt idx="304">
                    <c:v>31/10/2020</c:v>
                  </c:pt>
                  <c:pt idx="305">
                    <c:v>01/11/2020</c:v>
                  </c:pt>
                  <c:pt idx="306">
                    <c:v>02/11/2020</c:v>
                  </c:pt>
                  <c:pt idx="307">
                    <c:v>03/11/2020</c:v>
                  </c:pt>
                  <c:pt idx="308">
                    <c:v>04/11/2020</c:v>
                  </c:pt>
                  <c:pt idx="309">
                    <c:v>05/11/2020</c:v>
                  </c:pt>
                  <c:pt idx="310">
                    <c:v>06/11/2020</c:v>
                  </c:pt>
                  <c:pt idx="311">
                    <c:v>07/11/2020</c:v>
                  </c:pt>
                  <c:pt idx="312">
                    <c:v>08/11/2020</c:v>
                  </c:pt>
                  <c:pt idx="313">
                    <c:v>09/11/2020</c:v>
                  </c:pt>
                  <c:pt idx="314">
                    <c:v>10/11/2020</c:v>
                  </c:pt>
                  <c:pt idx="315">
                    <c:v>11/11/2020</c:v>
                  </c:pt>
                  <c:pt idx="316">
                    <c:v>12/11/2020</c:v>
                  </c:pt>
                  <c:pt idx="317">
                    <c:v>13/11/2020</c:v>
                  </c:pt>
                  <c:pt idx="318">
                    <c:v>14/11/2020</c:v>
                  </c:pt>
                  <c:pt idx="319">
                    <c:v>15/11/2020</c:v>
                  </c:pt>
                  <c:pt idx="320">
                    <c:v>16/11/2020</c:v>
                  </c:pt>
                  <c:pt idx="321">
                    <c:v>17/11/2020</c:v>
                  </c:pt>
                  <c:pt idx="322">
                    <c:v>18/11/2020</c:v>
                  </c:pt>
                  <c:pt idx="323">
                    <c:v>19/11/2020</c:v>
                  </c:pt>
                  <c:pt idx="324">
                    <c:v>20/11/2020</c:v>
                  </c:pt>
                  <c:pt idx="325">
                    <c:v>21/11/2020</c:v>
                  </c:pt>
                  <c:pt idx="326">
                    <c:v>22/11/2020</c:v>
                  </c:pt>
                  <c:pt idx="327">
                    <c:v>23/11/2020</c:v>
                  </c:pt>
                  <c:pt idx="328">
                    <c:v>24/11/2020</c:v>
                  </c:pt>
                  <c:pt idx="329">
                    <c:v>25/11/2020</c:v>
                  </c:pt>
                  <c:pt idx="330">
                    <c:v>26/11/2020</c:v>
                  </c:pt>
                  <c:pt idx="331">
                    <c:v>27/11/2020</c:v>
                  </c:pt>
                  <c:pt idx="332">
                    <c:v>28/11/2020</c:v>
                  </c:pt>
                  <c:pt idx="333">
                    <c:v>29/11/2020</c:v>
                  </c:pt>
                  <c:pt idx="334">
                    <c:v>30/11/2020</c:v>
                  </c:pt>
                  <c:pt idx="335">
                    <c:v>01/12/2020</c:v>
                  </c:pt>
                  <c:pt idx="336">
                    <c:v>02/12/2020</c:v>
                  </c:pt>
                  <c:pt idx="337">
                    <c:v>03/12/2020</c:v>
                  </c:pt>
                  <c:pt idx="338">
                    <c:v>04/12/2020</c:v>
                  </c:pt>
                  <c:pt idx="339">
                    <c:v>05/12/2020</c:v>
                  </c:pt>
                  <c:pt idx="340">
                    <c:v>06/12/2020</c:v>
                  </c:pt>
                  <c:pt idx="341">
                    <c:v>07/12/2020</c:v>
                  </c:pt>
                  <c:pt idx="342">
                    <c:v>08/12/2020</c:v>
                  </c:pt>
                  <c:pt idx="343">
                    <c:v>09/12/2020</c:v>
                  </c:pt>
                  <c:pt idx="344">
                    <c:v>10/12/2020</c:v>
                  </c:pt>
                  <c:pt idx="345">
                    <c:v>11/12/2020</c:v>
                  </c:pt>
                  <c:pt idx="346">
                    <c:v>12/12/2020</c:v>
                  </c:pt>
                  <c:pt idx="347">
                    <c:v>13/12/2020</c:v>
                  </c:pt>
                  <c:pt idx="348">
                    <c:v>14/12/2020</c:v>
                  </c:pt>
                  <c:pt idx="349">
                    <c:v>15/12/2020</c:v>
                  </c:pt>
                  <c:pt idx="350">
                    <c:v>16/12/2020</c:v>
                  </c:pt>
                  <c:pt idx="351">
                    <c:v>17/12/2020</c:v>
                  </c:pt>
                  <c:pt idx="352">
                    <c:v>18/12/2020</c:v>
                  </c:pt>
                  <c:pt idx="353">
                    <c:v>19/12/2020</c:v>
                  </c:pt>
                  <c:pt idx="354">
                    <c:v>20/12/2020</c:v>
                  </c:pt>
                  <c:pt idx="355">
                    <c:v>21/12/2020</c:v>
                  </c:pt>
                  <c:pt idx="356">
                    <c:v>22/12/2020</c:v>
                  </c:pt>
                  <c:pt idx="357">
                    <c:v>23/12/2020</c:v>
                  </c:pt>
                  <c:pt idx="358">
                    <c:v>24/12/2020</c:v>
                  </c:pt>
                  <c:pt idx="359">
                    <c:v>25/12/2020</c:v>
                  </c:pt>
                  <c:pt idx="360">
                    <c:v>26/12/2020</c:v>
                  </c:pt>
                  <c:pt idx="361">
                    <c:v>27/12/2020</c:v>
                  </c:pt>
                  <c:pt idx="362">
                    <c:v>28/12/2020</c:v>
                  </c:pt>
                  <c:pt idx="363">
                    <c:v>29/12/2020</c:v>
                  </c:pt>
                  <c:pt idx="364">
                    <c:v>30/12/2020</c:v>
                  </c:pt>
                  <c:pt idx="365">
                    <c:v>31/12/2020</c:v>
                  </c:pt>
                  <c:pt idx="366">
                    <c:v>01/01/2021</c:v>
                  </c:pt>
                  <c:pt idx="367">
                    <c:v>02/01/2021</c:v>
                  </c:pt>
                  <c:pt idx="368">
                    <c:v>03/01/2021</c:v>
                  </c:pt>
                  <c:pt idx="369">
                    <c:v>04/01/2021</c:v>
                  </c:pt>
                  <c:pt idx="370">
                    <c:v>05/01/2021</c:v>
                  </c:pt>
                  <c:pt idx="371">
                    <c:v>06/01/2021</c:v>
                  </c:pt>
                  <c:pt idx="372">
                    <c:v>07/01/2021</c:v>
                  </c:pt>
                  <c:pt idx="373">
                    <c:v>08/01/2021</c:v>
                  </c:pt>
                  <c:pt idx="374">
                    <c:v>09/01/2021</c:v>
                  </c:pt>
                  <c:pt idx="375">
                    <c:v>10/01/2021</c:v>
                  </c:pt>
                  <c:pt idx="376">
                    <c:v>11/01/2021</c:v>
                  </c:pt>
                  <c:pt idx="377">
                    <c:v>12/01/2021</c:v>
                  </c:pt>
                  <c:pt idx="378">
                    <c:v>13/01/2021</c:v>
                  </c:pt>
                  <c:pt idx="379">
                    <c:v>14/01/2021</c:v>
                  </c:pt>
                  <c:pt idx="380">
                    <c:v>15/01/2021</c:v>
                  </c:pt>
                  <c:pt idx="381">
                    <c:v>16/01/2021</c:v>
                  </c:pt>
                  <c:pt idx="382">
                    <c:v>17/01/2021</c:v>
                  </c:pt>
                  <c:pt idx="383">
                    <c:v>18/01/2021</c:v>
                  </c:pt>
                  <c:pt idx="384">
                    <c:v>19/01/2021</c:v>
                  </c:pt>
                  <c:pt idx="385">
                    <c:v>20/01/2021</c:v>
                  </c:pt>
                  <c:pt idx="386">
                    <c:v>21/01/2021</c:v>
                  </c:pt>
                  <c:pt idx="387">
                    <c:v>22/01/2021</c:v>
                  </c:pt>
                  <c:pt idx="388">
                    <c:v>23/01/2021</c:v>
                  </c:pt>
                  <c:pt idx="389">
                    <c:v>24/01/2021</c:v>
                  </c:pt>
                  <c:pt idx="390">
                    <c:v>25/01/2021</c:v>
                  </c:pt>
                  <c:pt idx="391">
                    <c:v>26/01/2021</c:v>
                  </c:pt>
                  <c:pt idx="392">
                    <c:v>27/01/2021</c:v>
                  </c:pt>
                  <c:pt idx="393">
                    <c:v>28/01/2021</c:v>
                  </c:pt>
                  <c:pt idx="394">
                    <c:v>29/01/2021</c:v>
                  </c:pt>
                  <c:pt idx="395">
                    <c:v>30/01/2021</c:v>
                  </c:pt>
                  <c:pt idx="396">
                    <c:v>31/01/2021</c:v>
                  </c:pt>
                  <c:pt idx="397">
                    <c:v>01/02/2021</c:v>
                  </c:pt>
                  <c:pt idx="398">
                    <c:v>02/02/2021</c:v>
                  </c:pt>
                  <c:pt idx="399">
                    <c:v>03/02/2021</c:v>
                  </c:pt>
                  <c:pt idx="400">
                    <c:v>04/02/2021</c:v>
                  </c:pt>
                  <c:pt idx="401">
                    <c:v>05/02/2021</c:v>
                  </c:pt>
                  <c:pt idx="402">
                    <c:v>06/02/2021</c:v>
                  </c:pt>
                  <c:pt idx="403">
                    <c:v>07/02/2021</c:v>
                  </c:pt>
                  <c:pt idx="404">
                    <c:v>08/02/2021</c:v>
                  </c:pt>
                  <c:pt idx="405">
                    <c:v>09/02/2021</c:v>
                  </c:pt>
                  <c:pt idx="406">
                    <c:v>10/02/2021</c:v>
                  </c:pt>
                  <c:pt idx="407">
                    <c:v>11/02/2021</c:v>
                  </c:pt>
                  <c:pt idx="408">
                    <c:v>12/02/2021</c:v>
                  </c:pt>
                  <c:pt idx="409">
                    <c:v>13/02/2021</c:v>
                  </c:pt>
                  <c:pt idx="410">
                    <c:v>14/02/2021</c:v>
                  </c:pt>
                  <c:pt idx="411">
                    <c:v>15/02/2021</c:v>
                  </c:pt>
                  <c:pt idx="412">
                    <c:v>16/02/2021</c:v>
                  </c:pt>
                  <c:pt idx="413">
                    <c:v>17/02/2021</c:v>
                  </c:pt>
                  <c:pt idx="414">
                    <c:v>18/02/2021</c:v>
                  </c:pt>
                  <c:pt idx="415">
                    <c:v>19/02/2021</c:v>
                  </c:pt>
                  <c:pt idx="416">
                    <c:v>20/02/2021</c:v>
                  </c:pt>
                  <c:pt idx="417">
                    <c:v>21/02/2021</c:v>
                  </c:pt>
                  <c:pt idx="418">
                    <c:v>22/02/2021</c:v>
                  </c:pt>
                  <c:pt idx="419">
                    <c:v>23/02/2021</c:v>
                  </c:pt>
                  <c:pt idx="420">
                    <c:v>24/02/2021</c:v>
                  </c:pt>
                  <c:pt idx="421">
                    <c:v>25/02/2021</c:v>
                  </c:pt>
                  <c:pt idx="422">
                    <c:v>26/02/2021</c:v>
                  </c:pt>
                  <c:pt idx="423">
                    <c:v>27/02/2021</c:v>
                  </c:pt>
                  <c:pt idx="424">
                    <c:v>28/02/2021</c:v>
                  </c:pt>
                  <c:pt idx="425">
                    <c:v>01/03/2021</c:v>
                  </c:pt>
                  <c:pt idx="426">
                    <c:v>02/03/2021</c:v>
                  </c:pt>
                  <c:pt idx="427">
                    <c:v>03/03/2021</c:v>
                  </c:pt>
                  <c:pt idx="428">
                    <c:v>04/03/2021</c:v>
                  </c:pt>
                  <c:pt idx="429">
                    <c:v>05/03/2021</c:v>
                  </c:pt>
                  <c:pt idx="430">
                    <c:v>06/03/2021</c:v>
                  </c:pt>
                  <c:pt idx="431">
                    <c:v>07/03/2021</c:v>
                  </c:pt>
                  <c:pt idx="432">
                    <c:v>08/03/2021</c:v>
                  </c:pt>
                  <c:pt idx="433">
                    <c:v>09/03/2021</c:v>
                  </c:pt>
                  <c:pt idx="434">
                    <c:v>10/03/2021</c:v>
                  </c:pt>
                  <c:pt idx="435">
                    <c:v>11/03/2021</c:v>
                  </c:pt>
                  <c:pt idx="436">
                    <c:v>12/03/2021</c:v>
                  </c:pt>
                  <c:pt idx="437">
                    <c:v>13/03/2021</c:v>
                  </c:pt>
                  <c:pt idx="438">
                    <c:v>14/03/2021</c:v>
                  </c:pt>
                  <c:pt idx="439">
                    <c:v>15/03/2021</c:v>
                  </c:pt>
                  <c:pt idx="440">
                    <c:v>16/03/2021</c:v>
                  </c:pt>
                  <c:pt idx="441">
                    <c:v>17/03/2021</c:v>
                  </c:pt>
                  <c:pt idx="442">
                    <c:v>18/03/2021</c:v>
                  </c:pt>
                  <c:pt idx="443">
                    <c:v>19/03/2021</c:v>
                  </c:pt>
                  <c:pt idx="444">
                    <c:v>20/03/2021</c:v>
                  </c:pt>
                  <c:pt idx="445">
                    <c:v>21/03/2021</c:v>
                  </c:pt>
                  <c:pt idx="446">
                    <c:v>22/03/2021</c:v>
                  </c:pt>
                  <c:pt idx="447">
                    <c:v>23/03/2021</c:v>
                  </c:pt>
                  <c:pt idx="448">
                    <c:v>24/03/2021</c:v>
                  </c:pt>
                  <c:pt idx="449">
                    <c:v>25/03/2021</c:v>
                  </c:pt>
                  <c:pt idx="450">
                    <c:v>26/03/2021</c:v>
                  </c:pt>
                  <c:pt idx="451">
                    <c:v>27/03/2021</c:v>
                  </c:pt>
                  <c:pt idx="452">
                    <c:v>28/03/2021</c:v>
                  </c:pt>
                  <c:pt idx="453">
                    <c:v>29/03/2021</c:v>
                  </c:pt>
                  <c:pt idx="454">
                    <c:v>30/03/2021</c:v>
                  </c:pt>
                  <c:pt idx="455">
                    <c:v>31/03/2021</c:v>
                  </c:pt>
                  <c:pt idx="456">
                    <c:v>01/04/2021</c:v>
                  </c:pt>
                  <c:pt idx="457">
                    <c:v>02/04/2021</c:v>
                  </c:pt>
                  <c:pt idx="458">
                    <c:v>03/04/2021</c:v>
                  </c:pt>
                  <c:pt idx="459">
                    <c:v>04/04/2021</c:v>
                  </c:pt>
                  <c:pt idx="460">
                    <c:v>05/04/2021</c:v>
                  </c:pt>
                  <c:pt idx="461">
                    <c:v>06/04/2021</c:v>
                  </c:pt>
                  <c:pt idx="462">
                    <c:v>07/04/2021</c:v>
                  </c:pt>
                  <c:pt idx="463">
                    <c:v>08/04/2021</c:v>
                  </c:pt>
                  <c:pt idx="464">
                    <c:v>09/04/2021</c:v>
                  </c:pt>
                  <c:pt idx="465">
                    <c:v>10/04/2021</c:v>
                  </c:pt>
                  <c:pt idx="466">
                    <c:v>11/04/2021</c:v>
                  </c:pt>
                  <c:pt idx="467">
                    <c:v>12/04/2021</c:v>
                  </c:pt>
                  <c:pt idx="468">
                    <c:v>13/04/2021</c:v>
                  </c:pt>
                  <c:pt idx="469">
                    <c:v>14/04/2021</c:v>
                  </c:pt>
                  <c:pt idx="470">
                    <c:v>15/04/2021</c:v>
                  </c:pt>
                  <c:pt idx="471">
                    <c:v>16/04/2021</c:v>
                  </c:pt>
                  <c:pt idx="472">
                    <c:v>17/04/2021</c:v>
                  </c:pt>
                  <c:pt idx="473">
                    <c:v>18/04/2021</c:v>
                  </c:pt>
                  <c:pt idx="474">
                    <c:v>19/04/2021</c:v>
                  </c:pt>
                  <c:pt idx="475">
                    <c:v>20/04/2021</c:v>
                  </c:pt>
                  <c:pt idx="476">
                    <c:v>21/04/2021</c:v>
                  </c:pt>
                  <c:pt idx="477">
                    <c:v>22/04/2021</c:v>
                  </c:pt>
                  <c:pt idx="478">
                    <c:v>23/04/2021</c:v>
                  </c:pt>
                  <c:pt idx="479">
                    <c:v>24/04/2021</c:v>
                  </c:pt>
                  <c:pt idx="480">
                    <c:v>25/04/2021</c:v>
                  </c:pt>
                  <c:pt idx="481">
                    <c:v>26/04/2021</c:v>
                  </c:pt>
                  <c:pt idx="482">
                    <c:v>27/04/2021</c:v>
                  </c:pt>
                  <c:pt idx="483">
                    <c:v>28/04/2021</c:v>
                  </c:pt>
                  <c:pt idx="484">
                    <c:v>29/04/2021</c:v>
                  </c:pt>
                  <c:pt idx="485">
                    <c:v>30/04/2021</c:v>
                  </c:pt>
                  <c:pt idx="486">
                    <c:v>01/05/2021</c:v>
                  </c:pt>
                  <c:pt idx="487">
                    <c:v>02/05/2021</c:v>
                  </c:pt>
                  <c:pt idx="488">
                    <c:v>03/05/2021</c:v>
                  </c:pt>
                  <c:pt idx="489">
                    <c:v>04/05/2021</c:v>
                  </c:pt>
                  <c:pt idx="490">
                    <c:v>05/05/2021</c:v>
                  </c:pt>
                  <c:pt idx="491">
                    <c:v>06/05/2021</c:v>
                  </c:pt>
                  <c:pt idx="492">
                    <c:v>07/05/2021</c:v>
                  </c:pt>
                  <c:pt idx="493">
                    <c:v>08/05/2021</c:v>
                  </c:pt>
                  <c:pt idx="494">
                    <c:v>09/05/2021</c:v>
                  </c:pt>
                  <c:pt idx="495">
                    <c:v>10/05/2021</c:v>
                  </c:pt>
                  <c:pt idx="496">
                    <c:v>11/05/2021</c:v>
                  </c:pt>
                  <c:pt idx="497">
                    <c:v>12/05/2021</c:v>
                  </c:pt>
                  <c:pt idx="498">
                    <c:v>13/05/2021</c:v>
                  </c:pt>
                  <c:pt idx="499">
                    <c:v>14/05/2021</c:v>
                  </c:pt>
                  <c:pt idx="500">
                    <c:v>15/05/2021</c:v>
                  </c:pt>
                  <c:pt idx="501">
                    <c:v>16/05/2021</c:v>
                  </c:pt>
                  <c:pt idx="502">
                    <c:v>17/05/2021</c:v>
                  </c:pt>
                  <c:pt idx="503">
                    <c:v>18/05/2021</c:v>
                  </c:pt>
                  <c:pt idx="504">
                    <c:v>19/05/2021</c:v>
                  </c:pt>
                  <c:pt idx="505">
                    <c:v>20/05/2021</c:v>
                  </c:pt>
                  <c:pt idx="506">
                    <c:v>21/05/2021</c:v>
                  </c:pt>
                  <c:pt idx="507">
                    <c:v>22/05/2021</c:v>
                  </c:pt>
                  <c:pt idx="508">
                    <c:v>23/05/2021</c:v>
                  </c:pt>
                  <c:pt idx="509">
                    <c:v>24/05/2021</c:v>
                  </c:pt>
                  <c:pt idx="510">
                    <c:v>25/05/2021</c:v>
                  </c:pt>
                  <c:pt idx="511">
                    <c:v>26/05/2021</c:v>
                  </c:pt>
                  <c:pt idx="512">
                    <c:v>27/05/2021</c:v>
                  </c:pt>
                  <c:pt idx="513">
                    <c:v>28/05/2021</c:v>
                  </c:pt>
                  <c:pt idx="514">
                    <c:v>29/05/2021</c:v>
                  </c:pt>
                  <c:pt idx="515">
                    <c:v>30/05/2021</c:v>
                  </c:pt>
                  <c:pt idx="516">
                    <c:v>31/05/2021</c:v>
                  </c:pt>
                  <c:pt idx="517">
                    <c:v>01/06/2021</c:v>
                  </c:pt>
                  <c:pt idx="518">
                    <c:v>02/06/2021</c:v>
                  </c:pt>
                  <c:pt idx="519">
                    <c:v>03/06/2021</c:v>
                  </c:pt>
                  <c:pt idx="520">
                    <c:v>04/06/2021</c:v>
                  </c:pt>
                  <c:pt idx="521">
                    <c:v>05/06/2021</c:v>
                  </c:pt>
                  <c:pt idx="522">
                    <c:v>06/06/2021</c:v>
                  </c:pt>
                  <c:pt idx="523">
                    <c:v>07/06/2021</c:v>
                  </c:pt>
                  <c:pt idx="524">
                    <c:v>08/06/2021</c:v>
                  </c:pt>
                  <c:pt idx="525">
                    <c:v>09/06/2021</c:v>
                  </c:pt>
                  <c:pt idx="526">
                    <c:v>10/06/2021</c:v>
                  </c:pt>
                  <c:pt idx="527">
                    <c:v>11/06/2021</c:v>
                  </c:pt>
                  <c:pt idx="528">
                    <c:v>12/06/2021</c:v>
                  </c:pt>
                  <c:pt idx="529">
                    <c:v>13/06/2021</c:v>
                  </c:pt>
                  <c:pt idx="530">
                    <c:v>14/06/2021</c:v>
                  </c:pt>
                  <c:pt idx="531">
                    <c:v>15/06/2021</c:v>
                  </c:pt>
                  <c:pt idx="532">
                    <c:v>16/06/2021</c:v>
                  </c:pt>
                  <c:pt idx="533">
                    <c:v>17/06/2021</c:v>
                  </c:pt>
                  <c:pt idx="534">
                    <c:v>18/06/2021</c:v>
                  </c:pt>
                  <c:pt idx="535">
                    <c:v>19/06/2021</c:v>
                  </c:pt>
                  <c:pt idx="536">
                    <c:v>20/06/2021</c:v>
                  </c:pt>
                  <c:pt idx="537">
                    <c:v>21/06/2021</c:v>
                  </c:pt>
                  <c:pt idx="538">
                    <c:v>22/06/2021</c:v>
                  </c:pt>
                  <c:pt idx="539">
                    <c:v>23/06/2021</c:v>
                  </c:pt>
                  <c:pt idx="540">
                    <c:v>24/06/2021</c:v>
                  </c:pt>
                  <c:pt idx="541">
                    <c:v>25/06/2021</c:v>
                  </c:pt>
                  <c:pt idx="542">
                    <c:v>26/06/2021</c:v>
                  </c:pt>
                  <c:pt idx="543">
                    <c:v>27/06/2021</c:v>
                  </c:pt>
                  <c:pt idx="544">
                    <c:v>28/06/2021</c:v>
                  </c:pt>
                  <c:pt idx="545">
                    <c:v>29/06/2021</c:v>
                  </c:pt>
                  <c:pt idx="546">
                    <c:v>30/06/2021</c:v>
                  </c:pt>
                  <c:pt idx="547">
                    <c:v>01/07/2021</c:v>
                  </c:pt>
                  <c:pt idx="548">
                    <c:v>02/07/2021</c:v>
                  </c:pt>
                  <c:pt idx="549">
                    <c:v>03/07/2021</c:v>
                  </c:pt>
                  <c:pt idx="550">
                    <c:v>04/07/2021</c:v>
                  </c:pt>
                  <c:pt idx="551">
                    <c:v>05/07/2021</c:v>
                  </c:pt>
                  <c:pt idx="552">
                    <c:v>06/07/2021</c:v>
                  </c:pt>
                  <c:pt idx="553">
                    <c:v>07/07/2021</c:v>
                  </c:pt>
                  <c:pt idx="554">
                    <c:v>08/07/2021</c:v>
                  </c:pt>
                  <c:pt idx="555">
                    <c:v>09/07/2021</c:v>
                  </c:pt>
                  <c:pt idx="556">
                    <c:v>10/07/2021</c:v>
                  </c:pt>
                  <c:pt idx="557">
                    <c:v>11/07/2021</c:v>
                  </c:pt>
                  <c:pt idx="558">
                    <c:v>12/07/2021</c:v>
                  </c:pt>
                  <c:pt idx="559">
                    <c:v>13/07/2021</c:v>
                  </c:pt>
                  <c:pt idx="560">
                    <c:v>14/07/2021</c:v>
                  </c:pt>
                  <c:pt idx="561">
                    <c:v>15/07/2021</c:v>
                  </c:pt>
                  <c:pt idx="562">
                    <c:v>16/07/2021</c:v>
                  </c:pt>
                  <c:pt idx="563">
                    <c:v>17/07/2021</c:v>
                  </c:pt>
                  <c:pt idx="564">
                    <c:v>18/07/2021</c:v>
                  </c:pt>
                  <c:pt idx="565">
                    <c:v>19/07/2021</c:v>
                  </c:pt>
                  <c:pt idx="566">
                    <c:v>20/07/2021</c:v>
                  </c:pt>
                  <c:pt idx="567">
                    <c:v>21/07/2021</c:v>
                  </c:pt>
                  <c:pt idx="568">
                    <c:v>22/07/2021</c:v>
                  </c:pt>
                  <c:pt idx="569">
                    <c:v>23/07/2021</c:v>
                  </c:pt>
                  <c:pt idx="570">
                    <c:v>24/07/2021</c:v>
                  </c:pt>
                  <c:pt idx="571">
                    <c:v>25/07/2021</c:v>
                  </c:pt>
                  <c:pt idx="572">
                    <c:v>26/07/2021</c:v>
                  </c:pt>
                  <c:pt idx="573">
                    <c:v>27/07/2021</c:v>
                  </c:pt>
                  <c:pt idx="574">
                    <c:v>28/07/2021</c:v>
                  </c:pt>
                  <c:pt idx="575">
                    <c:v>29/07/2021</c:v>
                  </c:pt>
                  <c:pt idx="576">
                    <c:v>30/07/2021</c:v>
                  </c:pt>
                  <c:pt idx="577">
                    <c:v>31/07/2021</c:v>
                  </c:pt>
                  <c:pt idx="578">
                    <c:v>01/08/2021</c:v>
                  </c:pt>
                  <c:pt idx="579">
                    <c:v>02/08/2021</c:v>
                  </c:pt>
                  <c:pt idx="580">
                    <c:v>03/08/2021</c:v>
                  </c:pt>
                  <c:pt idx="581">
                    <c:v>04/08/2021</c:v>
                  </c:pt>
                  <c:pt idx="582">
                    <c:v>05/08/2021</c:v>
                  </c:pt>
                  <c:pt idx="583">
                    <c:v>06/08/2021</c:v>
                  </c:pt>
                  <c:pt idx="584">
                    <c:v>07/08/2021</c:v>
                  </c:pt>
                  <c:pt idx="585">
                    <c:v>08/08/2021</c:v>
                  </c:pt>
                  <c:pt idx="586">
                    <c:v>09/08/2021</c:v>
                  </c:pt>
                  <c:pt idx="587">
                    <c:v>10/08/2021</c:v>
                  </c:pt>
                  <c:pt idx="588">
                    <c:v>11/08/2021</c:v>
                  </c:pt>
                  <c:pt idx="589">
                    <c:v>12/08/2021</c:v>
                  </c:pt>
                  <c:pt idx="590">
                    <c:v>13/08/2021</c:v>
                  </c:pt>
                  <c:pt idx="591">
                    <c:v>14/08/2021</c:v>
                  </c:pt>
                  <c:pt idx="592">
                    <c:v>15/08/2021</c:v>
                  </c:pt>
                  <c:pt idx="593">
                    <c:v>16/08/2021</c:v>
                  </c:pt>
                  <c:pt idx="594">
                    <c:v>17/08/2021</c:v>
                  </c:pt>
                  <c:pt idx="595">
                    <c:v>18/08/2021</c:v>
                  </c:pt>
                  <c:pt idx="596">
                    <c:v>19/08/2021</c:v>
                  </c:pt>
                  <c:pt idx="597">
                    <c:v>20/08/2021</c:v>
                  </c:pt>
                  <c:pt idx="598">
                    <c:v>21/08/2021</c:v>
                  </c:pt>
                  <c:pt idx="599">
                    <c:v>22/08/2021</c:v>
                  </c:pt>
                  <c:pt idx="600">
                    <c:v>23/08/2021</c:v>
                  </c:pt>
                  <c:pt idx="601">
                    <c:v>24/08/2021</c:v>
                  </c:pt>
                  <c:pt idx="602">
                    <c:v>25/08/2021</c:v>
                  </c:pt>
                  <c:pt idx="603">
                    <c:v>26/08/2021</c:v>
                  </c:pt>
                  <c:pt idx="604">
                    <c:v>27/08/2021</c:v>
                  </c:pt>
                  <c:pt idx="605">
                    <c:v>28/08/2021</c:v>
                  </c:pt>
                  <c:pt idx="606">
                    <c:v>29/08/2021</c:v>
                  </c:pt>
                  <c:pt idx="607">
                    <c:v>30/08/2021</c:v>
                  </c:pt>
                  <c:pt idx="608">
                    <c:v>31/08/2021</c:v>
                  </c:pt>
                  <c:pt idx="609">
                    <c:v>01/09/2021</c:v>
                  </c:pt>
                  <c:pt idx="610">
                    <c:v>02/09/2021</c:v>
                  </c:pt>
                  <c:pt idx="611">
                    <c:v>03/09/2021</c:v>
                  </c:pt>
                  <c:pt idx="612">
                    <c:v>04/09/2021</c:v>
                  </c:pt>
                  <c:pt idx="613">
                    <c:v>05/09/2021</c:v>
                  </c:pt>
                  <c:pt idx="614">
                    <c:v>06/09/2021</c:v>
                  </c:pt>
                  <c:pt idx="615">
                    <c:v>07/09/2021</c:v>
                  </c:pt>
                  <c:pt idx="616">
                    <c:v>08/09/2021</c:v>
                  </c:pt>
                  <c:pt idx="617">
                    <c:v>09/09/2021</c:v>
                  </c:pt>
                  <c:pt idx="618">
                    <c:v>10/09/2021</c:v>
                  </c:pt>
                  <c:pt idx="619">
                    <c:v>11/09/2021</c:v>
                  </c:pt>
                  <c:pt idx="620">
                    <c:v>12/09/2021</c:v>
                  </c:pt>
                  <c:pt idx="621">
                    <c:v>13/09/2021</c:v>
                  </c:pt>
                  <c:pt idx="622">
                    <c:v>14/09/2021</c:v>
                  </c:pt>
                  <c:pt idx="623">
                    <c:v>15/09/2021</c:v>
                  </c:pt>
                  <c:pt idx="624">
                    <c:v>16/09/2021</c:v>
                  </c:pt>
                  <c:pt idx="625">
                    <c:v>17/09/2021</c:v>
                  </c:pt>
                  <c:pt idx="626">
                    <c:v>18/09/2021</c:v>
                  </c:pt>
                  <c:pt idx="627">
                    <c:v>19/09/2021</c:v>
                  </c:pt>
                  <c:pt idx="628">
                    <c:v>20/09/2021</c:v>
                  </c:pt>
                  <c:pt idx="629">
                    <c:v>21/09/2021</c:v>
                  </c:pt>
                  <c:pt idx="630">
                    <c:v>22/09/2021</c:v>
                  </c:pt>
                  <c:pt idx="631">
                    <c:v>23/09/2021</c:v>
                  </c:pt>
                  <c:pt idx="632">
                    <c:v>24/09/2021</c:v>
                  </c:pt>
                  <c:pt idx="633">
                    <c:v>25/09/2021</c:v>
                  </c:pt>
                  <c:pt idx="634">
                    <c:v>26/09/2021</c:v>
                  </c:pt>
                  <c:pt idx="635">
                    <c:v>27/09/2021</c:v>
                  </c:pt>
                  <c:pt idx="636">
                    <c:v>28/09/2021</c:v>
                  </c:pt>
                  <c:pt idx="637">
                    <c:v>29/09/2021</c:v>
                  </c:pt>
                  <c:pt idx="638">
                    <c:v>30/09/2021</c:v>
                  </c:pt>
                  <c:pt idx="639">
                    <c:v>01/10/2021</c:v>
                  </c:pt>
                  <c:pt idx="640">
                    <c:v>02/10/2021</c:v>
                  </c:pt>
                  <c:pt idx="641">
                    <c:v>03/10/2021</c:v>
                  </c:pt>
                  <c:pt idx="642">
                    <c:v>04/10/2021</c:v>
                  </c:pt>
                  <c:pt idx="643">
                    <c:v>05/10/2021</c:v>
                  </c:pt>
                  <c:pt idx="644">
                    <c:v>06/10/2021</c:v>
                  </c:pt>
                  <c:pt idx="645">
                    <c:v>07/10/2021</c:v>
                  </c:pt>
                  <c:pt idx="646">
                    <c:v>08/10/2021</c:v>
                  </c:pt>
                  <c:pt idx="647">
                    <c:v>09/10/2021</c:v>
                  </c:pt>
                  <c:pt idx="648">
                    <c:v>10/10/2021</c:v>
                  </c:pt>
                  <c:pt idx="649">
                    <c:v>11/10/2021</c:v>
                  </c:pt>
                  <c:pt idx="650">
                    <c:v>12/10/2021</c:v>
                  </c:pt>
                  <c:pt idx="651">
                    <c:v>13/10/2021</c:v>
                  </c:pt>
                  <c:pt idx="652">
                    <c:v>14/10/2021</c:v>
                  </c:pt>
                  <c:pt idx="653">
                    <c:v>15/10/2021</c:v>
                  </c:pt>
                  <c:pt idx="654">
                    <c:v>16/10/2021</c:v>
                  </c:pt>
                  <c:pt idx="655">
                    <c:v>17/10/2021</c:v>
                  </c:pt>
                  <c:pt idx="656">
                    <c:v>18/10/2021</c:v>
                  </c:pt>
                  <c:pt idx="657">
                    <c:v>19/10/2021</c:v>
                  </c:pt>
                  <c:pt idx="658">
                    <c:v>20/10/2021</c:v>
                  </c:pt>
                  <c:pt idx="659">
                    <c:v>21/10/2021</c:v>
                  </c:pt>
                  <c:pt idx="660">
                    <c:v>22/10/2021</c:v>
                  </c:pt>
                  <c:pt idx="661">
                    <c:v>23/10/2021</c:v>
                  </c:pt>
                  <c:pt idx="662">
                    <c:v>24/10/2021</c:v>
                  </c:pt>
                  <c:pt idx="663">
                    <c:v>25/10/2021</c:v>
                  </c:pt>
                  <c:pt idx="664">
                    <c:v>26/10/2021</c:v>
                  </c:pt>
                  <c:pt idx="665">
                    <c:v>27/10/2021</c:v>
                  </c:pt>
                  <c:pt idx="666">
                    <c:v>28/10/2021</c:v>
                  </c:pt>
                  <c:pt idx="667">
                    <c:v>29/10/2021</c:v>
                  </c:pt>
                  <c:pt idx="668">
                    <c:v>30/10/2021</c:v>
                  </c:pt>
                  <c:pt idx="669">
                    <c:v>31/10/2021</c:v>
                  </c:pt>
                  <c:pt idx="670">
                    <c:v>01/11/2021</c:v>
                  </c:pt>
                  <c:pt idx="671">
                    <c:v>02/11/2021</c:v>
                  </c:pt>
                  <c:pt idx="672">
                    <c:v>03/11/2021</c:v>
                  </c:pt>
                  <c:pt idx="673">
                    <c:v>04/11/2021</c:v>
                  </c:pt>
                  <c:pt idx="674">
                    <c:v>05/11/2021</c:v>
                  </c:pt>
                  <c:pt idx="675">
                    <c:v>06/11/2021</c:v>
                  </c:pt>
                  <c:pt idx="676">
                    <c:v>07/11/2021</c:v>
                  </c:pt>
                  <c:pt idx="677">
                    <c:v>08/11/2021</c:v>
                  </c:pt>
                  <c:pt idx="678">
                    <c:v>09/11/2021</c:v>
                  </c:pt>
                  <c:pt idx="679">
                    <c:v>10/11/2021</c:v>
                  </c:pt>
                  <c:pt idx="680">
                    <c:v>11/11/2021</c:v>
                  </c:pt>
                  <c:pt idx="681">
                    <c:v>12/11/2021</c:v>
                  </c:pt>
                  <c:pt idx="682">
                    <c:v>13/11/2021</c:v>
                  </c:pt>
                  <c:pt idx="683">
                    <c:v>14/11/2021</c:v>
                  </c:pt>
                  <c:pt idx="684">
                    <c:v>15/11/2021</c:v>
                  </c:pt>
                  <c:pt idx="685">
                    <c:v>16/11/2021</c:v>
                  </c:pt>
                  <c:pt idx="686">
                    <c:v>17/11/2021</c:v>
                  </c:pt>
                  <c:pt idx="687">
                    <c:v>18/11/2021</c:v>
                  </c:pt>
                  <c:pt idx="688">
                    <c:v>19/11/2021</c:v>
                  </c:pt>
                  <c:pt idx="689">
                    <c:v>20/11/2021</c:v>
                  </c:pt>
                  <c:pt idx="690">
                    <c:v>21/11/2021</c:v>
                  </c:pt>
                  <c:pt idx="691">
                    <c:v>22/11/2021</c:v>
                  </c:pt>
                  <c:pt idx="692">
                    <c:v>23/11/2021</c:v>
                  </c:pt>
                  <c:pt idx="693">
                    <c:v>24/11/2021</c:v>
                  </c:pt>
                  <c:pt idx="694">
                    <c:v>25/11/2021</c:v>
                  </c:pt>
                  <c:pt idx="695">
                    <c:v>26/11/2021</c:v>
                  </c:pt>
                  <c:pt idx="696">
                    <c:v>27/11/2021</c:v>
                  </c:pt>
                  <c:pt idx="697">
                    <c:v>28/11/2021</c:v>
                  </c:pt>
                  <c:pt idx="698">
                    <c:v>29/11/2021</c:v>
                  </c:pt>
                  <c:pt idx="699">
                    <c:v>30/11/2021</c:v>
                  </c:pt>
                  <c:pt idx="700">
                    <c:v>01/12/2021</c:v>
                  </c:pt>
                  <c:pt idx="701">
                    <c:v>02/12/2021</c:v>
                  </c:pt>
                  <c:pt idx="702">
                    <c:v>03/12/2021</c:v>
                  </c:pt>
                  <c:pt idx="703">
                    <c:v>04/12/2021</c:v>
                  </c:pt>
                  <c:pt idx="704">
                    <c:v>05/12/2021</c:v>
                  </c:pt>
                  <c:pt idx="705">
                    <c:v>06/12/2021</c:v>
                  </c:pt>
                  <c:pt idx="706">
                    <c:v>07/12/2021</c:v>
                  </c:pt>
                  <c:pt idx="707">
                    <c:v>08/12/2021</c:v>
                  </c:pt>
                  <c:pt idx="708">
                    <c:v>09/12/2021</c:v>
                  </c:pt>
                  <c:pt idx="709">
                    <c:v>10/12/2021</c:v>
                  </c:pt>
                  <c:pt idx="710">
                    <c:v>11/12/2021</c:v>
                  </c:pt>
                  <c:pt idx="711">
                    <c:v>12/12/2021</c:v>
                  </c:pt>
                  <c:pt idx="712">
                    <c:v>13/12/2021</c:v>
                  </c:pt>
                  <c:pt idx="713">
                    <c:v>14/12/2021</c:v>
                  </c:pt>
                  <c:pt idx="714">
                    <c:v>15/12/2021</c:v>
                  </c:pt>
                  <c:pt idx="715">
                    <c:v>16/12/2021</c:v>
                  </c:pt>
                  <c:pt idx="716">
                    <c:v>17/12/2021</c:v>
                  </c:pt>
                  <c:pt idx="717">
                    <c:v>18/12/2021</c:v>
                  </c:pt>
                  <c:pt idx="718">
                    <c:v>19/12/2021</c:v>
                  </c:pt>
                  <c:pt idx="719">
                    <c:v>20/12/2021</c:v>
                  </c:pt>
                  <c:pt idx="720">
                    <c:v>21/12/2021</c:v>
                  </c:pt>
                  <c:pt idx="721">
                    <c:v>22/12/2021</c:v>
                  </c:pt>
                  <c:pt idx="722">
                    <c:v>23/12/2021</c:v>
                  </c:pt>
                  <c:pt idx="723">
                    <c:v>24/12/2021</c:v>
                  </c:pt>
                  <c:pt idx="724">
                    <c:v>25/12/2021</c:v>
                  </c:pt>
                  <c:pt idx="725">
                    <c:v>26/12/2021</c:v>
                  </c:pt>
                  <c:pt idx="726">
                    <c:v>27/12/2021</c:v>
                  </c:pt>
                  <c:pt idx="727">
                    <c:v>28/12/2021</c:v>
                  </c:pt>
                  <c:pt idx="728">
                    <c:v>29/12/2021</c:v>
                  </c:pt>
                  <c:pt idx="729">
                    <c:v>30/12/2021</c:v>
                  </c:pt>
                  <c:pt idx="730">
                    <c:v>31/12/2021</c:v>
                  </c:pt>
                  <c:pt idx="731">
                    <c:v>01/01/2022</c:v>
                  </c:pt>
                  <c:pt idx="732">
                    <c:v>02/01/2022</c:v>
                  </c:pt>
                  <c:pt idx="733">
                    <c:v>03/01/2022</c:v>
                  </c:pt>
                  <c:pt idx="734">
                    <c:v>04/01/2022</c:v>
                  </c:pt>
                  <c:pt idx="735">
                    <c:v>05/01/2022</c:v>
                  </c:pt>
                  <c:pt idx="736">
                    <c:v>06/01/2022</c:v>
                  </c:pt>
                  <c:pt idx="737">
                    <c:v>07/01/2022</c:v>
                  </c:pt>
                  <c:pt idx="738">
                    <c:v>08/01/2022</c:v>
                  </c:pt>
                  <c:pt idx="739">
                    <c:v>09/01/2022</c:v>
                  </c:pt>
                  <c:pt idx="740">
                    <c:v>10/01/2022</c:v>
                  </c:pt>
                  <c:pt idx="741">
                    <c:v>11/01/2022</c:v>
                  </c:pt>
                  <c:pt idx="742">
                    <c:v>12/01/2022</c:v>
                  </c:pt>
                  <c:pt idx="743">
                    <c:v>13/01/2022</c:v>
                  </c:pt>
                  <c:pt idx="744">
                    <c:v>14/01/2022</c:v>
                  </c:pt>
                  <c:pt idx="745">
                    <c:v>15/01/2022</c:v>
                  </c:pt>
                  <c:pt idx="746">
                    <c:v>16/01/2022</c:v>
                  </c:pt>
                  <c:pt idx="747">
                    <c:v>17/01/2022</c:v>
                  </c:pt>
                  <c:pt idx="748">
                    <c:v>18/01/2022</c:v>
                  </c:pt>
                  <c:pt idx="749">
                    <c:v>19/01/2022</c:v>
                  </c:pt>
                  <c:pt idx="750">
                    <c:v>20/01/2022</c:v>
                  </c:pt>
                  <c:pt idx="751">
                    <c:v>21/01/2022</c:v>
                  </c:pt>
                  <c:pt idx="752">
                    <c:v>22/01/2022</c:v>
                  </c:pt>
                  <c:pt idx="753">
                    <c:v>23/01/2022</c:v>
                  </c:pt>
                  <c:pt idx="754">
                    <c:v>24/01/2022</c:v>
                  </c:pt>
                  <c:pt idx="755">
                    <c:v>25/01/2022</c:v>
                  </c:pt>
                  <c:pt idx="756">
                    <c:v>26/01/2022</c:v>
                  </c:pt>
                  <c:pt idx="757">
                    <c:v>27/01/2022</c:v>
                  </c:pt>
                  <c:pt idx="758">
                    <c:v>28/01/2022</c:v>
                  </c:pt>
                  <c:pt idx="759">
                    <c:v>29/01/2022</c:v>
                  </c:pt>
                  <c:pt idx="760">
                    <c:v>30/01/2022</c:v>
                  </c:pt>
                  <c:pt idx="761">
                    <c:v>31/01/2022</c:v>
                  </c:pt>
                  <c:pt idx="762">
                    <c:v>01/02/2022</c:v>
                  </c:pt>
                  <c:pt idx="763">
                    <c:v>02/02/2022</c:v>
                  </c:pt>
                  <c:pt idx="764">
                    <c:v>03/02/2022</c:v>
                  </c:pt>
                  <c:pt idx="765">
                    <c:v>04/02/2022</c:v>
                  </c:pt>
                  <c:pt idx="766">
                    <c:v>05/02/2022</c:v>
                  </c:pt>
                  <c:pt idx="767">
                    <c:v>06/02/2022</c:v>
                  </c:pt>
                  <c:pt idx="768">
                    <c:v>07/02/2022</c:v>
                  </c:pt>
                  <c:pt idx="769">
                    <c:v>08/02/2022</c:v>
                  </c:pt>
                  <c:pt idx="770">
                    <c:v>09/02/2022</c:v>
                  </c:pt>
                  <c:pt idx="771">
                    <c:v>10/02/2022</c:v>
                  </c:pt>
                  <c:pt idx="772">
                    <c:v>11/02/2022</c:v>
                  </c:pt>
                  <c:pt idx="773">
                    <c:v>12/02/2022</c:v>
                  </c:pt>
                  <c:pt idx="774">
                    <c:v>13/02/2022</c:v>
                  </c:pt>
                  <c:pt idx="775">
                    <c:v>14/02/2022</c:v>
                  </c:pt>
                  <c:pt idx="776">
                    <c:v>15/02/2022</c:v>
                  </c:pt>
                  <c:pt idx="777">
                    <c:v>16/02/2022</c:v>
                  </c:pt>
                  <c:pt idx="778">
                    <c:v>17/02/2022</c:v>
                  </c:pt>
                  <c:pt idx="779">
                    <c:v>18/02/2022</c:v>
                  </c:pt>
                  <c:pt idx="780">
                    <c:v>19/02/2022</c:v>
                  </c:pt>
                  <c:pt idx="781">
                    <c:v>20/02/2022</c:v>
                  </c:pt>
                  <c:pt idx="782">
                    <c:v>21/02/2022</c:v>
                  </c:pt>
                  <c:pt idx="783">
                    <c:v>22/02/2022</c:v>
                  </c:pt>
                  <c:pt idx="784">
                    <c:v>23/02/2022</c:v>
                  </c:pt>
                  <c:pt idx="785">
                    <c:v>24/02/2022</c:v>
                  </c:pt>
                  <c:pt idx="786">
                    <c:v>25/02/2022</c:v>
                  </c:pt>
                  <c:pt idx="787">
                    <c:v>26/02/2022</c:v>
                  </c:pt>
                  <c:pt idx="788">
                    <c:v>27/02/2022</c:v>
                  </c:pt>
                  <c:pt idx="789">
                    <c:v>28/02/2022</c:v>
                  </c:pt>
                  <c:pt idx="790">
                    <c:v>01/03/2022</c:v>
                  </c:pt>
                  <c:pt idx="791">
                    <c:v>02/03/2022</c:v>
                  </c:pt>
                  <c:pt idx="792">
                    <c:v>03/03/2022</c:v>
                  </c:pt>
                  <c:pt idx="793">
                    <c:v>04/03/2022</c:v>
                  </c:pt>
                  <c:pt idx="794">
                    <c:v>05/03/2022</c:v>
                  </c:pt>
                  <c:pt idx="795">
                    <c:v>06/03/2022</c:v>
                  </c:pt>
                  <c:pt idx="796">
                    <c:v>07/03/2022</c:v>
                  </c:pt>
                  <c:pt idx="797">
                    <c:v>08/03/2022</c:v>
                  </c:pt>
                  <c:pt idx="798">
                    <c:v>09/03/2022</c:v>
                  </c:pt>
                  <c:pt idx="799">
                    <c:v>10/03/2022</c:v>
                  </c:pt>
                  <c:pt idx="800">
                    <c:v>11/03/2022</c:v>
                  </c:pt>
                  <c:pt idx="801">
                    <c:v>12/03/2022</c:v>
                  </c:pt>
                  <c:pt idx="802">
                    <c:v>13/03/2022</c:v>
                  </c:pt>
                  <c:pt idx="803">
                    <c:v>14/03/2022</c:v>
                  </c:pt>
                  <c:pt idx="804">
                    <c:v>15/03/2022</c:v>
                  </c:pt>
                  <c:pt idx="805">
                    <c:v>16/03/2022</c:v>
                  </c:pt>
                  <c:pt idx="806">
                    <c:v>17/03/2022</c:v>
                  </c:pt>
                  <c:pt idx="807">
                    <c:v>18/03/2022</c:v>
                  </c:pt>
                  <c:pt idx="808">
                    <c:v>19/03/2022</c:v>
                  </c:pt>
                  <c:pt idx="809">
                    <c:v>20/03/2022</c:v>
                  </c:pt>
                  <c:pt idx="810">
                    <c:v>21/03/2022</c:v>
                  </c:pt>
                  <c:pt idx="811">
                    <c:v>22/03/2022</c:v>
                  </c:pt>
                  <c:pt idx="812">
                    <c:v>23/03/2022</c:v>
                  </c:pt>
                  <c:pt idx="813">
                    <c:v>24/03/2022</c:v>
                  </c:pt>
                  <c:pt idx="814">
                    <c:v>25/03/2022</c:v>
                  </c:pt>
                  <c:pt idx="815">
                    <c:v>26/03/2022</c:v>
                  </c:pt>
                  <c:pt idx="816">
                    <c:v>27/03/2022</c:v>
                  </c:pt>
                  <c:pt idx="817">
                    <c:v>28/03/2022</c:v>
                  </c:pt>
                  <c:pt idx="818">
                    <c:v>29/03/2022</c:v>
                  </c:pt>
                  <c:pt idx="819">
                    <c:v>30/03/2022</c:v>
                  </c:pt>
                  <c:pt idx="820">
                    <c:v>31/03/2022</c:v>
                  </c:pt>
                  <c:pt idx="821">
                    <c:v>01/04/2022</c:v>
                  </c:pt>
                  <c:pt idx="822">
                    <c:v>02/04/2022</c:v>
                  </c:pt>
                  <c:pt idx="823">
                    <c:v>03/04/2022</c:v>
                  </c:pt>
                  <c:pt idx="824">
                    <c:v>04/04/2022</c:v>
                  </c:pt>
                  <c:pt idx="825">
                    <c:v>05/04/2022</c:v>
                  </c:pt>
                  <c:pt idx="826">
                    <c:v>06/04/2022</c:v>
                  </c:pt>
                  <c:pt idx="827">
                    <c:v>07/04/2022</c:v>
                  </c:pt>
                  <c:pt idx="828">
                    <c:v>08/04/2022</c:v>
                  </c:pt>
                  <c:pt idx="829">
                    <c:v>09/04/2022</c:v>
                  </c:pt>
                  <c:pt idx="830">
                    <c:v>10/04/2022</c:v>
                  </c:pt>
                  <c:pt idx="831">
                    <c:v>11/04/2022</c:v>
                  </c:pt>
                  <c:pt idx="832">
                    <c:v>12/04/2022</c:v>
                  </c:pt>
                  <c:pt idx="833">
                    <c:v>13/04/2022</c:v>
                  </c:pt>
                  <c:pt idx="834">
                    <c:v>14/04/2022</c:v>
                  </c:pt>
                  <c:pt idx="835">
                    <c:v>15/04/2022</c:v>
                  </c:pt>
                  <c:pt idx="836">
                    <c:v>16/04/2022</c:v>
                  </c:pt>
                  <c:pt idx="837">
                    <c:v>17/04/2022</c:v>
                  </c:pt>
                  <c:pt idx="838">
                    <c:v>18/04/2022</c:v>
                  </c:pt>
                  <c:pt idx="839">
                    <c:v>19/04/2022</c:v>
                  </c:pt>
                  <c:pt idx="840">
                    <c:v>20/04/2022</c:v>
                  </c:pt>
                  <c:pt idx="841">
                    <c:v>21/04/2022</c:v>
                  </c:pt>
                  <c:pt idx="842">
                    <c:v>22/04/2022</c:v>
                  </c:pt>
                  <c:pt idx="843">
                    <c:v>23/04/2022</c:v>
                  </c:pt>
                  <c:pt idx="844">
                    <c:v>24/04/2022</c:v>
                  </c:pt>
                  <c:pt idx="845">
                    <c:v>25/04/2022</c:v>
                  </c:pt>
                  <c:pt idx="846">
                    <c:v>26/04/2022</c:v>
                  </c:pt>
                  <c:pt idx="847">
                    <c:v>27/04/2022</c:v>
                  </c:pt>
                  <c:pt idx="848">
                    <c:v>28/04/2022</c:v>
                  </c:pt>
                  <c:pt idx="849">
                    <c:v>29/04/2022</c:v>
                  </c:pt>
                  <c:pt idx="850">
                    <c:v>30/04/2022</c:v>
                  </c:pt>
                  <c:pt idx="851">
                    <c:v>01/05/2022</c:v>
                  </c:pt>
                  <c:pt idx="852">
                    <c:v>02/05/2022</c:v>
                  </c:pt>
                  <c:pt idx="853">
                    <c:v>03/05/2022</c:v>
                  </c:pt>
                  <c:pt idx="854">
                    <c:v>04/05/2022</c:v>
                  </c:pt>
                  <c:pt idx="855">
                    <c:v>05/05/2022</c:v>
                  </c:pt>
                  <c:pt idx="856">
                    <c:v>06/05/2022</c:v>
                  </c:pt>
                  <c:pt idx="857">
                    <c:v>07/05/2022</c:v>
                  </c:pt>
                  <c:pt idx="858">
                    <c:v>08/05/2022</c:v>
                  </c:pt>
                  <c:pt idx="859">
                    <c:v>09/05/2022</c:v>
                  </c:pt>
                  <c:pt idx="860">
                    <c:v>10/05/2022</c:v>
                  </c:pt>
                  <c:pt idx="861">
                    <c:v>11/05/2022</c:v>
                  </c:pt>
                  <c:pt idx="862">
                    <c:v>12/05/2022</c:v>
                  </c:pt>
                  <c:pt idx="863">
                    <c:v>13/05/2022</c:v>
                  </c:pt>
                  <c:pt idx="864">
                    <c:v>14/05/2022</c:v>
                  </c:pt>
                  <c:pt idx="865">
                    <c:v>15/05/2022</c:v>
                  </c:pt>
                  <c:pt idx="866">
                    <c:v>16/05/2022</c:v>
                  </c:pt>
                  <c:pt idx="867">
                    <c:v>17/05/2022</c:v>
                  </c:pt>
                  <c:pt idx="868">
                    <c:v>18/05/2022</c:v>
                  </c:pt>
                  <c:pt idx="869">
                    <c:v>19/05/2022</c:v>
                  </c:pt>
                  <c:pt idx="870">
                    <c:v>20/05/2022</c:v>
                  </c:pt>
                  <c:pt idx="871">
                    <c:v>21/05/2022</c:v>
                  </c:pt>
                  <c:pt idx="872">
                    <c:v>22/05/2022</c:v>
                  </c:pt>
                  <c:pt idx="873">
                    <c:v>23/05/2022</c:v>
                  </c:pt>
                  <c:pt idx="874">
                    <c:v>24/05/2022</c:v>
                  </c:pt>
                  <c:pt idx="875">
                    <c:v>25/05/2022</c:v>
                  </c:pt>
                  <c:pt idx="876">
                    <c:v>26/05/2022</c:v>
                  </c:pt>
                  <c:pt idx="877">
                    <c:v>27/05/2022</c:v>
                  </c:pt>
                  <c:pt idx="878">
                    <c:v>28/05/2022</c:v>
                  </c:pt>
                  <c:pt idx="879">
                    <c:v>29/05/2022</c:v>
                  </c:pt>
                  <c:pt idx="880">
                    <c:v>30/05/2022</c:v>
                  </c:pt>
                  <c:pt idx="881">
                    <c:v>31/05/2022</c:v>
                  </c:pt>
                  <c:pt idx="882">
                    <c:v>01/06/2022</c:v>
                  </c:pt>
                  <c:pt idx="883">
                    <c:v>02/06/2022</c:v>
                  </c:pt>
                  <c:pt idx="884">
                    <c:v>03/06/2022</c:v>
                  </c:pt>
                  <c:pt idx="885">
                    <c:v>04/06/2022</c:v>
                  </c:pt>
                  <c:pt idx="886">
                    <c:v>05/06/2022</c:v>
                  </c:pt>
                  <c:pt idx="887">
                    <c:v>06/06/2022</c:v>
                  </c:pt>
                  <c:pt idx="888">
                    <c:v>07/06/2022</c:v>
                  </c:pt>
                  <c:pt idx="889">
                    <c:v>08/06/2022</c:v>
                  </c:pt>
                  <c:pt idx="890">
                    <c:v>09/06/2022</c:v>
                  </c:pt>
                  <c:pt idx="891">
                    <c:v>10/06/2022</c:v>
                  </c:pt>
                  <c:pt idx="892">
                    <c:v>11/06/2022</c:v>
                  </c:pt>
                  <c:pt idx="893">
                    <c:v>12/06/2022</c:v>
                  </c:pt>
                  <c:pt idx="894">
                    <c:v>13/06/2022</c:v>
                  </c:pt>
                  <c:pt idx="895">
                    <c:v>14/06/2022</c:v>
                  </c:pt>
                  <c:pt idx="896">
                    <c:v>15/06/2022</c:v>
                  </c:pt>
                  <c:pt idx="897">
                    <c:v>16/06/2022</c:v>
                  </c:pt>
                  <c:pt idx="898">
                    <c:v>17/06/2022</c:v>
                  </c:pt>
                  <c:pt idx="899">
                    <c:v>18/06/2022</c:v>
                  </c:pt>
                  <c:pt idx="900">
                    <c:v>19/06/2022</c:v>
                  </c:pt>
                  <c:pt idx="901">
                    <c:v>20/06/2022</c:v>
                  </c:pt>
                  <c:pt idx="902">
                    <c:v>21/06/2022</c:v>
                  </c:pt>
                  <c:pt idx="903">
                    <c:v>22/06/2022</c:v>
                  </c:pt>
                  <c:pt idx="904">
                    <c:v>23/06/2022</c:v>
                  </c:pt>
                  <c:pt idx="905">
                    <c:v>24/06/2022</c:v>
                  </c:pt>
                  <c:pt idx="906">
                    <c:v>25/06/2022</c:v>
                  </c:pt>
                  <c:pt idx="907">
                    <c:v>26/06/2022</c:v>
                  </c:pt>
                  <c:pt idx="908">
                    <c:v>27/06/2022</c:v>
                  </c:pt>
                  <c:pt idx="909">
                    <c:v>28/06/2022</c:v>
                  </c:pt>
                  <c:pt idx="910">
                    <c:v>29/06/2022</c:v>
                  </c:pt>
                  <c:pt idx="911">
                    <c:v>30/06/2022</c:v>
                  </c:pt>
                  <c:pt idx="912">
                    <c:v>01/07/2022</c:v>
                  </c:pt>
                  <c:pt idx="913">
                    <c:v>02/07/2022</c:v>
                  </c:pt>
                  <c:pt idx="914">
                    <c:v>03/07/2022</c:v>
                  </c:pt>
                  <c:pt idx="915">
                    <c:v>04/07/2022</c:v>
                  </c:pt>
                  <c:pt idx="916">
                    <c:v>05/07/2022</c:v>
                  </c:pt>
                  <c:pt idx="917">
                    <c:v>06/07/2022</c:v>
                  </c:pt>
                  <c:pt idx="918">
                    <c:v>07/07/2022</c:v>
                  </c:pt>
                  <c:pt idx="919">
                    <c:v>08/07/2022</c:v>
                  </c:pt>
                  <c:pt idx="920">
                    <c:v>09/07/2022</c:v>
                  </c:pt>
                  <c:pt idx="921">
                    <c:v>10/07/2022</c:v>
                  </c:pt>
                  <c:pt idx="922">
                    <c:v>11/07/2022</c:v>
                  </c:pt>
                  <c:pt idx="923">
                    <c:v>12/07/2022</c:v>
                  </c:pt>
                  <c:pt idx="924">
                    <c:v>13/07/2022</c:v>
                  </c:pt>
                  <c:pt idx="925">
                    <c:v>14/07/2022</c:v>
                  </c:pt>
                  <c:pt idx="926">
                    <c:v>15/07/2022</c:v>
                  </c:pt>
                  <c:pt idx="927">
                    <c:v>16/07/2022</c:v>
                  </c:pt>
                  <c:pt idx="928">
                    <c:v>17/07/2022</c:v>
                  </c:pt>
                  <c:pt idx="929">
                    <c:v>18/07/2022</c:v>
                  </c:pt>
                  <c:pt idx="930">
                    <c:v>19/07/2022</c:v>
                  </c:pt>
                  <c:pt idx="931">
                    <c:v>20/07/2022</c:v>
                  </c:pt>
                  <c:pt idx="932">
                    <c:v>21/07/2022</c:v>
                  </c:pt>
                  <c:pt idx="933">
                    <c:v>22/07/2022</c:v>
                  </c:pt>
                  <c:pt idx="934">
                    <c:v>23/07/2022</c:v>
                  </c:pt>
                  <c:pt idx="935">
                    <c:v>24/07/2022</c:v>
                  </c:pt>
                  <c:pt idx="936">
                    <c:v>25/07/2022</c:v>
                  </c:pt>
                  <c:pt idx="937">
                    <c:v>26/07/2022</c:v>
                  </c:pt>
                  <c:pt idx="938">
                    <c:v>27/07/2022</c:v>
                  </c:pt>
                  <c:pt idx="939">
                    <c:v>28/07/2022</c:v>
                  </c:pt>
                  <c:pt idx="940">
                    <c:v>29/07/2022</c:v>
                  </c:pt>
                  <c:pt idx="941">
                    <c:v>30/07/2022</c:v>
                  </c:pt>
                  <c:pt idx="942">
                    <c:v>31/07/2022</c:v>
                  </c:pt>
                  <c:pt idx="943">
                    <c:v>01/08/2022</c:v>
                  </c:pt>
                  <c:pt idx="944">
                    <c:v>02/08/2022</c:v>
                  </c:pt>
                  <c:pt idx="945">
                    <c:v>03/08/2022</c:v>
                  </c:pt>
                  <c:pt idx="946">
                    <c:v>04/08/2022</c:v>
                  </c:pt>
                  <c:pt idx="947">
                    <c:v>05/08/2022</c:v>
                  </c:pt>
                  <c:pt idx="948">
                    <c:v>06/08/2022</c:v>
                  </c:pt>
                  <c:pt idx="949">
                    <c:v>07/08/2022</c:v>
                  </c:pt>
                  <c:pt idx="950">
                    <c:v>08/08/2022</c:v>
                  </c:pt>
                  <c:pt idx="951">
                    <c:v>09/08/2022</c:v>
                  </c:pt>
                  <c:pt idx="952">
                    <c:v>10/08/2022</c:v>
                  </c:pt>
                  <c:pt idx="953">
                    <c:v>11/08/2022</c:v>
                  </c:pt>
                  <c:pt idx="954">
                    <c:v>12/08/2022</c:v>
                  </c:pt>
                  <c:pt idx="955">
                    <c:v>13/08/2022</c:v>
                  </c:pt>
                  <c:pt idx="956">
                    <c:v>14/08/2022</c:v>
                  </c:pt>
                  <c:pt idx="957">
                    <c:v>15/08/2022</c:v>
                  </c:pt>
                  <c:pt idx="958">
                    <c:v>16/08/2022</c:v>
                  </c:pt>
                  <c:pt idx="959">
                    <c:v>17/08/2022</c:v>
                  </c:pt>
                  <c:pt idx="960">
                    <c:v>18/08/2022</c:v>
                  </c:pt>
                  <c:pt idx="961">
                    <c:v>19/08/2022</c:v>
                  </c:pt>
                  <c:pt idx="962">
                    <c:v>20/08/2022</c:v>
                  </c:pt>
                  <c:pt idx="963">
                    <c:v>21/08/2022</c:v>
                  </c:pt>
                  <c:pt idx="964">
                    <c:v>22/08/2022</c:v>
                  </c:pt>
                  <c:pt idx="965">
                    <c:v>23/08/2022</c:v>
                  </c:pt>
                  <c:pt idx="966">
                    <c:v>24/08/2022</c:v>
                  </c:pt>
                  <c:pt idx="967">
                    <c:v>25/08/2022</c:v>
                  </c:pt>
                  <c:pt idx="968">
                    <c:v>26/08/2022</c:v>
                  </c:pt>
                  <c:pt idx="969">
                    <c:v>27/08/2022</c:v>
                  </c:pt>
                  <c:pt idx="970">
                    <c:v>28/08/2022</c:v>
                  </c:pt>
                  <c:pt idx="971">
                    <c:v>29/08/2022</c:v>
                  </c:pt>
                  <c:pt idx="972">
                    <c:v>30/08/2022</c:v>
                  </c:pt>
                  <c:pt idx="973">
                    <c:v>31/08/2022</c:v>
                  </c:pt>
                  <c:pt idx="974">
                    <c:v>01/09/2022</c:v>
                  </c:pt>
                  <c:pt idx="975">
                    <c:v>02/09/2022</c:v>
                  </c:pt>
                  <c:pt idx="976">
                    <c:v>03/09/2022</c:v>
                  </c:pt>
                  <c:pt idx="977">
                    <c:v>04/09/2022</c:v>
                  </c:pt>
                  <c:pt idx="978">
                    <c:v>05/09/2022</c:v>
                  </c:pt>
                  <c:pt idx="979">
                    <c:v>06/09/2022</c:v>
                  </c:pt>
                  <c:pt idx="980">
                    <c:v>07/09/2022</c:v>
                  </c:pt>
                  <c:pt idx="981">
                    <c:v>08/09/2022</c:v>
                  </c:pt>
                  <c:pt idx="982">
                    <c:v>09/09/2022</c:v>
                  </c:pt>
                  <c:pt idx="983">
                    <c:v>10/09/2022</c:v>
                  </c:pt>
                  <c:pt idx="984">
                    <c:v>11/09/2022</c:v>
                  </c:pt>
                  <c:pt idx="985">
                    <c:v>12/09/2022</c:v>
                  </c:pt>
                  <c:pt idx="986">
                    <c:v>13/09/2022</c:v>
                  </c:pt>
                  <c:pt idx="987">
                    <c:v>14/09/2022</c:v>
                  </c:pt>
                  <c:pt idx="988">
                    <c:v>15/09/2022</c:v>
                  </c:pt>
                  <c:pt idx="989">
                    <c:v>16/09/2022</c:v>
                  </c:pt>
                  <c:pt idx="990">
                    <c:v>17/09/2022</c:v>
                  </c:pt>
                  <c:pt idx="991">
                    <c:v>18/09/2022</c:v>
                  </c:pt>
                  <c:pt idx="992">
                    <c:v>19/09/2022</c:v>
                  </c:pt>
                  <c:pt idx="993">
                    <c:v>20/09/2022</c:v>
                  </c:pt>
                  <c:pt idx="994">
                    <c:v>21/09/2022</c:v>
                  </c:pt>
                  <c:pt idx="995">
                    <c:v>22/09/2022</c:v>
                  </c:pt>
                  <c:pt idx="996">
                    <c:v>23/09/2022</c:v>
                  </c:pt>
                  <c:pt idx="997">
                    <c:v>24/09/2022</c:v>
                  </c:pt>
                  <c:pt idx="998">
                    <c:v>25/09/2022</c:v>
                  </c:pt>
                  <c:pt idx="999">
                    <c:v>26/09/2022</c:v>
                  </c:pt>
                  <c:pt idx="1000">
                    <c:v>27/09/2022</c:v>
                  </c:pt>
                  <c:pt idx="1001">
                    <c:v>28/09/2022</c:v>
                  </c:pt>
                  <c:pt idx="1002">
                    <c:v>29/09/2022</c:v>
                  </c:pt>
                  <c:pt idx="1003">
                    <c:v>30/09/2022</c:v>
                  </c:pt>
                  <c:pt idx="1004">
                    <c:v>01/10/2022</c:v>
                  </c:pt>
                  <c:pt idx="1005">
                    <c:v>02/10/2022</c:v>
                  </c:pt>
                  <c:pt idx="1006">
                    <c:v>03/10/2022</c:v>
                  </c:pt>
                  <c:pt idx="1007">
                    <c:v>04/10/2022</c:v>
                  </c:pt>
                  <c:pt idx="1008">
                    <c:v>05/10/2022</c:v>
                  </c:pt>
                  <c:pt idx="1009">
                    <c:v>06/10/2022</c:v>
                  </c:pt>
                  <c:pt idx="1010">
                    <c:v>07/10/2022</c:v>
                  </c:pt>
                  <c:pt idx="1011">
                    <c:v>08/10/2022</c:v>
                  </c:pt>
                  <c:pt idx="1012">
                    <c:v>09/10/2022</c:v>
                  </c:pt>
                  <c:pt idx="1013">
                    <c:v>10/10/2022</c:v>
                  </c:pt>
                  <c:pt idx="1014">
                    <c:v>11/10/2022</c:v>
                  </c:pt>
                  <c:pt idx="1015">
                    <c:v>12/10/2022</c:v>
                  </c:pt>
                  <c:pt idx="1016">
                    <c:v>13/10/2022</c:v>
                  </c:pt>
                  <c:pt idx="1017">
                    <c:v>14/10/2022</c:v>
                  </c:pt>
                  <c:pt idx="1018">
                    <c:v>15/10/2022</c:v>
                  </c:pt>
                  <c:pt idx="1019">
                    <c:v>16/10/2022</c:v>
                  </c:pt>
                  <c:pt idx="1020">
                    <c:v>17/10/2022</c:v>
                  </c:pt>
                  <c:pt idx="1021">
                    <c:v>18/10/2022</c:v>
                  </c:pt>
                  <c:pt idx="1022">
                    <c:v>19/10/2022</c:v>
                  </c:pt>
                  <c:pt idx="1023">
                    <c:v>20/10/2022</c:v>
                  </c:pt>
                  <c:pt idx="1024">
                    <c:v>21/10/2022</c:v>
                  </c:pt>
                  <c:pt idx="1025">
                    <c:v>22/10/2022</c:v>
                  </c:pt>
                  <c:pt idx="1026">
                    <c:v>23/10/2022</c:v>
                  </c:pt>
                  <c:pt idx="1027">
                    <c:v>24/10/2022</c:v>
                  </c:pt>
                  <c:pt idx="1028">
                    <c:v>25/10/2022</c:v>
                  </c:pt>
                  <c:pt idx="1029">
                    <c:v>26/10/2022</c:v>
                  </c:pt>
                  <c:pt idx="1030">
                    <c:v>27/10/2022</c:v>
                  </c:pt>
                  <c:pt idx="1031">
                    <c:v>28/10/2022</c:v>
                  </c:pt>
                  <c:pt idx="1032">
                    <c:v>29/10/2022</c:v>
                  </c:pt>
                  <c:pt idx="1033">
                    <c:v>30/10/2022</c:v>
                  </c:pt>
                  <c:pt idx="1034">
                    <c:v>31/10/2022</c:v>
                  </c:pt>
                  <c:pt idx="1035">
                    <c:v>01/11/2022</c:v>
                  </c:pt>
                  <c:pt idx="1036">
                    <c:v>02/11/2022</c:v>
                  </c:pt>
                  <c:pt idx="1037">
                    <c:v>03/11/2022</c:v>
                  </c:pt>
                  <c:pt idx="1038">
                    <c:v>04/11/2022</c:v>
                  </c:pt>
                  <c:pt idx="1039">
                    <c:v>05/11/2022</c:v>
                  </c:pt>
                  <c:pt idx="1040">
                    <c:v>06/11/2022</c:v>
                  </c:pt>
                  <c:pt idx="1041">
                    <c:v>07/11/2022</c:v>
                  </c:pt>
                  <c:pt idx="1042">
                    <c:v>08/11/2022</c:v>
                  </c:pt>
                  <c:pt idx="1043">
                    <c:v>09/11/2022</c:v>
                  </c:pt>
                  <c:pt idx="1044">
                    <c:v>10/11/2022</c:v>
                  </c:pt>
                  <c:pt idx="1045">
                    <c:v>11/11/2022</c:v>
                  </c:pt>
                  <c:pt idx="1046">
                    <c:v>12/11/2022</c:v>
                  </c:pt>
                  <c:pt idx="1047">
                    <c:v>13/11/2022</c:v>
                  </c:pt>
                  <c:pt idx="1048">
                    <c:v>14/11/2022</c:v>
                  </c:pt>
                  <c:pt idx="1049">
                    <c:v>15/11/2022</c:v>
                  </c:pt>
                  <c:pt idx="1050">
                    <c:v>16/11/2022</c:v>
                  </c:pt>
                  <c:pt idx="1051">
                    <c:v>17/11/2022</c:v>
                  </c:pt>
                  <c:pt idx="1052">
                    <c:v>18/11/2022</c:v>
                  </c:pt>
                  <c:pt idx="1053">
                    <c:v>19/11/2022</c:v>
                  </c:pt>
                  <c:pt idx="1054">
                    <c:v>20/11/2022</c:v>
                  </c:pt>
                  <c:pt idx="1055">
                    <c:v>21/11/2022</c:v>
                  </c:pt>
                  <c:pt idx="1056">
                    <c:v>22/11/2022</c:v>
                  </c:pt>
                  <c:pt idx="1057">
                    <c:v>23/11/2022</c:v>
                  </c:pt>
                  <c:pt idx="1058">
                    <c:v>24/11/2022</c:v>
                  </c:pt>
                  <c:pt idx="1059">
                    <c:v>25/11/2022</c:v>
                  </c:pt>
                  <c:pt idx="1060">
                    <c:v>26/11/2022</c:v>
                  </c:pt>
                  <c:pt idx="1061">
                    <c:v>27/11/2022</c:v>
                  </c:pt>
                  <c:pt idx="1062">
                    <c:v>28/11/2022</c:v>
                  </c:pt>
                  <c:pt idx="1063">
                    <c:v>29/11/2022</c:v>
                  </c:pt>
                  <c:pt idx="1064">
                    <c:v>30/11/2022</c:v>
                  </c:pt>
                  <c:pt idx="1065">
                    <c:v>01/12/2022</c:v>
                  </c:pt>
                  <c:pt idx="1066">
                    <c:v>02/12/2022</c:v>
                  </c:pt>
                  <c:pt idx="1067">
                    <c:v>03/12/2022</c:v>
                  </c:pt>
                  <c:pt idx="1068">
                    <c:v>04/12/2022</c:v>
                  </c:pt>
                  <c:pt idx="1069">
                    <c:v>05/12/2022</c:v>
                  </c:pt>
                  <c:pt idx="1070">
                    <c:v>06/12/2022</c:v>
                  </c:pt>
                  <c:pt idx="1071">
                    <c:v>07/12/2022</c:v>
                  </c:pt>
                  <c:pt idx="1072">
                    <c:v>08/12/2022</c:v>
                  </c:pt>
                  <c:pt idx="1073">
                    <c:v>09/12/2022</c:v>
                  </c:pt>
                  <c:pt idx="1074">
                    <c:v>10/12/2022</c:v>
                  </c:pt>
                  <c:pt idx="1075">
                    <c:v>11/12/2022</c:v>
                  </c:pt>
                  <c:pt idx="1076">
                    <c:v>12/12/2022</c:v>
                  </c:pt>
                  <c:pt idx="1077">
                    <c:v>13/12/2022</c:v>
                  </c:pt>
                  <c:pt idx="1078">
                    <c:v>14/12/2022</c:v>
                  </c:pt>
                  <c:pt idx="1079">
                    <c:v>15/12/2022</c:v>
                  </c:pt>
                  <c:pt idx="1080">
                    <c:v>16/12/2022</c:v>
                  </c:pt>
                  <c:pt idx="1081">
                    <c:v>17/12/2022</c:v>
                  </c:pt>
                  <c:pt idx="1082">
                    <c:v>18/12/2022</c:v>
                  </c:pt>
                  <c:pt idx="1083">
                    <c:v>19/12/2022</c:v>
                  </c:pt>
                  <c:pt idx="1084">
                    <c:v>20/12/2022</c:v>
                  </c:pt>
                  <c:pt idx="1085">
                    <c:v>21/12/2022</c:v>
                  </c:pt>
                  <c:pt idx="1086">
                    <c:v>22/12/2022</c:v>
                  </c:pt>
                  <c:pt idx="1087">
                    <c:v>23/12/2022</c:v>
                  </c:pt>
                  <c:pt idx="1088">
                    <c:v>24/12/2022</c:v>
                  </c:pt>
                  <c:pt idx="1089">
                    <c:v>25/12/2022</c:v>
                  </c:pt>
                  <c:pt idx="1090">
                    <c:v>26/12/2022</c:v>
                  </c:pt>
                  <c:pt idx="1091">
                    <c:v>27/12/2022</c:v>
                  </c:pt>
                  <c:pt idx="1092">
                    <c:v>28/12/2022</c:v>
                  </c:pt>
                  <c:pt idx="1093">
                    <c:v>29/12/2022</c:v>
                  </c:pt>
                  <c:pt idx="1094">
                    <c:v>30/12/2022</c:v>
                  </c:pt>
                  <c:pt idx="1095">
                    <c:v>31/12/2022</c:v>
                  </c:pt>
                  <c:pt idx="1096">
                    <c:v>01/01/2023</c:v>
                  </c:pt>
                  <c:pt idx="1097">
                    <c:v>02/01/2023</c:v>
                  </c:pt>
                  <c:pt idx="1098">
                    <c:v>03/01/2023</c:v>
                  </c:pt>
                  <c:pt idx="1099">
                    <c:v>04/01/2023</c:v>
                  </c:pt>
                  <c:pt idx="1100">
                    <c:v>05/01/2023</c:v>
                  </c:pt>
                  <c:pt idx="1101">
                    <c:v>06/01/2023</c:v>
                  </c:pt>
                  <c:pt idx="1102">
                    <c:v>07/01/2023</c:v>
                  </c:pt>
                  <c:pt idx="1103">
                    <c:v>08/01/2023</c:v>
                  </c:pt>
                  <c:pt idx="1104">
                    <c:v>09/01/2023</c:v>
                  </c:pt>
                  <c:pt idx="1105">
                    <c:v>10/01/2023</c:v>
                  </c:pt>
                  <c:pt idx="1106">
                    <c:v>11/01/2023</c:v>
                  </c:pt>
                  <c:pt idx="1107">
                    <c:v>12/01/2023</c:v>
                  </c:pt>
                  <c:pt idx="1108">
                    <c:v>13/01/2023</c:v>
                  </c:pt>
                  <c:pt idx="1109">
                    <c:v>14/01/2023</c:v>
                  </c:pt>
                  <c:pt idx="1110">
                    <c:v>15/01/2023</c:v>
                  </c:pt>
                  <c:pt idx="1111">
                    <c:v>16/01/2023</c:v>
                  </c:pt>
                  <c:pt idx="1112">
                    <c:v>17/01/2023</c:v>
                  </c:pt>
                  <c:pt idx="1113">
                    <c:v>18/01/2023</c:v>
                  </c:pt>
                  <c:pt idx="1114">
                    <c:v>19/01/2023</c:v>
                  </c:pt>
                  <c:pt idx="1115">
                    <c:v>20/01/2023</c:v>
                  </c:pt>
                  <c:pt idx="1116">
                    <c:v>21/01/2023</c:v>
                  </c:pt>
                  <c:pt idx="1117">
                    <c:v>22/01/2023</c:v>
                  </c:pt>
                  <c:pt idx="1118">
                    <c:v>23/01/2023</c:v>
                  </c:pt>
                  <c:pt idx="1119">
                    <c:v>24/01/2023</c:v>
                  </c:pt>
                  <c:pt idx="1120">
                    <c:v>25/01/2023</c:v>
                  </c:pt>
                  <c:pt idx="1121">
                    <c:v>26/01/2023</c:v>
                  </c:pt>
                  <c:pt idx="1122">
                    <c:v>27/01/2023</c:v>
                  </c:pt>
                  <c:pt idx="1123">
                    <c:v>28/01/2023</c:v>
                  </c:pt>
                  <c:pt idx="1124">
                    <c:v>29/01/2023</c:v>
                  </c:pt>
                  <c:pt idx="1125">
                    <c:v>30/01/2023</c:v>
                  </c:pt>
                  <c:pt idx="1126">
                    <c:v>31/01/2023</c:v>
                  </c:pt>
                  <c:pt idx="1127">
                    <c:v>01/02/2023</c:v>
                  </c:pt>
                  <c:pt idx="1128">
                    <c:v>02/02/2023</c:v>
                  </c:pt>
                  <c:pt idx="1129">
                    <c:v>03/02/2023</c:v>
                  </c:pt>
                  <c:pt idx="1130">
                    <c:v>04/02/2023</c:v>
                  </c:pt>
                  <c:pt idx="1131">
                    <c:v>05/02/2023</c:v>
                  </c:pt>
                  <c:pt idx="1132">
                    <c:v>06/02/2023</c:v>
                  </c:pt>
                  <c:pt idx="1133">
                    <c:v>07/02/2023</c:v>
                  </c:pt>
                  <c:pt idx="1134">
                    <c:v>08/02/2023</c:v>
                  </c:pt>
                </c:lvl>
                <c:lvl>
                  <c:pt idx="0">
                    <c:v> 2,020 </c:v>
                  </c:pt>
                  <c:pt idx="366">
                    <c:v> 2,021 </c:v>
                  </c:pt>
                  <c:pt idx="731">
                    <c:v> 2,022 </c:v>
                  </c:pt>
                  <c:pt idx="1096">
                    <c:v> 2,023 </c:v>
                  </c:pt>
                </c:lvl>
              </c:multiLvlStrCache>
            </c:multiLvlStrRef>
          </c:cat>
          <c:val>
            <c:numRef>
              <c:f>Sheet4!$C$4:$C$1143</c:f>
              <c:numCache>
                <c:formatCode>General</c:formatCode>
                <c:ptCount val="1135"/>
                <c:pt idx="0">
                  <c:v>111477</c:v>
                </c:pt>
                <c:pt idx="1">
                  <c:v>118678</c:v>
                </c:pt>
                <c:pt idx="2">
                  <c:v>119321</c:v>
                </c:pt>
                <c:pt idx="3">
                  <c:v>116358</c:v>
                </c:pt>
                <c:pt idx="4">
                  <c:v>127147</c:v>
                </c:pt>
                <c:pt idx="5">
                  <c:v>121856</c:v>
                </c:pt>
                <c:pt idx="6">
                  <c:v>105259</c:v>
                </c:pt>
                <c:pt idx="7">
                  <c:v>109517</c:v>
                </c:pt>
                <c:pt idx="8">
                  <c:v>109572</c:v>
                </c:pt>
                <c:pt idx="9">
                  <c:v>119378</c:v>
                </c:pt>
                <c:pt idx="10">
                  <c:v>107456</c:v>
                </c:pt>
                <c:pt idx="11">
                  <c:v>120653</c:v>
                </c:pt>
                <c:pt idx="12">
                  <c:v>110879</c:v>
                </c:pt>
                <c:pt idx="13">
                  <c:v>109510</c:v>
                </c:pt>
                <c:pt idx="14">
                  <c:v>107899</c:v>
                </c:pt>
                <c:pt idx="15">
                  <c:v>115567</c:v>
                </c:pt>
                <c:pt idx="16">
                  <c:v>115244</c:v>
                </c:pt>
                <c:pt idx="17">
                  <c:v>134071</c:v>
                </c:pt>
                <c:pt idx="18">
                  <c:v>134683</c:v>
                </c:pt>
                <c:pt idx="19">
                  <c:v>136000</c:v>
                </c:pt>
                <c:pt idx="20">
                  <c:v>131273</c:v>
                </c:pt>
                <c:pt idx="21">
                  <c:v>143037</c:v>
                </c:pt>
                <c:pt idx="22">
                  <c:v>129851</c:v>
                </c:pt>
                <c:pt idx="23">
                  <c:v>103959</c:v>
                </c:pt>
                <c:pt idx="24">
                  <c:v>103032</c:v>
                </c:pt>
                <c:pt idx="25">
                  <c:v>140898</c:v>
                </c:pt>
                <c:pt idx="26">
                  <c:v>142655</c:v>
                </c:pt>
                <c:pt idx="27">
                  <c:v>149245</c:v>
                </c:pt>
                <c:pt idx="28">
                  <c:v>162357</c:v>
                </c:pt>
                <c:pt idx="29">
                  <c:v>155459</c:v>
                </c:pt>
                <c:pt idx="30">
                  <c:v>148854</c:v>
                </c:pt>
                <c:pt idx="31">
                  <c:v>153690</c:v>
                </c:pt>
                <c:pt idx="32">
                  <c:v>153120</c:v>
                </c:pt>
                <c:pt idx="33">
                  <c:v>139099</c:v>
                </c:pt>
                <c:pt idx="34">
                  <c:v>111217</c:v>
                </c:pt>
                <c:pt idx="35">
                  <c:v>116003</c:v>
                </c:pt>
                <c:pt idx="36">
                  <c:v>102846</c:v>
                </c:pt>
                <c:pt idx="37">
                  <c:v>108896</c:v>
                </c:pt>
                <c:pt idx="38">
                  <c:v>103766</c:v>
                </c:pt>
                <c:pt idx="39">
                  <c:v>109490</c:v>
                </c:pt>
                <c:pt idx="40">
                  <c:v>100254</c:v>
                </c:pt>
                <c:pt idx="41">
                  <c:v>100285</c:v>
                </c:pt>
                <c:pt idx="42">
                  <c:v>100652</c:v>
                </c:pt>
                <c:pt idx="43">
                  <c:v>101342</c:v>
                </c:pt>
                <c:pt idx="44">
                  <c:v>108176</c:v>
                </c:pt>
                <c:pt idx="45">
                  <c:v>104279</c:v>
                </c:pt>
                <c:pt idx="46">
                  <c:v>110529</c:v>
                </c:pt>
                <c:pt idx="47">
                  <c:v>103480</c:v>
                </c:pt>
                <c:pt idx="48">
                  <c:v>97153</c:v>
                </c:pt>
                <c:pt idx="49">
                  <c:v>98266</c:v>
                </c:pt>
                <c:pt idx="50">
                  <c:v>100463</c:v>
                </c:pt>
                <c:pt idx="51">
                  <c:v>108771</c:v>
                </c:pt>
                <c:pt idx="52">
                  <c:v>102922</c:v>
                </c:pt>
                <c:pt idx="53">
                  <c:v>114820</c:v>
                </c:pt>
                <c:pt idx="54">
                  <c:v>112689</c:v>
                </c:pt>
                <c:pt idx="55">
                  <c:v>103108</c:v>
                </c:pt>
                <c:pt idx="56">
                  <c:v>104816</c:v>
                </c:pt>
                <c:pt idx="57">
                  <c:v>107819</c:v>
                </c:pt>
                <c:pt idx="58">
                  <c:v>122964</c:v>
                </c:pt>
                <c:pt idx="59">
                  <c:v>114483</c:v>
                </c:pt>
                <c:pt idx="60">
                  <c:v>121914</c:v>
                </c:pt>
                <c:pt idx="61">
                  <c:v>110111</c:v>
                </c:pt>
                <c:pt idx="62">
                  <c:v>102962</c:v>
                </c:pt>
                <c:pt idx="63">
                  <c:v>99772</c:v>
                </c:pt>
                <c:pt idx="64">
                  <c:v>102958</c:v>
                </c:pt>
                <c:pt idx="65">
                  <c:v>109982</c:v>
                </c:pt>
                <c:pt idx="66">
                  <c:v>102597</c:v>
                </c:pt>
                <c:pt idx="67">
                  <c:v>108289</c:v>
                </c:pt>
                <c:pt idx="68">
                  <c:v>95421</c:v>
                </c:pt>
                <c:pt idx="69">
                  <c:v>81381</c:v>
                </c:pt>
                <c:pt idx="70">
                  <c:v>76563</c:v>
                </c:pt>
                <c:pt idx="71">
                  <c:v>67929</c:v>
                </c:pt>
                <c:pt idx="72">
                  <c:v>68812</c:v>
                </c:pt>
                <c:pt idx="73">
                  <c:v>61930</c:v>
                </c:pt>
                <c:pt idx="74">
                  <c:v>68577</c:v>
                </c:pt>
                <c:pt idx="75">
                  <c:v>53637</c:v>
                </c:pt>
                <c:pt idx="76">
                  <c:v>45564</c:v>
                </c:pt>
                <c:pt idx="77">
                  <c:v>40842</c:v>
                </c:pt>
                <c:pt idx="78">
                  <c:v>36105</c:v>
                </c:pt>
                <c:pt idx="79">
                  <c:v>35021</c:v>
                </c:pt>
                <c:pt idx="80">
                  <c:v>25995</c:v>
                </c:pt>
                <c:pt idx="81">
                  <c:v>32308</c:v>
                </c:pt>
                <c:pt idx="82">
                  <c:v>24477</c:v>
                </c:pt>
                <c:pt idx="83">
                  <c:v>20307</c:v>
                </c:pt>
                <c:pt idx="84">
                  <c:v>21870</c:v>
                </c:pt>
                <c:pt idx="85">
                  <c:v>18582</c:v>
                </c:pt>
                <c:pt idx="86">
                  <c:v>21949</c:v>
                </c:pt>
                <c:pt idx="87">
                  <c:v>18614</c:v>
                </c:pt>
                <c:pt idx="88">
                  <c:v>18542</c:v>
                </c:pt>
                <c:pt idx="89">
                  <c:v>2456</c:v>
                </c:pt>
                <c:pt idx="90">
                  <c:v>2602</c:v>
                </c:pt>
                <c:pt idx="91">
                  <c:v>1408</c:v>
                </c:pt>
                <c:pt idx="92">
                  <c:v>1362</c:v>
                </c:pt>
                <c:pt idx="93">
                  <c:v>995</c:v>
                </c:pt>
                <c:pt idx="94">
                  <c:v>1311</c:v>
                </c:pt>
                <c:pt idx="95">
                  <c:v>1243</c:v>
                </c:pt>
                <c:pt idx="96">
                  <c:v>1251</c:v>
                </c:pt>
                <c:pt idx="97">
                  <c:v>886</c:v>
                </c:pt>
                <c:pt idx="98">
                  <c:v>1520</c:v>
                </c:pt>
                <c:pt idx="99">
                  <c:v>1171</c:v>
                </c:pt>
                <c:pt idx="100">
                  <c:v>1412</c:v>
                </c:pt>
                <c:pt idx="101">
                  <c:v>1155</c:v>
                </c:pt>
                <c:pt idx="102">
                  <c:v>1188</c:v>
                </c:pt>
                <c:pt idx="103">
                  <c:v>1199</c:v>
                </c:pt>
                <c:pt idx="104">
                  <c:v>1181</c:v>
                </c:pt>
                <c:pt idx="105">
                  <c:v>1434</c:v>
                </c:pt>
                <c:pt idx="106">
                  <c:v>2571</c:v>
                </c:pt>
                <c:pt idx="107">
                  <c:v>2609</c:v>
                </c:pt>
                <c:pt idx="108">
                  <c:v>2533</c:v>
                </c:pt>
                <c:pt idx="109">
                  <c:v>2694</c:v>
                </c:pt>
                <c:pt idx="110">
                  <c:v>2560</c:v>
                </c:pt>
                <c:pt idx="111">
                  <c:v>2660</c:v>
                </c:pt>
                <c:pt idx="112">
                  <c:v>3037</c:v>
                </c:pt>
                <c:pt idx="113">
                  <c:v>5787</c:v>
                </c:pt>
                <c:pt idx="114">
                  <c:v>12010</c:v>
                </c:pt>
                <c:pt idx="115">
                  <c:v>13070</c:v>
                </c:pt>
                <c:pt idx="116">
                  <c:v>16035</c:v>
                </c:pt>
                <c:pt idx="117">
                  <c:v>15648</c:v>
                </c:pt>
                <c:pt idx="118">
                  <c:v>19082</c:v>
                </c:pt>
                <c:pt idx="119">
                  <c:v>25439</c:v>
                </c:pt>
                <c:pt idx="120">
                  <c:v>25771</c:v>
                </c:pt>
                <c:pt idx="121">
                  <c:v>32281</c:v>
                </c:pt>
                <c:pt idx="122">
                  <c:v>28780</c:v>
                </c:pt>
                <c:pt idx="123">
                  <c:v>38402</c:v>
                </c:pt>
                <c:pt idx="124">
                  <c:v>37407</c:v>
                </c:pt>
                <c:pt idx="125">
                  <c:v>39046</c:v>
                </c:pt>
                <c:pt idx="126">
                  <c:v>40260</c:v>
                </c:pt>
                <c:pt idx="127">
                  <c:v>41629</c:v>
                </c:pt>
                <c:pt idx="128">
                  <c:v>53392</c:v>
                </c:pt>
                <c:pt idx="129">
                  <c:v>46823</c:v>
                </c:pt>
                <c:pt idx="130">
                  <c:v>57620</c:v>
                </c:pt>
                <c:pt idx="131">
                  <c:v>50222</c:v>
                </c:pt>
                <c:pt idx="132">
                  <c:v>49900</c:v>
                </c:pt>
                <c:pt idx="133">
                  <c:v>46993</c:v>
                </c:pt>
                <c:pt idx="134">
                  <c:v>53556</c:v>
                </c:pt>
                <c:pt idx="135">
                  <c:v>64015</c:v>
                </c:pt>
                <c:pt idx="136">
                  <c:v>69220</c:v>
                </c:pt>
                <c:pt idx="137">
                  <c:v>74460</c:v>
                </c:pt>
                <c:pt idx="138">
                  <c:v>65231</c:v>
                </c:pt>
                <c:pt idx="139">
                  <c:v>56055</c:v>
                </c:pt>
                <c:pt idx="140">
                  <c:v>62801</c:v>
                </c:pt>
                <c:pt idx="141">
                  <c:v>61499</c:v>
                </c:pt>
                <c:pt idx="142">
                  <c:v>78125</c:v>
                </c:pt>
                <c:pt idx="143">
                  <c:v>66558</c:v>
                </c:pt>
                <c:pt idx="144">
                  <c:v>86514</c:v>
                </c:pt>
                <c:pt idx="145">
                  <c:v>70663</c:v>
                </c:pt>
                <c:pt idx="146">
                  <c:v>65036</c:v>
                </c:pt>
                <c:pt idx="147">
                  <c:v>63581</c:v>
                </c:pt>
                <c:pt idx="148">
                  <c:v>78759</c:v>
                </c:pt>
                <c:pt idx="149">
                  <c:v>90706</c:v>
                </c:pt>
                <c:pt idx="150">
                  <c:v>84061</c:v>
                </c:pt>
                <c:pt idx="151">
                  <c:v>97706</c:v>
                </c:pt>
                <c:pt idx="152">
                  <c:v>90171</c:v>
                </c:pt>
                <c:pt idx="153">
                  <c:v>77791</c:v>
                </c:pt>
                <c:pt idx="154">
                  <c:v>80954</c:v>
                </c:pt>
                <c:pt idx="155">
                  <c:v>82899</c:v>
                </c:pt>
                <c:pt idx="156">
                  <c:v>106226</c:v>
                </c:pt>
                <c:pt idx="157">
                  <c:v>97083</c:v>
                </c:pt>
                <c:pt idx="158">
                  <c:v>115634</c:v>
                </c:pt>
                <c:pt idx="159">
                  <c:v>101527</c:v>
                </c:pt>
                <c:pt idx="160">
                  <c:v>88121</c:v>
                </c:pt>
                <c:pt idx="161">
                  <c:v>91977</c:v>
                </c:pt>
                <c:pt idx="162">
                  <c:v>97117</c:v>
                </c:pt>
                <c:pt idx="163">
                  <c:v>121730</c:v>
                </c:pt>
                <c:pt idx="164">
                  <c:v>103714</c:v>
                </c:pt>
                <c:pt idx="165">
                  <c:v>121468</c:v>
                </c:pt>
                <c:pt idx="166">
                  <c:v>116897</c:v>
                </c:pt>
                <c:pt idx="167">
                  <c:v>93866</c:v>
                </c:pt>
                <c:pt idx="168">
                  <c:v>96473</c:v>
                </c:pt>
                <c:pt idx="169">
                  <c:v>106654</c:v>
                </c:pt>
                <c:pt idx="170">
                  <c:v>130115</c:v>
                </c:pt>
                <c:pt idx="171">
                  <c:v>113578</c:v>
                </c:pt>
                <c:pt idx="172">
                  <c:v>137822</c:v>
                </c:pt>
                <c:pt idx="173">
                  <c:v>121123</c:v>
                </c:pt>
                <c:pt idx="174">
                  <c:v>100073</c:v>
                </c:pt>
                <c:pt idx="175">
                  <c:v>114104</c:v>
                </c:pt>
                <c:pt idx="176">
                  <c:v>119658</c:v>
                </c:pt>
                <c:pt idx="177">
                  <c:v>152950</c:v>
                </c:pt>
                <c:pt idx="178">
                  <c:v>134391</c:v>
                </c:pt>
                <c:pt idx="179">
                  <c:v>161791</c:v>
                </c:pt>
                <c:pt idx="180">
                  <c:v>142147</c:v>
                </c:pt>
                <c:pt idx="181">
                  <c:v>130924</c:v>
                </c:pt>
                <c:pt idx="182">
                  <c:v>116707</c:v>
                </c:pt>
                <c:pt idx="183">
                  <c:v>120574</c:v>
                </c:pt>
                <c:pt idx="184">
                  <c:v>138074</c:v>
                </c:pt>
                <c:pt idx="185">
                  <c:v>127821</c:v>
                </c:pt>
                <c:pt idx="186">
                  <c:v>153144</c:v>
                </c:pt>
                <c:pt idx="187">
                  <c:v>140028</c:v>
                </c:pt>
                <c:pt idx="188">
                  <c:v>120765</c:v>
                </c:pt>
                <c:pt idx="189">
                  <c:v>132790</c:v>
                </c:pt>
                <c:pt idx="190">
                  <c:v>145091</c:v>
                </c:pt>
                <c:pt idx="191">
                  <c:v>167237</c:v>
                </c:pt>
                <c:pt idx="192">
                  <c:v>156140</c:v>
                </c:pt>
                <c:pt idx="193">
                  <c:v>176421</c:v>
                </c:pt>
                <c:pt idx="194">
                  <c:v>151649</c:v>
                </c:pt>
                <c:pt idx="195">
                  <c:v>159812</c:v>
                </c:pt>
                <c:pt idx="196">
                  <c:v>185870</c:v>
                </c:pt>
                <c:pt idx="197">
                  <c:v>186486</c:v>
                </c:pt>
                <c:pt idx="198">
                  <c:v>195773</c:v>
                </c:pt>
                <c:pt idx="199">
                  <c:v>193602</c:v>
                </c:pt>
                <c:pt idx="200">
                  <c:v>187404</c:v>
                </c:pt>
                <c:pt idx="201">
                  <c:v>174450</c:v>
                </c:pt>
                <c:pt idx="202">
                  <c:v>166559</c:v>
                </c:pt>
                <c:pt idx="203">
                  <c:v>168306</c:v>
                </c:pt>
                <c:pt idx="204">
                  <c:v>170745</c:v>
                </c:pt>
                <c:pt idx="205">
                  <c:v>187815</c:v>
                </c:pt>
                <c:pt idx="206">
                  <c:v>172866</c:v>
                </c:pt>
                <c:pt idx="207">
                  <c:v>187878</c:v>
                </c:pt>
                <c:pt idx="208">
                  <c:v>151859</c:v>
                </c:pt>
                <c:pt idx="209">
                  <c:v>124825</c:v>
                </c:pt>
                <c:pt idx="210">
                  <c:v>98489</c:v>
                </c:pt>
                <c:pt idx="211">
                  <c:v>88665</c:v>
                </c:pt>
                <c:pt idx="212">
                  <c:v>78447</c:v>
                </c:pt>
                <c:pt idx="213">
                  <c:v>84122</c:v>
                </c:pt>
                <c:pt idx="214">
                  <c:v>69409</c:v>
                </c:pt>
                <c:pt idx="215">
                  <c:v>66727</c:v>
                </c:pt>
                <c:pt idx="216">
                  <c:v>51213</c:v>
                </c:pt>
                <c:pt idx="217">
                  <c:v>49017</c:v>
                </c:pt>
                <c:pt idx="218">
                  <c:v>39176</c:v>
                </c:pt>
                <c:pt idx="219">
                  <c:v>39806</c:v>
                </c:pt>
                <c:pt idx="220">
                  <c:v>35191</c:v>
                </c:pt>
                <c:pt idx="221">
                  <c:v>38833</c:v>
                </c:pt>
                <c:pt idx="222">
                  <c:v>35038</c:v>
                </c:pt>
                <c:pt idx="223">
                  <c:v>35006</c:v>
                </c:pt>
                <c:pt idx="224">
                  <c:v>31466</c:v>
                </c:pt>
                <c:pt idx="225">
                  <c:v>31237</c:v>
                </c:pt>
                <c:pt idx="226">
                  <c:v>35205</c:v>
                </c:pt>
                <c:pt idx="227">
                  <c:v>30793</c:v>
                </c:pt>
                <c:pt idx="228">
                  <c:v>38365</c:v>
                </c:pt>
                <c:pt idx="229">
                  <c:v>29816</c:v>
                </c:pt>
                <c:pt idx="230">
                  <c:v>30266</c:v>
                </c:pt>
                <c:pt idx="231">
                  <c:v>29581</c:v>
                </c:pt>
                <c:pt idx="232">
                  <c:v>31514</c:v>
                </c:pt>
                <c:pt idx="233">
                  <c:v>30124</c:v>
                </c:pt>
                <c:pt idx="234">
                  <c:v>28366</c:v>
                </c:pt>
                <c:pt idx="235">
                  <c:v>36692</c:v>
                </c:pt>
                <c:pt idx="236">
                  <c:v>30215</c:v>
                </c:pt>
                <c:pt idx="237">
                  <c:v>28992</c:v>
                </c:pt>
                <c:pt idx="238">
                  <c:v>33796</c:v>
                </c:pt>
                <c:pt idx="239">
                  <c:v>31470</c:v>
                </c:pt>
                <c:pt idx="240">
                  <c:v>45404</c:v>
                </c:pt>
                <c:pt idx="241">
                  <c:v>39783</c:v>
                </c:pt>
                <c:pt idx="242">
                  <c:v>46860</c:v>
                </c:pt>
                <c:pt idx="243">
                  <c:v>36363</c:v>
                </c:pt>
                <c:pt idx="244">
                  <c:v>36714</c:v>
                </c:pt>
                <c:pt idx="245">
                  <c:v>40618</c:v>
                </c:pt>
                <c:pt idx="246">
                  <c:v>40808</c:v>
                </c:pt>
                <c:pt idx="247">
                  <c:v>44451</c:v>
                </c:pt>
                <c:pt idx="248">
                  <c:v>39120</c:v>
                </c:pt>
                <c:pt idx="249">
                  <c:v>53264</c:v>
                </c:pt>
                <c:pt idx="250">
                  <c:v>44225</c:v>
                </c:pt>
                <c:pt idx="251">
                  <c:v>40295</c:v>
                </c:pt>
                <c:pt idx="252">
                  <c:v>45897</c:v>
                </c:pt>
                <c:pt idx="253">
                  <c:v>43432</c:v>
                </c:pt>
                <c:pt idx="254">
                  <c:v>60153</c:v>
                </c:pt>
                <c:pt idx="255">
                  <c:v>50543</c:v>
                </c:pt>
                <c:pt idx="256">
                  <c:v>61342</c:v>
                </c:pt>
                <c:pt idx="257">
                  <c:v>51924</c:v>
                </c:pt>
                <c:pt idx="258">
                  <c:v>50049</c:v>
                </c:pt>
                <c:pt idx="259">
                  <c:v>51451</c:v>
                </c:pt>
                <c:pt idx="260">
                  <c:v>58457</c:v>
                </c:pt>
                <c:pt idx="261">
                  <c:v>64909</c:v>
                </c:pt>
                <c:pt idx="262">
                  <c:v>65329</c:v>
                </c:pt>
                <c:pt idx="263">
                  <c:v>78556</c:v>
                </c:pt>
                <c:pt idx="264">
                  <c:v>67041</c:v>
                </c:pt>
                <c:pt idx="265">
                  <c:v>66082</c:v>
                </c:pt>
                <c:pt idx="266">
                  <c:v>61925</c:v>
                </c:pt>
                <c:pt idx="267">
                  <c:v>79315</c:v>
                </c:pt>
                <c:pt idx="268">
                  <c:v>97507</c:v>
                </c:pt>
                <c:pt idx="269">
                  <c:v>80465</c:v>
                </c:pt>
                <c:pt idx="270">
                  <c:v>97463</c:v>
                </c:pt>
                <c:pt idx="271">
                  <c:v>85242</c:v>
                </c:pt>
                <c:pt idx="272">
                  <c:v>69909</c:v>
                </c:pt>
                <c:pt idx="273">
                  <c:v>75001</c:v>
                </c:pt>
                <c:pt idx="274">
                  <c:v>82883</c:v>
                </c:pt>
                <c:pt idx="275">
                  <c:v>102777</c:v>
                </c:pt>
                <c:pt idx="276">
                  <c:v>85570</c:v>
                </c:pt>
                <c:pt idx="277">
                  <c:v>110344</c:v>
                </c:pt>
                <c:pt idx="278">
                  <c:v>90168</c:v>
                </c:pt>
                <c:pt idx="279">
                  <c:v>84391</c:v>
                </c:pt>
                <c:pt idx="280">
                  <c:v>82863</c:v>
                </c:pt>
                <c:pt idx="281">
                  <c:v>94730</c:v>
                </c:pt>
                <c:pt idx="282">
                  <c:v>103766</c:v>
                </c:pt>
                <c:pt idx="283">
                  <c:v>95660</c:v>
                </c:pt>
                <c:pt idx="284">
                  <c:v>106045</c:v>
                </c:pt>
                <c:pt idx="285">
                  <c:v>98462</c:v>
                </c:pt>
                <c:pt idx="286">
                  <c:v>81316</c:v>
                </c:pt>
                <c:pt idx="287">
                  <c:v>80406</c:v>
                </c:pt>
                <c:pt idx="288">
                  <c:v>90883</c:v>
                </c:pt>
                <c:pt idx="289">
                  <c:v>100884</c:v>
                </c:pt>
                <c:pt idx="290">
                  <c:v>90663</c:v>
                </c:pt>
                <c:pt idx="291">
                  <c:v>111289</c:v>
                </c:pt>
                <c:pt idx="292">
                  <c:v>90739</c:v>
                </c:pt>
                <c:pt idx="293">
                  <c:v>86036</c:v>
                </c:pt>
                <c:pt idx="294">
                  <c:v>86333</c:v>
                </c:pt>
                <c:pt idx="295">
                  <c:v>97364</c:v>
                </c:pt>
                <c:pt idx="296">
                  <c:v>109301</c:v>
                </c:pt>
                <c:pt idx="297">
                  <c:v>98641</c:v>
                </c:pt>
                <c:pt idx="298">
                  <c:v>107562</c:v>
                </c:pt>
                <c:pt idx="299">
                  <c:v>104315</c:v>
                </c:pt>
                <c:pt idx="300">
                  <c:v>89230</c:v>
                </c:pt>
                <c:pt idx="301">
                  <c:v>57788</c:v>
                </c:pt>
                <c:pt idx="302">
                  <c:v>88289</c:v>
                </c:pt>
                <c:pt idx="303">
                  <c:v>106926</c:v>
                </c:pt>
                <c:pt idx="304">
                  <c:v>99878</c:v>
                </c:pt>
                <c:pt idx="305">
                  <c:v>106632</c:v>
                </c:pt>
                <c:pt idx="306">
                  <c:v>95114</c:v>
                </c:pt>
                <c:pt idx="307">
                  <c:v>85478</c:v>
                </c:pt>
                <c:pt idx="308">
                  <c:v>83473</c:v>
                </c:pt>
                <c:pt idx="309">
                  <c:v>87760</c:v>
                </c:pt>
                <c:pt idx="310">
                  <c:v>106963</c:v>
                </c:pt>
                <c:pt idx="311">
                  <c:v>94919</c:v>
                </c:pt>
                <c:pt idx="312">
                  <c:v>107437</c:v>
                </c:pt>
                <c:pt idx="313">
                  <c:v>95903</c:v>
                </c:pt>
                <c:pt idx="314">
                  <c:v>79349</c:v>
                </c:pt>
                <c:pt idx="315">
                  <c:v>91766</c:v>
                </c:pt>
                <c:pt idx="316">
                  <c:v>93386</c:v>
                </c:pt>
                <c:pt idx="317">
                  <c:v>106710</c:v>
                </c:pt>
                <c:pt idx="318">
                  <c:v>93699</c:v>
                </c:pt>
                <c:pt idx="319">
                  <c:v>104522</c:v>
                </c:pt>
                <c:pt idx="320">
                  <c:v>106228</c:v>
                </c:pt>
                <c:pt idx="321">
                  <c:v>86709</c:v>
                </c:pt>
                <c:pt idx="322">
                  <c:v>100923</c:v>
                </c:pt>
                <c:pt idx="323">
                  <c:v>107770</c:v>
                </c:pt>
                <c:pt idx="324">
                  <c:v>131682</c:v>
                </c:pt>
                <c:pt idx="325">
                  <c:v>113512</c:v>
                </c:pt>
                <c:pt idx="326">
                  <c:v>134481</c:v>
                </c:pt>
                <c:pt idx="327">
                  <c:v>120026</c:v>
                </c:pt>
                <c:pt idx="328">
                  <c:v>107383</c:v>
                </c:pt>
                <c:pt idx="329">
                  <c:v>111799</c:v>
                </c:pt>
                <c:pt idx="330">
                  <c:v>112340</c:v>
                </c:pt>
                <c:pt idx="331">
                  <c:v>126822</c:v>
                </c:pt>
                <c:pt idx="332">
                  <c:v>110820</c:v>
                </c:pt>
                <c:pt idx="333">
                  <c:v>128525</c:v>
                </c:pt>
                <c:pt idx="334">
                  <c:v>114940</c:v>
                </c:pt>
                <c:pt idx="335">
                  <c:v>97108</c:v>
                </c:pt>
                <c:pt idx="336">
                  <c:v>99925</c:v>
                </c:pt>
                <c:pt idx="337">
                  <c:v>98250</c:v>
                </c:pt>
                <c:pt idx="338">
                  <c:v>110402</c:v>
                </c:pt>
                <c:pt idx="339">
                  <c:v>97339</c:v>
                </c:pt>
                <c:pt idx="340">
                  <c:v>110651</c:v>
                </c:pt>
                <c:pt idx="341">
                  <c:v>91222</c:v>
                </c:pt>
                <c:pt idx="342">
                  <c:v>84923</c:v>
                </c:pt>
                <c:pt idx="343">
                  <c:v>78192</c:v>
                </c:pt>
                <c:pt idx="344">
                  <c:v>88086</c:v>
                </c:pt>
                <c:pt idx="345">
                  <c:v>111902</c:v>
                </c:pt>
                <c:pt idx="346">
                  <c:v>94424</c:v>
                </c:pt>
                <c:pt idx="347">
                  <c:v>104543</c:v>
                </c:pt>
                <c:pt idx="348">
                  <c:v>93512</c:v>
                </c:pt>
                <c:pt idx="349">
                  <c:v>86484</c:v>
                </c:pt>
                <c:pt idx="350">
                  <c:v>82592</c:v>
                </c:pt>
                <c:pt idx="351">
                  <c:v>94693</c:v>
                </c:pt>
                <c:pt idx="352">
                  <c:v>114546</c:v>
                </c:pt>
                <c:pt idx="353">
                  <c:v>101700</c:v>
                </c:pt>
                <c:pt idx="354">
                  <c:v>118235</c:v>
                </c:pt>
                <c:pt idx="355">
                  <c:v>103953</c:v>
                </c:pt>
                <c:pt idx="356">
                  <c:v>91809</c:v>
                </c:pt>
                <c:pt idx="357">
                  <c:v>93989</c:v>
                </c:pt>
                <c:pt idx="358">
                  <c:v>95144</c:v>
                </c:pt>
                <c:pt idx="359">
                  <c:v>110819</c:v>
                </c:pt>
                <c:pt idx="360">
                  <c:v>98621</c:v>
                </c:pt>
                <c:pt idx="361">
                  <c:v>117966</c:v>
                </c:pt>
                <c:pt idx="362">
                  <c:v>102900</c:v>
                </c:pt>
                <c:pt idx="363">
                  <c:v>91655</c:v>
                </c:pt>
                <c:pt idx="364">
                  <c:v>118926</c:v>
                </c:pt>
                <c:pt idx="365">
                  <c:v>131174</c:v>
                </c:pt>
                <c:pt idx="366">
                  <c:v>108993</c:v>
                </c:pt>
                <c:pt idx="367">
                  <c:v>96381</c:v>
                </c:pt>
                <c:pt idx="368">
                  <c:v>129041</c:v>
                </c:pt>
                <c:pt idx="369">
                  <c:v>108288</c:v>
                </c:pt>
                <c:pt idx="370">
                  <c:v>82244</c:v>
                </c:pt>
                <c:pt idx="371">
                  <c:v>79121</c:v>
                </c:pt>
                <c:pt idx="372">
                  <c:v>73961</c:v>
                </c:pt>
                <c:pt idx="373">
                  <c:v>95953</c:v>
                </c:pt>
                <c:pt idx="374">
                  <c:v>78451</c:v>
                </c:pt>
                <c:pt idx="375">
                  <c:v>97291</c:v>
                </c:pt>
                <c:pt idx="376">
                  <c:v>78724</c:v>
                </c:pt>
                <c:pt idx="377">
                  <c:v>71738</c:v>
                </c:pt>
                <c:pt idx="378">
                  <c:v>67364</c:v>
                </c:pt>
                <c:pt idx="379">
                  <c:v>85875</c:v>
                </c:pt>
                <c:pt idx="380">
                  <c:v>98876</c:v>
                </c:pt>
                <c:pt idx="381">
                  <c:v>88262</c:v>
                </c:pt>
                <c:pt idx="382">
                  <c:v>103568</c:v>
                </c:pt>
                <c:pt idx="383">
                  <c:v>90533</c:v>
                </c:pt>
                <c:pt idx="384">
                  <c:v>75312</c:v>
                </c:pt>
                <c:pt idx="385">
                  <c:v>83698</c:v>
                </c:pt>
                <c:pt idx="386">
                  <c:v>83580</c:v>
                </c:pt>
                <c:pt idx="387">
                  <c:v>102647</c:v>
                </c:pt>
                <c:pt idx="388">
                  <c:v>85753</c:v>
                </c:pt>
                <c:pt idx="389">
                  <c:v>102098</c:v>
                </c:pt>
                <c:pt idx="390">
                  <c:v>83504</c:v>
                </c:pt>
                <c:pt idx="391">
                  <c:v>76695</c:v>
                </c:pt>
                <c:pt idx="392">
                  <c:v>76426</c:v>
                </c:pt>
                <c:pt idx="393">
                  <c:v>83513</c:v>
                </c:pt>
                <c:pt idx="394">
                  <c:v>83481</c:v>
                </c:pt>
                <c:pt idx="395">
                  <c:v>74051</c:v>
                </c:pt>
                <c:pt idx="396">
                  <c:v>75240</c:v>
                </c:pt>
                <c:pt idx="397">
                  <c:v>71531</c:v>
                </c:pt>
                <c:pt idx="398">
                  <c:v>69686</c:v>
                </c:pt>
                <c:pt idx="399">
                  <c:v>71253</c:v>
                </c:pt>
                <c:pt idx="400">
                  <c:v>61909</c:v>
                </c:pt>
                <c:pt idx="401">
                  <c:v>72122</c:v>
                </c:pt>
                <c:pt idx="402">
                  <c:v>82232</c:v>
                </c:pt>
                <c:pt idx="403">
                  <c:v>79815</c:v>
                </c:pt>
                <c:pt idx="404">
                  <c:v>70001</c:v>
                </c:pt>
                <c:pt idx="405">
                  <c:v>68109</c:v>
                </c:pt>
                <c:pt idx="406">
                  <c:v>51914</c:v>
                </c:pt>
                <c:pt idx="407">
                  <c:v>37497</c:v>
                </c:pt>
                <c:pt idx="408">
                  <c:v>31476</c:v>
                </c:pt>
                <c:pt idx="409">
                  <c:v>46667</c:v>
                </c:pt>
                <c:pt idx="410">
                  <c:v>54676</c:v>
                </c:pt>
                <c:pt idx="411">
                  <c:v>64198</c:v>
                </c:pt>
                <c:pt idx="412">
                  <c:v>80757</c:v>
                </c:pt>
                <c:pt idx="413">
                  <c:v>81512</c:v>
                </c:pt>
                <c:pt idx="414">
                  <c:v>65637</c:v>
                </c:pt>
                <c:pt idx="415">
                  <c:v>83532</c:v>
                </c:pt>
                <c:pt idx="416">
                  <c:v>82106</c:v>
                </c:pt>
                <c:pt idx="417">
                  <c:v>93429</c:v>
                </c:pt>
                <c:pt idx="418">
                  <c:v>69274</c:v>
                </c:pt>
                <c:pt idx="419">
                  <c:v>65089</c:v>
                </c:pt>
                <c:pt idx="420">
                  <c:v>56104</c:v>
                </c:pt>
                <c:pt idx="421">
                  <c:v>55255</c:v>
                </c:pt>
                <c:pt idx="422">
                  <c:v>68597</c:v>
                </c:pt>
                <c:pt idx="423">
                  <c:v>76420</c:v>
                </c:pt>
                <c:pt idx="424">
                  <c:v>81859</c:v>
                </c:pt>
                <c:pt idx="425">
                  <c:v>69545</c:v>
                </c:pt>
                <c:pt idx="426">
                  <c:v>60034</c:v>
                </c:pt>
                <c:pt idx="427">
                  <c:v>67529</c:v>
                </c:pt>
                <c:pt idx="428">
                  <c:v>61018</c:v>
                </c:pt>
                <c:pt idx="429">
                  <c:v>80968</c:v>
                </c:pt>
                <c:pt idx="430">
                  <c:v>64079</c:v>
                </c:pt>
                <c:pt idx="431">
                  <c:v>81796</c:v>
                </c:pt>
                <c:pt idx="432">
                  <c:v>69166</c:v>
                </c:pt>
                <c:pt idx="433">
                  <c:v>66990</c:v>
                </c:pt>
                <c:pt idx="434">
                  <c:v>67332</c:v>
                </c:pt>
                <c:pt idx="435">
                  <c:v>72069</c:v>
                </c:pt>
                <c:pt idx="436">
                  <c:v>92729</c:v>
                </c:pt>
                <c:pt idx="437">
                  <c:v>75161</c:v>
                </c:pt>
                <c:pt idx="438">
                  <c:v>99262</c:v>
                </c:pt>
                <c:pt idx="439">
                  <c:v>84614</c:v>
                </c:pt>
                <c:pt idx="440">
                  <c:v>78931</c:v>
                </c:pt>
                <c:pt idx="441">
                  <c:v>75671</c:v>
                </c:pt>
                <c:pt idx="442">
                  <c:v>93068</c:v>
                </c:pt>
                <c:pt idx="443">
                  <c:v>107257</c:v>
                </c:pt>
                <c:pt idx="444">
                  <c:v>100436</c:v>
                </c:pt>
                <c:pt idx="445">
                  <c:v>116165</c:v>
                </c:pt>
                <c:pt idx="446">
                  <c:v>105968</c:v>
                </c:pt>
                <c:pt idx="447">
                  <c:v>89743</c:v>
                </c:pt>
                <c:pt idx="448">
                  <c:v>98050</c:v>
                </c:pt>
                <c:pt idx="449">
                  <c:v>96579</c:v>
                </c:pt>
                <c:pt idx="450">
                  <c:v>120606</c:v>
                </c:pt>
                <c:pt idx="451">
                  <c:v>106975</c:v>
                </c:pt>
                <c:pt idx="452">
                  <c:v>124279</c:v>
                </c:pt>
                <c:pt idx="453">
                  <c:v>107869</c:v>
                </c:pt>
                <c:pt idx="454">
                  <c:v>98129</c:v>
                </c:pt>
                <c:pt idx="455">
                  <c:v>96626</c:v>
                </c:pt>
                <c:pt idx="456">
                  <c:v>102057</c:v>
                </c:pt>
                <c:pt idx="457">
                  <c:v>118495</c:v>
                </c:pt>
                <c:pt idx="458">
                  <c:v>108261</c:v>
                </c:pt>
                <c:pt idx="459">
                  <c:v>122158</c:v>
                </c:pt>
                <c:pt idx="460">
                  <c:v>114550</c:v>
                </c:pt>
                <c:pt idx="461">
                  <c:v>100892</c:v>
                </c:pt>
                <c:pt idx="462">
                  <c:v>100669</c:v>
                </c:pt>
                <c:pt idx="463">
                  <c:v>108862</c:v>
                </c:pt>
                <c:pt idx="464">
                  <c:v>132689</c:v>
                </c:pt>
                <c:pt idx="465">
                  <c:v>116536</c:v>
                </c:pt>
                <c:pt idx="466">
                  <c:v>135402</c:v>
                </c:pt>
                <c:pt idx="467">
                  <c:v>120801</c:v>
                </c:pt>
                <c:pt idx="468">
                  <c:v>106023</c:v>
                </c:pt>
                <c:pt idx="469">
                  <c:v>104277</c:v>
                </c:pt>
                <c:pt idx="470">
                  <c:v>118299</c:v>
                </c:pt>
                <c:pt idx="471">
                  <c:v>138266</c:v>
                </c:pt>
                <c:pt idx="472">
                  <c:v>131693</c:v>
                </c:pt>
                <c:pt idx="473">
                  <c:v>146682</c:v>
                </c:pt>
                <c:pt idx="474">
                  <c:v>131533</c:v>
                </c:pt>
                <c:pt idx="475">
                  <c:v>122039</c:v>
                </c:pt>
                <c:pt idx="476">
                  <c:v>134104</c:v>
                </c:pt>
                <c:pt idx="477">
                  <c:v>125505</c:v>
                </c:pt>
                <c:pt idx="478">
                  <c:v>140325</c:v>
                </c:pt>
                <c:pt idx="479">
                  <c:v>129437</c:v>
                </c:pt>
                <c:pt idx="480">
                  <c:v>150035</c:v>
                </c:pt>
                <c:pt idx="481">
                  <c:v>133498</c:v>
                </c:pt>
                <c:pt idx="482">
                  <c:v>133645</c:v>
                </c:pt>
                <c:pt idx="483">
                  <c:v>150597</c:v>
                </c:pt>
                <c:pt idx="484">
                  <c:v>170019</c:v>
                </c:pt>
                <c:pt idx="485">
                  <c:v>145276</c:v>
                </c:pt>
                <c:pt idx="486">
                  <c:v>117008</c:v>
                </c:pt>
                <c:pt idx="487">
                  <c:v>145437</c:v>
                </c:pt>
                <c:pt idx="488">
                  <c:v>153734</c:v>
                </c:pt>
                <c:pt idx="489">
                  <c:v>110842</c:v>
                </c:pt>
                <c:pt idx="490">
                  <c:v>84768</c:v>
                </c:pt>
                <c:pt idx="491">
                  <c:v>63463</c:v>
                </c:pt>
                <c:pt idx="492">
                  <c:v>52926</c:v>
                </c:pt>
                <c:pt idx="493">
                  <c:v>44009</c:v>
                </c:pt>
                <c:pt idx="494">
                  <c:v>45914</c:v>
                </c:pt>
                <c:pt idx="495">
                  <c:v>34501</c:v>
                </c:pt>
                <c:pt idx="496">
                  <c:v>24026</c:v>
                </c:pt>
                <c:pt idx="497">
                  <c:v>23421</c:v>
                </c:pt>
                <c:pt idx="498">
                  <c:v>21791</c:v>
                </c:pt>
                <c:pt idx="499">
                  <c:v>21885</c:v>
                </c:pt>
                <c:pt idx="500">
                  <c:v>19958</c:v>
                </c:pt>
                <c:pt idx="501">
                  <c:v>23834</c:v>
                </c:pt>
                <c:pt idx="502">
                  <c:v>20807</c:v>
                </c:pt>
                <c:pt idx="503">
                  <c:v>18139</c:v>
                </c:pt>
                <c:pt idx="504">
                  <c:v>21390</c:v>
                </c:pt>
                <c:pt idx="505">
                  <c:v>21821</c:v>
                </c:pt>
                <c:pt idx="506">
                  <c:v>22824</c:v>
                </c:pt>
                <c:pt idx="507">
                  <c:v>19339</c:v>
                </c:pt>
                <c:pt idx="508">
                  <c:v>25093</c:v>
                </c:pt>
                <c:pt idx="509">
                  <c:v>19986</c:v>
                </c:pt>
                <c:pt idx="510">
                  <c:v>19014</c:v>
                </c:pt>
                <c:pt idx="511">
                  <c:v>21945</c:v>
                </c:pt>
                <c:pt idx="512">
                  <c:v>20270</c:v>
                </c:pt>
                <c:pt idx="513">
                  <c:v>21487</c:v>
                </c:pt>
                <c:pt idx="514">
                  <c:v>20643</c:v>
                </c:pt>
                <c:pt idx="515">
                  <c:v>25246</c:v>
                </c:pt>
                <c:pt idx="516">
                  <c:v>16671</c:v>
                </c:pt>
                <c:pt idx="517">
                  <c:v>12632</c:v>
                </c:pt>
                <c:pt idx="518">
                  <c:v>12768</c:v>
                </c:pt>
                <c:pt idx="519">
                  <c:v>8186</c:v>
                </c:pt>
                <c:pt idx="520">
                  <c:v>9400</c:v>
                </c:pt>
                <c:pt idx="521">
                  <c:v>7709</c:v>
                </c:pt>
                <c:pt idx="522">
                  <c:v>9981</c:v>
                </c:pt>
                <c:pt idx="523">
                  <c:v>6227</c:v>
                </c:pt>
                <c:pt idx="524">
                  <c:v>6575</c:v>
                </c:pt>
                <c:pt idx="525">
                  <c:v>7684</c:v>
                </c:pt>
                <c:pt idx="526">
                  <c:v>6662</c:v>
                </c:pt>
                <c:pt idx="527">
                  <c:v>8704</c:v>
                </c:pt>
                <c:pt idx="528">
                  <c:v>7240</c:v>
                </c:pt>
                <c:pt idx="529">
                  <c:v>10084</c:v>
                </c:pt>
                <c:pt idx="530">
                  <c:v>8170</c:v>
                </c:pt>
                <c:pt idx="531">
                  <c:v>9079</c:v>
                </c:pt>
                <c:pt idx="532">
                  <c:v>11531</c:v>
                </c:pt>
                <c:pt idx="533">
                  <c:v>9038</c:v>
                </c:pt>
                <c:pt idx="534">
                  <c:v>11992</c:v>
                </c:pt>
                <c:pt idx="535">
                  <c:v>9101</c:v>
                </c:pt>
                <c:pt idx="536">
                  <c:v>12608</c:v>
                </c:pt>
                <c:pt idx="537">
                  <c:v>8853</c:v>
                </c:pt>
                <c:pt idx="538">
                  <c:v>8463</c:v>
                </c:pt>
                <c:pt idx="539">
                  <c:v>9994</c:v>
                </c:pt>
                <c:pt idx="540">
                  <c:v>8716</c:v>
                </c:pt>
                <c:pt idx="541">
                  <c:v>12278</c:v>
                </c:pt>
                <c:pt idx="542">
                  <c:v>9242</c:v>
                </c:pt>
                <c:pt idx="543">
                  <c:v>13678</c:v>
                </c:pt>
                <c:pt idx="544">
                  <c:v>9047</c:v>
                </c:pt>
                <c:pt idx="545">
                  <c:v>9617</c:v>
                </c:pt>
                <c:pt idx="546">
                  <c:v>12270</c:v>
                </c:pt>
                <c:pt idx="547">
                  <c:v>10737</c:v>
                </c:pt>
                <c:pt idx="548">
                  <c:v>11016</c:v>
                </c:pt>
                <c:pt idx="549">
                  <c:v>9661</c:v>
                </c:pt>
                <c:pt idx="550">
                  <c:v>11014</c:v>
                </c:pt>
                <c:pt idx="551">
                  <c:v>9337</c:v>
                </c:pt>
                <c:pt idx="552">
                  <c:v>12273</c:v>
                </c:pt>
                <c:pt idx="553">
                  <c:v>9269</c:v>
                </c:pt>
                <c:pt idx="554">
                  <c:v>9956</c:v>
                </c:pt>
                <c:pt idx="555">
                  <c:v>6936</c:v>
                </c:pt>
                <c:pt idx="556">
                  <c:v>5823</c:v>
                </c:pt>
                <c:pt idx="557">
                  <c:v>6616</c:v>
                </c:pt>
                <c:pt idx="558">
                  <c:v>4898</c:v>
                </c:pt>
                <c:pt idx="559">
                  <c:v>4341</c:v>
                </c:pt>
                <c:pt idx="560">
                  <c:v>4446</c:v>
                </c:pt>
                <c:pt idx="561">
                  <c:v>4105</c:v>
                </c:pt>
                <c:pt idx="562">
                  <c:v>4463</c:v>
                </c:pt>
                <c:pt idx="563">
                  <c:v>4451</c:v>
                </c:pt>
                <c:pt idx="564">
                  <c:v>6333</c:v>
                </c:pt>
                <c:pt idx="565">
                  <c:v>4198</c:v>
                </c:pt>
                <c:pt idx="566">
                  <c:v>3944</c:v>
                </c:pt>
                <c:pt idx="567">
                  <c:v>5344</c:v>
                </c:pt>
                <c:pt idx="568">
                  <c:v>1511</c:v>
                </c:pt>
                <c:pt idx="569">
                  <c:v>2864</c:v>
                </c:pt>
                <c:pt idx="570">
                  <c:v>952</c:v>
                </c:pt>
                <c:pt idx="571">
                  <c:v>1304</c:v>
                </c:pt>
                <c:pt idx="572">
                  <c:v>864</c:v>
                </c:pt>
                <c:pt idx="573">
                  <c:v>1162</c:v>
                </c:pt>
                <c:pt idx="574">
                  <c:v>1120</c:v>
                </c:pt>
                <c:pt idx="575">
                  <c:v>1258</c:v>
                </c:pt>
                <c:pt idx="576">
                  <c:v>898</c:v>
                </c:pt>
                <c:pt idx="577">
                  <c:v>992</c:v>
                </c:pt>
                <c:pt idx="578">
                  <c:v>732</c:v>
                </c:pt>
                <c:pt idx="579">
                  <c:v>356</c:v>
                </c:pt>
                <c:pt idx="580">
                  <c:v>123</c:v>
                </c:pt>
                <c:pt idx="581">
                  <c:v>774</c:v>
                </c:pt>
                <c:pt idx="582">
                  <c:v>358</c:v>
                </c:pt>
                <c:pt idx="583">
                  <c:v>948</c:v>
                </c:pt>
                <c:pt idx="584">
                  <c:v>804</c:v>
                </c:pt>
                <c:pt idx="585">
                  <c:v>584</c:v>
                </c:pt>
                <c:pt idx="586">
                  <c:v>567</c:v>
                </c:pt>
                <c:pt idx="587">
                  <c:v>3</c:v>
                </c:pt>
                <c:pt idx="588">
                  <c:v>427</c:v>
                </c:pt>
                <c:pt idx="589">
                  <c:v>679</c:v>
                </c:pt>
                <c:pt idx="590">
                  <c:v>28</c:v>
                </c:pt>
                <c:pt idx="591">
                  <c:v>1</c:v>
                </c:pt>
                <c:pt idx="592">
                  <c:v>499</c:v>
                </c:pt>
                <c:pt idx="593">
                  <c:v>69</c:v>
                </c:pt>
                <c:pt idx="594">
                  <c:v>308</c:v>
                </c:pt>
                <c:pt idx="595">
                  <c:v>428</c:v>
                </c:pt>
                <c:pt idx="596">
                  <c:v>207</c:v>
                </c:pt>
                <c:pt idx="597">
                  <c:v>152</c:v>
                </c:pt>
                <c:pt idx="598">
                  <c:v>523</c:v>
                </c:pt>
                <c:pt idx="599">
                  <c:v>1517</c:v>
                </c:pt>
                <c:pt idx="600">
                  <c:v>1310</c:v>
                </c:pt>
                <c:pt idx="601">
                  <c:v>435</c:v>
                </c:pt>
                <c:pt idx="602">
                  <c:v>1080</c:v>
                </c:pt>
                <c:pt idx="603">
                  <c:v>300</c:v>
                </c:pt>
                <c:pt idx="604">
                  <c:v>339</c:v>
                </c:pt>
                <c:pt idx="605">
                  <c:v>1295</c:v>
                </c:pt>
                <c:pt idx="606">
                  <c:v>143</c:v>
                </c:pt>
                <c:pt idx="607">
                  <c:v>269</c:v>
                </c:pt>
                <c:pt idx="608">
                  <c:v>211</c:v>
                </c:pt>
                <c:pt idx="609">
                  <c:v>37</c:v>
                </c:pt>
                <c:pt idx="610">
                  <c:v>129</c:v>
                </c:pt>
                <c:pt idx="611">
                  <c:v>314</c:v>
                </c:pt>
                <c:pt idx="612">
                  <c:v>422</c:v>
                </c:pt>
                <c:pt idx="613">
                  <c:v>643</c:v>
                </c:pt>
                <c:pt idx="614">
                  <c:v>1281</c:v>
                </c:pt>
                <c:pt idx="615">
                  <c:v>19</c:v>
                </c:pt>
                <c:pt idx="616">
                  <c:v>390</c:v>
                </c:pt>
                <c:pt idx="617">
                  <c:v>516</c:v>
                </c:pt>
                <c:pt idx="618">
                  <c:v>78</c:v>
                </c:pt>
                <c:pt idx="619">
                  <c:v>48</c:v>
                </c:pt>
                <c:pt idx="620">
                  <c:v>246</c:v>
                </c:pt>
                <c:pt idx="621">
                  <c:v>18</c:v>
                </c:pt>
                <c:pt idx="622">
                  <c:v>298</c:v>
                </c:pt>
                <c:pt idx="623">
                  <c:v>721</c:v>
                </c:pt>
                <c:pt idx="624">
                  <c:v>190</c:v>
                </c:pt>
                <c:pt idx="625">
                  <c:v>506</c:v>
                </c:pt>
                <c:pt idx="626">
                  <c:v>84</c:v>
                </c:pt>
                <c:pt idx="627">
                  <c:v>207</c:v>
                </c:pt>
                <c:pt idx="628">
                  <c:v>50</c:v>
                </c:pt>
                <c:pt idx="629">
                  <c:v>827</c:v>
                </c:pt>
                <c:pt idx="630">
                  <c:v>664</c:v>
                </c:pt>
                <c:pt idx="631">
                  <c:v>50</c:v>
                </c:pt>
                <c:pt idx="632">
                  <c:v>260</c:v>
                </c:pt>
                <c:pt idx="633">
                  <c:v>588</c:v>
                </c:pt>
                <c:pt idx="634">
                  <c:v>45</c:v>
                </c:pt>
                <c:pt idx="635">
                  <c:v>519</c:v>
                </c:pt>
                <c:pt idx="636">
                  <c:v>144</c:v>
                </c:pt>
                <c:pt idx="637">
                  <c:v>219</c:v>
                </c:pt>
                <c:pt idx="638">
                  <c:v>1126</c:v>
                </c:pt>
                <c:pt idx="639">
                  <c:v>874</c:v>
                </c:pt>
                <c:pt idx="640">
                  <c:v>1107</c:v>
                </c:pt>
                <c:pt idx="641">
                  <c:v>377</c:v>
                </c:pt>
                <c:pt idx="642">
                  <c:v>66</c:v>
                </c:pt>
                <c:pt idx="643">
                  <c:v>1468</c:v>
                </c:pt>
                <c:pt idx="644">
                  <c:v>618</c:v>
                </c:pt>
                <c:pt idx="645">
                  <c:v>1536</c:v>
                </c:pt>
                <c:pt idx="646">
                  <c:v>810</c:v>
                </c:pt>
                <c:pt idx="647">
                  <c:v>514</c:v>
                </c:pt>
                <c:pt idx="648">
                  <c:v>1056</c:v>
                </c:pt>
                <c:pt idx="649">
                  <c:v>1195</c:v>
                </c:pt>
                <c:pt idx="650">
                  <c:v>1458</c:v>
                </c:pt>
                <c:pt idx="651">
                  <c:v>2132</c:v>
                </c:pt>
                <c:pt idx="652">
                  <c:v>2722</c:v>
                </c:pt>
                <c:pt idx="653">
                  <c:v>3792</c:v>
                </c:pt>
                <c:pt idx="654">
                  <c:v>2802</c:v>
                </c:pt>
                <c:pt idx="655">
                  <c:v>2981</c:v>
                </c:pt>
                <c:pt idx="656">
                  <c:v>2592</c:v>
                </c:pt>
                <c:pt idx="657">
                  <c:v>2290</c:v>
                </c:pt>
                <c:pt idx="658">
                  <c:v>2795</c:v>
                </c:pt>
                <c:pt idx="659">
                  <c:v>1831</c:v>
                </c:pt>
                <c:pt idx="660">
                  <c:v>6175</c:v>
                </c:pt>
                <c:pt idx="661">
                  <c:v>8843</c:v>
                </c:pt>
                <c:pt idx="662">
                  <c:v>10905</c:v>
                </c:pt>
                <c:pt idx="663">
                  <c:v>10024</c:v>
                </c:pt>
                <c:pt idx="664">
                  <c:v>12164</c:v>
                </c:pt>
                <c:pt idx="665">
                  <c:v>13171</c:v>
                </c:pt>
                <c:pt idx="666">
                  <c:v>12054</c:v>
                </c:pt>
                <c:pt idx="667">
                  <c:v>14743</c:v>
                </c:pt>
                <c:pt idx="668">
                  <c:v>15701</c:v>
                </c:pt>
                <c:pt idx="669">
                  <c:v>17197</c:v>
                </c:pt>
                <c:pt idx="670">
                  <c:v>14780</c:v>
                </c:pt>
                <c:pt idx="671">
                  <c:v>16564</c:v>
                </c:pt>
                <c:pt idx="672">
                  <c:v>15332</c:v>
                </c:pt>
                <c:pt idx="673">
                  <c:v>16293</c:v>
                </c:pt>
                <c:pt idx="674">
                  <c:v>18867</c:v>
                </c:pt>
                <c:pt idx="675">
                  <c:v>18358</c:v>
                </c:pt>
                <c:pt idx="676">
                  <c:v>20074</c:v>
                </c:pt>
                <c:pt idx="677">
                  <c:v>16711</c:v>
                </c:pt>
                <c:pt idx="678">
                  <c:v>16230</c:v>
                </c:pt>
                <c:pt idx="679">
                  <c:v>19218</c:v>
                </c:pt>
                <c:pt idx="680">
                  <c:v>16414</c:v>
                </c:pt>
                <c:pt idx="681">
                  <c:v>21084</c:v>
                </c:pt>
                <c:pt idx="682">
                  <c:v>17609</c:v>
                </c:pt>
                <c:pt idx="683">
                  <c:v>23291</c:v>
                </c:pt>
                <c:pt idx="684">
                  <c:v>17851</c:v>
                </c:pt>
                <c:pt idx="685">
                  <c:v>18508</c:v>
                </c:pt>
                <c:pt idx="686">
                  <c:v>16524</c:v>
                </c:pt>
                <c:pt idx="687">
                  <c:v>17551</c:v>
                </c:pt>
                <c:pt idx="688">
                  <c:v>19687</c:v>
                </c:pt>
                <c:pt idx="689">
                  <c:v>18832</c:v>
                </c:pt>
                <c:pt idx="690">
                  <c:v>21404</c:v>
                </c:pt>
                <c:pt idx="691">
                  <c:v>17737</c:v>
                </c:pt>
                <c:pt idx="692">
                  <c:v>18386</c:v>
                </c:pt>
                <c:pt idx="693">
                  <c:v>19525</c:v>
                </c:pt>
                <c:pt idx="694">
                  <c:v>20455</c:v>
                </c:pt>
                <c:pt idx="695">
                  <c:v>22150</c:v>
                </c:pt>
                <c:pt idx="696">
                  <c:v>19639</c:v>
                </c:pt>
                <c:pt idx="697">
                  <c:v>24947</c:v>
                </c:pt>
                <c:pt idx="698">
                  <c:v>19990</c:v>
                </c:pt>
                <c:pt idx="699">
                  <c:v>22462</c:v>
                </c:pt>
                <c:pt idx="700">
                  <c:v>19477</c:v>
                </c:pt>
                <c:pt idx="701">
                  <c:v>22305</c:v>
                </c:pt>
                <c:pt idx="702">
                  <c:v>25117</c:v>
                </c:pt>
                <c:pt idx="703">
                  <c:v>22737</c:v>
                </c:pt>
                <c:pt idx="704">
                  <c:v>28733</c:v>
                </c:pt>
                <c:pt idx="705">
                  <c:v>21519</c:v>
                </c:pt>
                <c:pt idx="706">
                  <c:v>23841</c:v>
                </c:pt>
                <c:pt idx="707">
                  <c:v>22082</c:v>
                </c:pt>
                <c:pt idx="708">
                  <c:v>27733</c:v>
                </c:pt>
                <c:pt idx="709">
                  <c:v>26930</c:v>
                </c:pt>
                <c:pt idx="710">
                  <c:v>27721</c:v>
                </c:pt>
                <c:pt idx="711">
                  <c:v>32890</c:v>
                </c:pt>
                <c:pt idx="712">
                  <c:v>26286</c:v>
                </c:pt>
                <c:pt idx="713">
                  <c:v>28084</c:v>
                </c:pt>
                <c:pt idx="714">
                  <c:v>30161</c:v>
                </c:pt>
                <c:pt idx="715">
                  <c:v>29608</c:v>
                </c:pt>
                <c:pt idx="716">
                  <c:v>32324</c:v>
                </c:pt>
                <c:pt idx="717">
                  <c:v>32224</c:v>
                </c:pt>
                <c:pt idx="718">
                  <c:v>33840</c:v>
                </c:pt>
                <c:pt idx="719">
                  <c:v>33138</c:v>
                </c:pt>
                <c:pt idx="720">
                  <c:v>33018</c:v>
                </c:pt>
                <c:pt idx="721">
                  <c:v>32742</c:v>
                </c:pt>
                <c:pt idx="722">
                  <c:v>35225</c:v>
                </c:pt>
                <c:pt idx="723">
                  <c:v>35788</c:v>
                </c:pt>
                <c:pt idx="724">
                  <c:v>34049</c:v>
                </c:pt>
                <c:pt idx="725">
                  <c:v>40748</c:v>
                </c:pt>
                <c:pt idx="726">
                  <c:v>35727</c:v>
                </c:pt>
                <c:pt idx="727">
                  <c:v>37276</c:v>
                </c:pt>
                <c:pt idx="728">
                  <c:v>38447</c:v>
                </c:pt>
                <c:pt idx="729">
                  <c:v>36736</c:v>
                </c:pt>
                <c:pt idx="730">
                  <c:v>42812</c:v>
                </c:pt>
                <c:pt idx="731">
                  <c:v>35818</c:v>
                </c:pt>
                <c:pt idx="732">
                  <c:v>40412</c:v>
                </c:pt>
                <c:pt idx="733">
                  <c:v>44108</c:v>
                </c:pt>
                <c:pt idx="734">
                  <c:v>41768</c:v>
                </c:pt>
                <c:pt idx="735">
                  <c:v>39718</c:v>
                </c:pt>
                <c:pt idx="736">
                  <c:v>41708</c:v>
                </c:pt>
                <c:pt idx="737">
                  <c:v>44446</c:v>
                </c:pt>
                <c:pt idx="738">
                  <c:v>47132</c:v>
                </c:pt>
                <c:pt idx="739">
                  <c:v>52023</c:v>
                </c:pt>
                <c:pt idx="740">
                  <c:v>49204</c:v>
                </c:pt>
                <c:pt idx="741">
                  <c:v>46746</c:v>
                </c:pt>
                <c:pt idx="742">
                  <c:v>50828</c:v>
                </c:pt>
                <c:pt idx="743">
                  <c:v>50107</c:v>
                </c:pt>
                <c:pt idx="744">
                  <c:v>57541</c:v>
                </c:pt>
                <c:pt idx="745">
                  <c:v>55362</c:v>
                </c:pt>
                <c:pt idx="746">
                  <c:v>62777</c:v>
                </c:pt>
                <c:pt idx="747">
                  <c:v>56349</c:v>
                </c:pt>
                <c:pt idx="748">
                  <c:v>55694</c:v>
                </c:pt>
                <c:pt idx="749">
                  <c:v>61748</c:v>
                </c:pt>
                <c:pt idx="750">
                  <c:v>67511</c:v>
                </c:pt>
                <c:pt idx="751">
                  <c:v>74194</c:v>
                </c:pt>
                <c:pt idx="752">
                  <c:v>77844</c:v>
                </c:pt>
                <c:pt idx="753">
                  <c:v>80551</c:v>
                </c:pt>
                <c:pt idx="754">
                  <c:v>79260</c:v>
                </c:pt>
                <c:pt idx="755">
                  <c:v>74150</c:v>
                </c:pt>
                <c:pt idx="756">
                  <c:v>86561</c:v>
                </c:pt>
                <c:pt idx="757">
                  <c:v>86742</c:v>
                </c:pt>
                <c:pt idx="758">
                  <c:v>95816</c:v>
                </c:pt>
                <c:pt idx="759">
                  <c:v>96726</c:v>
                </c:pt>
                <c:pt idx="760">
                  <c:v>96585</c:v>
                </c:pt>
                <c:pt idx="761">
                  <c:v>78390</c:v>
                </c:pt>
                <c:pt idx="762">
                  <c:v>69589</c:v>
                </c:pt>
                <c:pt idx="763">
                  <c:v>108474</c:v>
                </c:pt>
                <c:pt idx="764">
                  <c:v>120201</c:v>
                </c:pt>
                <c:pt idx="765">
                  <c:v>138245</c:v>
                </c:pt>
                <c:pt idx="766">
                  <c:v>133900</c:v>
                </c:pt>
                <c:pt idx="767">
                  <c:v>144951</c:v>
                </c:pt>
                <c:pt idx="768">
                  <c:v>127382</c:v>
                </c:pt>
                <c:pt idx="769">
                  <c:v>125737</c:v>
                </c:pt>
                <c:pt idx="770">
                  <c:v>119995</c:v>
                </c:pt>
                <c:pt idx="771">
                  <c:v>121793</c:v>
                </c:pt>
                <c:pt idx="772">
                  <c:v>120681</c:v>
                </c:pt>
                <c:pt idx="773">
                  <c:v>119488</c:v>
                </c:pt>
                <c:pt idx="774">
                  <c:v>114597</c:v>
                </c:pt>
                <c:pt idx="775">
                  <c:v>104813</c:v>
                </c:pt>
                <c:pt idx="776">
                  <c:v>103211</c:v>
                </c:pt>
                <c:pt idx="777">
                  <c:v>109773</c:v>
                </c:pt>
                <c:pt idx="778">
                  <c:v>93054</c:v>
                </c:pt>
                <c:pt idx="779">
                  <c:v>105801</c:v>
                </c:pt>
                <c:pt idx="780">
                  <c:v>100266</c:v>
                </c:pt>
                <c:pt idx="781">
                  <c:v>107951</c:v>
                </c:pt>
                <c:pt idx="782">
                  <c:v>92200</c:v>
                </c:pt>
                <c:pt idx="783">
                  <c:v>86494</c:v>
                </c:pt>
                <c:pt idx="784">
                  <c:v>79621</c:v>
                </c:pt>
                <c:pt idx="785">
                  <c:v>84439</c:v>
                </c:pt>
                <c:pt idx="786">
                  <c:v>89244</c:v>
                </c:pt>
                <c:pt idx="787">
                  <c:v>81935</c:v>
                </c:pt>
                <c:pt idx="788">
                  <c:v>86758</c:v>
                </c:pt>
                <c:pt idx="789">
                  <c:v>78165</c:v>
                </c:pt>
                <c:pt idx="790">
                  <c:v>70748</c:v>
                </c:pt>
                <c:pt idx="791">
                  <c:v>67418</c:v>
                </c:pt>
                <c:pt idx="792">
                  <c:v>69725</c:v>
                </c:pt>
                <c:pt idx="793">
                  <c:v>80906</c:v>
                </c:pt>
                <c:pt idx="794">
                  <c:v>74241</c:v>
                </c:pt>
                <c:pt idx="795">
                  <c:v>82519</c:v>
                </c:pt>
                <c:pt idx="796">
                  <c:v>71964</c:v>
                </c:pt>
                <c:pt idx="797">
                  <c:v>74339</c:v>
                </c:pt>
                <c:pt idx="798">
                  <c:v>70602</c:v>
                </c:pt>
                <c:pt idx="799">
                  <c:v>81954</c:v>
                </c:pt>
                <c:pt idx="800">
                  <c:v>88386</c:v>
                </c:pt>
                <c:pt idx="801">
                  <c:v>86119</c:v>
                </c:pt>
                <c:pt idx="802">
                  <c:v>91124</c:v>
                </c:pt>
                <c:pt idx="803">
                  <c:v>85768</c:v>
                </c:pt>
                <c:pt idx="804">
                  <c:v>81046</c:v>
                </c:pt>
                <c:pt idx="805">
                  <c:v>78056</c:v>
                </c:pt>
                <c:pt idx="806">
                  <c:v>87978</c:v>
                </c:pt>
                <c:pt idx="807">
                  <c:v>103357</c:v>
                </c:pt>
                <c:pt idx="808">
                  <c:v>96669</c:v>
                </c:pt>
                <c:pt idx="809">
                  <c:v>108968</c:v>
                </c:pt>
                <c:pt idx="810">
                  <c:v>97330</c:v>
                </c:pt>
                <c:pt idx="811">
                  <c:v>94699</c:v>
                </c:pt>
                <c:pt idx="812">
                  <c:v>90575</c:v>
                </c:pt>
                <c:pt idx="813">
                  <c:v>102073</c:v>
                </c:pt>
                <c:pt idx="814">
                  <c:v>108882</c:v>
                </c:pt>
                <c:pt idx="815">
                  <c:v>106302</c:v>
                </c:pt>
                <c:pt idx="816">
                  <c:v>117424</c:v>
                </c:pt>
                <c:pt idx="817">
                  <c:v>110584</c:v>
                </c:pt>
                <c:pt idx="818">
                  <c:v>96511</c:v>
                </c:pt>
                <c:pt idx="819">
                  <c:v>101198</c:v>
                </c:pt>
                <c:pt idx="820">
                  <c:v>103846</c:v>
                </c:pt>
                <c:pt idx="821">
                  <c:v>110616</c:v>
                </c:pt>
                <c:pt idx="822">
                  <c:v>108251</c:v>
                </c:pt>
                <c:pt idx="823">
                  <c:v>115103</c:v>
                </c:pt>
                <c:pt idx="824">
                  <c:v>110639</c:v>
                </c:pt>
                <c:pt idx="825">
                  <c:v>108222</c:v>
                </c:pt>
                <c:pt idx="826">
                  <c:v>110098</c:v>
                </c:pt>
                <c:pt idx="827">
                  <c:v>107868</c:v>
                </c:pt>
                <c:pt idx="828">
                  <c:v>121925</c:v>
                </c:pt>
                <c:pt idx="829">
                  <c:v>113429</c:v>
                </c:pt>
                <c:pt idx="830">
                  <c:v>106304</c:v>
                </c:pt>
                <c:pt idx="831">
                  <c:v>127754</c:v>
                </c:pt>
                <c:pt idx="832">
                  <c:v>111976</c:v>
                </c:pt>
                <c:pt idx="833">
                  <c:v>113517</c:v>
                </c:pt>
                <c:pt idx="834">
                  <c:v>114712</c:v>
                </c:pt>
                <c:pt idx="835">
                  <c:v>127635</c:v>
                </c:pt>
                <c:pt idx="836">
                  <c:v>123225</c:v>
                </c:pt>
                <c:pt idx="837">
                  <c:v>129889</c:v>
                </c:pt>
                <c:pt idx="838">
                  <c:v>124882</c:v>
                </c:pt>
                <c:pt idx="839">
                  <c:v>114641</c:v>
                </c:pt>
                <c:pt idx="840">
                  <c:v>122947</c:v>
                </c:pt>
                <c:pt idx="841">
                  <c:v>120995</c:v>
                </c:pt>
                <c:pt idx="842">
                  <c:v>131465</c:v>
                </c:pt>
                <c:pt idx="843">
                  <c:v>119157</c:v>
                </c:pt>
                <c:pt idx="844">
                  <c:v>132525</c:v>
                </c:pt>
                <c:pt idx="845">
                  <c:v>127201</c:v>
                </c:pt>
                <c:pt idx="846">
                  <c:v>119798</c:v>
                </c:pt>
                <c:pt idx="847">
                  <c:v>120976</c:v>
                </c:pt>
                <c:pt idx="848">
                  <c:v>126949</c:v>
                </c:pt>
                <c:pt idx="849">
                  <c:v>151341</c:v>
                </c:pt>
                <c:pt idx="850">
                  <c:v>132232</c:v>
                </c:pt>
                <c:pt idx="851">
                  <c:v>109194</c:v>
                </c:pt>
                <c:pt idx="852">
                  <c:v>134593</c:v>
                </c:pt>
                <c:pt idx="853">
                  <c:v>150851</c:v>
                </c:pt>
                <c:pt idx="854">
                  <c:v>130293</c:v>
                </c:pt>
                <c:pt idx="855">
                  <c:v>126412</c:v>
                </c:pt>
                <c:pt idx="856">
                  <c:v>137149</c:v>
                </c:pt>
                <c:pt idx="857">
                  <c:v>122938</c:v>
                </c:pt>
                <c:pt idx="858">
                  <c:v>137790</c:v>
                </c:pt>
                <c:pt idx="859">
                  <c:v>133934</c:v>
                </c:pt>
                <c:pt idx="860">
                  <c:v>125703</c:v>
                </c:pt>
                <c:pt idx="861">
                  <c:v>125717</c:v>
                </c:pt>
                <c:pt idx="862">
                  <c:v>134127</c:v>
                </c:pt>
                <c:pt idx="863">
                  <c:v>130804</c:v>
                </c:pt>
                <c:pt idx="864">
                  <c:v>130276</c:v>
                </c:pt>
                <c:pt idx="865">
                  <c:v>144128</c:v>
                </c:pt>
                <c:pt idx="866">
                  <c:v>136987</c:v>
                </c:pt>
                <c:pt idx="867">
                  <c:v>124823</c:v>
                </c:pt>
                <c:pt idx="868">
                  <c:v>134708</c:v>
                </c:pt>
                <c:pt idx="869">
                  <c:v>133031</c:v>
                </c:pt>
                <c:pt idx="870">
                  <c:v>148078</c:v>
                </c:pt>
                <c:pt idx="871">
                  <c:v>135449</c:v>
                </c:pt>
                <c:pt idx="872">
                  <c:v>150719</c:v>
                </c:pt>
                <c:pt idx="873">
                  <c:v>136534</c:v>
                </c:pt>
                <c:pt idx="874">
                  <c:v>136131</c:v>
                </c:pt>
                <c:pt idx="875">
                  <c:v>140588</c:v>
                </c:pt>
                <c:pt idx="876">
                  <c:v>140457</c:v>
                </c:pt>
                <c:pt idx="877">
                  <c:v>149338</c:v>
                </c:pt>
                <c:pt idx="878">
                  <c:v>145125</c:v>
                </c:pt>
                <c:pt idx="879">
                  <c:v>150587</c:v>
                </c:pt>
                <c:pt idx="880">
                  <c:v>143734</c:v>
                </c:pt>
                <c:pt idx="881">
                  <c:v>144215</c:v>
                </c:pt>
                <c:pt idx="882">
                  <c:v>144027</c:v>
                </c:pt>
                <c:pt idx="883">
                  <c:v>151878</c:v>
                </c:pt>
                <c:pt idx="884">
                  <c:v>154863</c:v>
                </c:pt>
                <c:pt idx="885">
                  <c:v>158317</c:v>
                </c:pt>
                <c:pt idx="886">
                  <c:v>166171</c:v>
                </c:pt>
                <c:pt idx="887">
                  <c:v>166947</c:v>
                </c:pt>
                <c:pt idx="888">
                  <c:v>159545</c:v>
                </c:pt>
                <c:pt idx="889">
                  <c:v>166464</c:v>
                </c:pt>
                <c:pt idx="890">
                  <c:v>158635</c:v>
                </c:pt>
                <c:pt idx="891">
                  <c:v>171655</c:v>
                </c:pt>
                <c:pt idx="892">
                  <c:v>155525</c:v>
                </c:pt>
                <c:pt idx="893">
                  <c:v>170844</c:v>
                </c:pt>
                <c:pt idx="894">
                  <c:v>160610</c:v>
                </c:pt>
                <c:pt idx="895">
                  <c:v>165607</c:v>
                </c:pt>
                <c:pt idx="896">
                  <c:v>162799</c:v>
                </c:pt>
                <c:pt idx="897">
                  <c:v>168259</c:v>
                </c:pt>
                <c:pt idx="898">
                  <c:v>175461</c:v>
                </c:pt>
                <c:pt idx="899">
                  <c:v>169111</c:v>
                </c:pt>
                <c:pt idx="900">
                  <c:v>181349</c:v>
                </c:pt>
                <c:pt idx="901">
                  <c:v>177486</c:v>
                </c:pt>
                <c:pt idx="902">
                  <c:v>165843</c:v>
                </c:pt>
                <c:pt idx="903">
                  <c:v>170828</c:v>
                </c:pt>
                <c:pt idx="904">
                  <c:v>171045</c:v>
                </c:pt>
                <c:pt idx="905">
                  <c:v>183115</c:v>
                </c:pt>
                <c:pt idx="906">
                  <c:v>174782</c:v>
                </c:pt>
                <c:pt idx="907">
                  <c:v>184902</c:v>
                </c:pt>
                <c:pt idx="908">
                  <c:v>175596</c:v>
                </c:pt>
                <c:pt idx="909">
                  <c:v>165924</c:v>
                </c:pt>
                <c:pt idx="910">
                  <c:v>164374</c:v>
                </c:pt>
                <c:pt idx="911">
                  <c:v>173080</c:v>
                </c:pt>
                <c:pt idx="912">
                  <c:v>168179</c:v>
                </c:pt>
                <c:pt idx="913">
                  <c:v>160027</c:v>
                </c:pt>
                <c:pt idx="914">
                  <c:v>170951</c:v>
                </c:pt>
                <c:pt idx="915">
                  <c:v>169122</c:v>
                </c:pt>
                <c:pt idx="916">
                  <c:v>159376</c:v>
                </c:pt>
                <c:pt idx="917">
                  <c:v>164666</c:v>
                </c:pt>
                <c:pt idx="918">
                  <c:v>160156</c:v>
                </c:pt>
                <c:pt idx="919">
                  <c:v>178928</c:v>
                </c:pt>
                <c:pt idx="920">
                  <c:v>175130</c:v>
                </c:pt>
                <c:pt idx="921">
                  <c:v>184432</c:v>
                </c:pt>
                <c:pt idx="922">
                  <c:v>174670</c:v>
                </c:pt>
                <c:pt idx="923">
                  <c:v>174096</c:v>
                </c:pt>
                <c:pt idx="924">
                  <c:v>170782</c:v>
                </c:pt>
                <c:pt idx="925">
                  <c:v>179099</c:v>
                </c:pt>
                <c:pt idx="926">
                  <c:v>183927</c:v>
                </c:pt>
                <c:pt idx="927">
                  <c:v>176522</c:v>
                </c:pt>
                <c:pt idx="928">
                  <c:v>183331</c:v>
                </c:pt>
                <c:pt idx="929">
                  <c:v>180305</c:v>
                </c:pt>
                <c:pt idx="930">
                  <c:v>173553</c:v>
                </c:pt>
                <c:pt idx="931">
                  <c:v>173789</c:v>
                </c:pt>
                <c:pt idx="932">
                  <c:v>170782</c:v>
                </c:pt>
                <c:pt idx="933">
                  <c:v>183627</c:v>
                </c:pt>
                <c:pt idx="934">
                  <c:v>170543</c:v>
                </c:pt>
                <c:pt idx="935">
                  <c:v>180518</c:v>
                </c:pt>
                <c:pt idx="936">
                  <c:v>172492</c:v>
                </c:pt>
                <c:pt idx="937">
                  <c:v>164961</c:v>
                </c:pt>
                <c:pt idx="938">
                  <c:v>155224</c:v>
                </c:pt>
                <c:pt idx="939">
                  <c:v>159649</c:v>
                </c:pt>
                <c:pt idx="940">
                  <c:v>159643</c:v>
                </c:pt>
                <c:pt idx="941">
                  <c:v>145791</c:v>
                </c:pt>
                <c:pt idx="942">
                  <c:v>160604</c:v>
                </c:pt>
                <c:pt idx="943">
                  <c:v>141607</c:v>
                </c:pt>
                <c:pt idx="944">
                  <c:v>134193</c:v>
                </c:pt>
                <c:pt idx="945">
                  <c:v>136849</c:v>
                </c:pt>
                <c:pt idx="946">
                  <c:v>133297</c:v>
                </c:pt>
                <c:pt idx="947">
                  <c:v>151253</c:v>
                </c:pt>
                <c:pt idx="948">
                  <c:v>138324</c:v>
                </c:pt>
                <c:pt idx="949">
                  <c:v>151288</c:v>
                </c:pt>
                <c:pt idx="950">
                  <c:v>141406</c:v>
                </c:pt>
                <c:pt idx="951">
                  <c:v>133301</c:v>
                </c:pt>
                <c:pt idx="952">
                  <c:v>130387</c:v>
                </c:pt>
                <c:pt idx="953">
                  <c:v>128675</c:v>
                </c:pt>
                <c:pt idx="954">
                  <c:v>140020</c:v>
                </c:pt>
                <c:pt idx="955">
                  <c:v>135759</c:v>
                </c:pt>
                <c:pt idx="956">
                  <c:v>147359</c:v>
                </c:pt>
                <c:pt idx="957">
                  <c:v>142801</c:v>
                </c:pt>
                <c:pt idx="958">
                  <c:v>136481</c:v>
                </c:pt>
                <c:pt idx="959">
                  <c:v>135071</c:v>
                </c:pt>
                <c:pt idx="960">
                  <c:v>141924</c:v>
                </c:pt>
                <c:pt idx="961">
                  <c:v>149226</c:v>
                </c:pt>
                <c:pt idx="962">
                  <c:v>138556</c:v>
                </c:pt>
                <c:pt idx="963">
                  <c:v>150213</c:v>
                </c:pt>
                <c:pt idx="964">
                  <c:v>137852</c:v>
                </c:pt>
                <c:pt idx="965">
                  <c:v>127405</c:v>
                </c:pt>
                <c:pt idx="966">
                  <c:v>124810</c:v>
                </c:pt>
                <c:pt idx="967">
                  <c:v>133969</c:v>
                </c:pt>
                <c:pt idx="968">
                  <c:v>143728</c:v>
                </c:pt>
                <c:pt idx="969">
                  <c:v>134261</c:v>
                </c:pt>
                <c:pt idx="970">
                  <c:v>144446</c:v>
                </c:pt>
                <c:pt idx="971">
                  <c:v>129811</c:v>
                </c:pt>
                <c:pt idx="972">
                  <c:v>130930</c:v>
                </c:pt>
                <c:pt idx="973">
                  <c:v>152133</c:v>
                </c:pt>
                <c:pt idx="974">
                  <c:v>144785</c:v>
                </c:pt>
                <c:pt idx="975">
                  <c:v>116732</c:v>
                </c:pt>
                <c:pt idx="976">
                  <c:v>124786</c:v>
                </c:pt>
                <c:pt idx="977">
                  <c:v>156110</c:v>
                </c:pt>
                <c:pt idx="978">
                  <c:v>127426</c:v>
                </c:pt>
                <c:pt idx="979">
                  <c:v>114601</c:v>
                </c:pt>
                <c:pt idx="980">
                  <c:v>108019</c:v>
                </c:pt>
                <c:pt idx="981">
                  <c:v>110332</c:v>
                </c:pt>
                <c:pt idx="982">
                  <c:v>118732</c:v>
                </c:pt>
                <c:pt idx="983">
                  <c:v>110486</c:v>
                </c:pt>
                <c:pt idx="984">
                  <c:v>124701</c:v>
                </c:pt>
                <c:pt idx="985">
                  <c:v>114152</c:v>
                </c:pt>
                <c:pt idx="986">
                  <c:v>105776</c:v>
                </c:pt>
                <c:pt idx="987">
                  <c:v>109156</c:v>
                </c:pt>
                <c:pt idx="988">
                  <c:v>116481</c:v>
                </c:pt>
                <c:pt idx="989">
                  <c:v>123010</c:v>
                </c:pt>
                <c:pt idx="990">
                  <c:v>113386</c:v>
                </c:pt>
                <c:pt idx="991">
                  <c:v>123251</c:v>
                </c:pt>
                <c:pt idx="992">
                  <c:v>114546</c:v>
                </c:pt>
                <c:pt idx="993">
                  <c:v>106910</c:v>
                </c:pt>
                <c:pt idx="994">
                  <c:v>103822</c:v>
                </c:pt>
                <c:pt idx="995">
                  <c:v>111929</c:v>
                </c:pt>
                <c:pt idx="996">
                  <c:v>122681</c:v>
                </c:pt>
                <c:pt idx="997">
                  <c:v>109444</c:v>
                </c:pt>
                <c:pt idx="998">
                  <c:v>122558</c:v>
                </c:pt>
                <c:pt idx="999">
                  <c:v>110131</c:v>
                </c:pt>
                <c:pt idx="1000">
                  <c:v>77907</c:v>
                </c:pt>
                <c:pt idx="1001">
                  <c:v>73044</c:v>
                </c:pt>
                <c:pt idx="1002">
                  <c:v>103423</c:v>
                </c:pt>
                <c:pt idx="1003">
                  <c:v>109817</c:v>
                </c:pt>
                <c:pt idx="1004">
                  <c:v>101468</c:v>
                </c:pt>
                <c:pt idx="1005">
                  <c:v>110099</c:v>
                </c:pt>
                <c:pt idx="1006">
                  <c:v>104719</c:v>
                </c:pt>
                <c:pt idx="1007">
                  <c:v>96093</c:v>
                </c:pt>
                <c:pt idx="1008">
                  <c:v>101943</c:v>
                </c:pt>
                <c:pt idx="1009">
                  <c:v>108379</c:v>
                </c:pt>
                <c:pt idx="1010">
                  <c:v>116479</c:v>
                </c:pt>
                <c:pt idx="1011">
                  <c:v>105594</c:v>
                </c:pt>
                <c:pt idx="1012">
                  <c:v>119947</c:v>
                </c:pt>
                <c:pt idx="1013">
                  <c:v>108634</c:v>
                </c:pt>
                <c:pt idx="1014">
                  <c:v>98718</c:v>
                </c:pt>
                <c:pt idx="1015">
                  <c:v>98043</c:v>
                </c:pt>
                <c:pt idx="1016">
                  <c:v>103144</c:v>
                </c:pt>
                <c:pt idx="1017">
                  <c:v>111920</c:v>
                </c:pt>
                <c:pt idx="1018">
                  <c:v>108753</c:v>
                </c:pt>
                <c:pt idx="1019">
                  <c:v>118903</c:v>
                </c:pt>
                <c:pt idx="1020">
                  <c:v>106970</c:v>
                </c:pt>
                <c:pt idx="1021">
                  <c:v>94583</c:v>
                </c:pt>
                <c:pt idx="1022">
                  <c:v>97455</c:v>
                </c:pt>
                <c:pt idx="1023">
                  <c:v>102960</c:v>
                </c:pt>
                <c:pt idx="1024">
                  <c:v>114775</c:v>
                </c:pt>
                <c:pt idx="1025">
                  <c:v>101987</c:v>
                </c:pt>
                <c:pt idx="1026">
                  <c:v>117476</c:v>
                </c:pt>
                <c:pt idx="1027">
                  <c:v>105964</c:v>
                </c:pt>
                <c:pt idx="1028">
                  <c:v>98103</c:v>
                </c:pt>
                <c:pt idx="1029">
                  <c:v>100700</c:v>
                </c:pt>
                <c:pt idx="1030">
                  <c:v>102447</c:v>
                </c:pt>
                <c:pt idx="1031">
                  <c:v>119566</c:v>
                </c:pt>
                <c:pt idx="1032">
                  <c:v>107595</c:v>
                </c:pt>
                <c:pt idx="1033">
                  <c:v>111564</c:v>
                </c:pt>
                <c:pt idx="1034">
                  <c:v>101317</c:v>
                </c:pt>
                <c:pt idx="1035">
                  <c:v>96541</c:v>
                </c:pt>
                <c:pt idx="1036">
                  <c:v>96827</c:v>
                </c:pt>
                <c:pt idx="1037">
                  <c:v>105321</c:v>
                </c:pt>
                <c:pt idx="1038">
                  <c:v>112552</c:v>
                </c:pt>
                <c:pt idx="1039">
                  <c:v>104231</c:v>
                </c:pt>
                <c:pt idx="1040">
                  <c:v>113243</c:v>
                </c:pt>
                <c:pt idx="1041">
                  <c:v>102274</c:v>
                </c:pt>
                <c:pt idx="1042">
                  <c:v>98604</c:v>
                </c:pt>
                <c:pt idx="1043">
                  <c:v>103622</c:v>
                </c:pt>
                <c:pt idx="1044">
                  <c:v>111524</c:v>
                </c:pt>
                <c:pt idx="1045">
                  <c:v>122181</c:v>
                </c:pt>
                <c:pt idx="1046">
                  <c:v>112077</c:v>
                </c:pt>
                <c:pt idx="1047">
                  <c:v>119001</c:v>
                </c:pt>
                <c:pt idx="1048">
                  <c:v>113254</c:v>
                </c:pt>
                <c:pt idx="1049">
                  <c:v>106798</c:v>
                </c:pt>
                <c:pt idx="1050">
                  <c:v>102810</c:v>
                </c:pt>
                <c:pt idx="1051">
                  <c:v>108415</c:v>
                </c:pt>
                <c:pt idx="1052">
                  <c:v>114334</c:v>
                </c:pt>
                <c:pt idx="1053">
                  <c:v>102940</c:v>
                </c:pt>
                <c:pt idx="1054">
                  <c:v>113424</c:v>
                </c:pt>
                <c:pt idx="1055">
                  <c:v>105051</c:v>
                </c:pt>
                <c:pt idx="1056">
                  <c:v>93262</c:v>
                </c:pt>
                <c:pt idx="1057">
                  <c:v>94958</c:v>
                </c:pt>
                <c:pt idx="1058">
                  <c:v>103412</c:v>
                </c:pt>
                <c:pt idx="1059">
                  <c:v>116746</c:v>
                </c:pt>
                <c:pt idx="1060">
                  <c:v>102288</c:v>
                </c:pt>
                <c:pt idx="1061">
                  <c:v>113365</c:v>
                </c:pt>
                <c:pt idx="1062">
                  <c:v>102744</c:v>
                </c:pt>
                <c:pt idx="1063">
                  <c:v>94261</c:v>
                </c:pt>
                <c:pt idx="1064">
                  <c:v>95808</c:v>
                </c:pt>
                <c:pt idx="1065">
                  <c:v>101915</c:v>
                </c:pt>
                <c:pt idx="1066">
                  <c:v>108971</c:v>
                </c:pt>
                <c:pt idx="1067">
                  <c:v>101424</c:v>
                </c:pt>
                <c:pt idx="1068">
                  <c:v>111873</c:v>
                </c:pt>
                <c:pt idx="1069">
                  <c:v>103636</c:v>
                </c:pt>
                <c:pt idx="1070">
                  <c:v>89005</c:v>
                </c:pt>
                <c:pt idx="1071">
                  <c:v>94263</c:v>
                </c:pt>
                <c:pt idx="1072">
                  <c:v>102907</c:v>
                </c:pt>
                <c:pt idx="1073">
                  <c:v>114330</c:v>
                </c:pt>
                <c:pt idx="1074">
                  <c:v>99308</c:v>
                </c:pt>
                <c:pt idx="1075">
                  <c:v>114057</c:v>
                </c:pt>
                <c:pt idx="1076">
                  <c:v>104814</c:v>
                </c:pt>
                <c:pt idx="1077">
                  <c:v>94592</c:v>
                </c:pt>
                <c:pt idx="1078">
                  <c:v>100587</c:v>
                </c:pt>
                <c:pt idx="1079">
                  <c:v>106277</c:v>
                </c:pt>
                <c:pt idx="1080">
                  <c:v>114857</c:v>
                </c:pt>
                <c:pt idx="1081">
                  <c:v>103333</c:v>
                </c:pt>
                <c:pt idx="1082">
                  <c:v>113133</c:v>
                </c:pt>
                <c:pt idx="1083">
                  <c:v>113790</c:v>
                </c:pt>
                <c:pt idx="1084">
                  <c:v>101520</c:v>
                </c:pt>
                <c:pt idx="1085">
                  <c:v>101960</c:v>
                </c:pt>
                <c:pt idx="1086">
                  <c:v>104700</c:v>
                </c:pt>
                <c:pt idx="1087">
                  <c:v>111128</c:v>
                </c:pt>
                <c:pt idx="1088">
                  <c:v>97292</c:v>
                </c:pt>
                <c:pt idx="1089">
                  <c:v>108546</c:v>
                </c:pt>
                <c:pt idx="1090">
                  <c:v>111675</c:v>
                </c:pt>
                <c:pt idx="1091">
                  <c:v>104008</c:v>
                </c:pt>
                <c:pt idx="1092">
                  <c:v>114073</c:v>
                </c:pt>
                <c:pt idx="1093">
                  <c:v>108565</c:v>
                </c:pt>
                <c:pt idx="1094">
                  <c:v>123337</c:v>
                </c:pt>
                <c:pt idx="1095">
                  <c:v>109458</c:v>
                </c:pt>
                <c:pt idx="1096">
                  <c:v>97724</c:v>
                </c:pt>
                <c:pt idx="1097">
                  <c:v>121530</c:v>
                </c:pt>
                <c:pt idx="1098">
                  <c:v>114302</c:v>
                </c:pt>
                <c:pt idx="1099">
                  <c:v>108822</c:v>
                </c:pt>
                <c:pt idx="1100">
                  <c:v>104060</c:v>
                </c:pt>
                <c:pt idx="1101">
                  <c:v>114132</c:v>
                </c:pt>
                <c:pt idx="1102">
                  <c:v>104646</c:v>
                </c:pt>
                <c:pt idx="1103">
                  <c:v>116229</c:v>
                </c:pt>
                <c:pt idx="1104">
                  <c:v>110590</c:v>
                </c:pt>
                <c:pt idx="1105">
                  <c:v>108938</c:v>
                </c:pt>
                <c:pt idx="1106">
                  <c:v>111638</c:v>
                </c:pt>
                <c:pt idx="1107">
                  <c:v>112341</c:v>
                </c:pt>
                <c:pt idx="1108">
                  <c:v>116735</c:v>
                </c:pt>
                <c:pt idx="1109">
                  <c:v>119345</c:v>
                </c:pt>
                <c:pt idx="1110">
                  <c:v>123346</c:v>
                </c:pt>
                <c:pt idx="1111">
                  <c:v>123991</c:v>
                </c:pt>
                <c:pt idx="1112">
                  <c:v>125938</c:v>
                </c:pt>
                <c:pt idx="1113">
                  <c:v>130875</c:v>
                </c:pt>
                <c:pt idx="1114">
                  <c:v>130809</c:v>
                </c:pt>
                <c:pt idx="1115">
                  <c:v>121690</c:v>
                </c:pt>
                <c:pt idx="1116">
                  <c:v>95615</c:v>
                </c:pt>
                <c:pt idx="1117">
                  <c:v>103876</c:v>
                </c:pt>
                <c:pt idx="1118">
                  <c:v>131323</c:v>
                </c:pt>
                <c:pt idx="1119">
                  <c:v>136116</c:v>
                </c:pt>
                <c:pt idx="1120">
                  <c:v>149049</c:v>
                </c:pt>
                <c:pt idx="1121">
                  <c:v>156409</c:v>
                </c:pt>
                <c:pt idx="1122">
                  <c:v>158154</c:v>
                </c:pt>
                <c:pt idx="1123">
                  <c:v>149670</c:v>
                </c:pt>
                <c:pt idx="1124">
                  <c:v>152509</c:v>
                </c:pt>
                <c:pt idx="1125">
                  <c:v>143151</c:v>
                </c:pt>
                <c:pt idx="1126">
                  <c:v>134741</c:v>
                </c:pt>
                <c:pt idx="1127">
                  <c:v>130693</c:v>
                </c:pt>
                <c:pt idx="1128">
                  <c:v>128154</c:v>
                </c:pt>
                <c:pt idx="1129">
                  <c:v>123335</c:v>
                </c:pt>
              </c:numCache>
            </c:numRef>
          </c:val>
          <c:smooth val="0"/>
          <c:extLst>
            <c:ext xmlns:c16="http://schemas.microsoft.com/office/drawing/2014/chart" uri="{C3380CC4-5D6E-409C-BE32-E72D297353CC}">
              <c16:uniqueId val="{00000000-68DA-405A-A1D9-3EFF5167E0C8}"/>
            </c:ext>
          </c:extLst>
        </c:ser>
        <c:dLbls>
          <c:showLegendKey val="0"/>
          <c:showVal val="0"/>
          <c:showCatName val="0"/>
          <c:showSerName val="0"/>
          <c:showPercent val="0"/>
          <c:showBubbleSize val="0"/>
        </c:dLbls>
        <c:smooth val="0"/>
        <c:axId val="565786328"/>
        <c:axId val="565788624"/>
      </c:lineChart>
      <c:catAx>
        <c:axId val="565786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565788624"/>
        <c:crosses val="autoZero"/>
        <c:auto val="1"/>
        <c:lblAlgn val="ctr"/>
        <c:lblOffset val="100"/>
        <c:noMultiLvlLbl val="0"/>
      </c:catAx>
      <c:valAx>
        <c:axId val="56578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565786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9526</xdr:colOff>
      <xdr:row>1</xdr:row>
      <xdr:rowOff>0</xdr:rowOff>
    </xdr:from>
    <xdr:to>
      <xdr:col>24</xdr:col>
      <xdr:colOff>0</xdr:colOff>
      <xdr:row>25</xdr:row>
      <xdr:rowOff>142876</xdr:rowOff>
    </xdr:to>
    <xdr:graphicFrame macro="">
      <xdr:nvGraphicFramePr>
        <xdr:cNvPr id="2" name="Chart 1">
          <a:extLst>
            <a:ext uri="{FF2B5EF4-FFF2-40B4-BE49-F238E27FC236}">
              <a16:creationId xmlns:a16="http://schemas.microsoft.com/office/drawing/2014/main" id="{800BAEF2-907E-87A8-A2DE-E8C2D3E1B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47625</xdr:colOff>
      <xdr:row>0</xdr:row>
      <xdr:rowOff>180975</xdr:rowOff>
    </xdr:from>
    <xdr:to>
      <xdr:col>40</xdr:col>
      <xdr:colOff>9524</xdr:colOff>
      <xdr:row>25</xdr:row>
      <xdr:rowOff>161925</xdr:rowOff>
    </xdr:to>
    <xdr:graphicFrame macro="">
      <xdr:nvGraphicFramePr>
        <xdr:cNvPr id="3" name="Chart 2">
          <a:extLst>
            <a:ext uri="{FF2B5EF4-FFF2-40B4-BE49-F238E27FC236}">
              <a16:creationId xmlns:a16="http://schemas.microsoft.com/office/drawing/2014/main" id="{A2D7CE40-277E-48FC-AB46-F4E83E87B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577850</xdr:colOff>
      <xdr:row>3</xdr:row>
      <xdr:rowOff>57150</xdr:rowOff>
    </xdr:from>
    <xdr:to>
      <xdr:col>11</xdr:col>
      <xdr:colOff>120650</xdr:colOff>
      <xdr:row>22</xdr:row>
      <xdr:rowOff>19049</xdr:rowOff>
    </xdr:to>
    <xdr:graphicFrame macro="">
      <xdr:nvGraphicFramePr>
        <xdr:cNvPr id="2" name="Chart 1">
          <a:extLst>
            <a:ext uri="{FF2B5EF4-FFF2-40B4-BE49-F238E27FC236}">
              <a16:creationId xmlns:a16="http://schemas.microsoft.com/office/drawing/2014/main" id="{45B91C65-C397-3D25-4479-C5850CAA7E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577850</xdr:colOff>
      <xdr:row>16</xdr:row>
      <xdr:rowOff>88900</xdr:rowOff>
    </xdr:from>
    <xdr:to>
      <xdr:col>14</xdr:col>
      <xdr:colOff>577850</xdr:colOff>
      <xdr:row>30</xdr:row>
      <xdr:rowOff>34925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E1B25300-72EB-32FE-C2AC-9ACFF29B58B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632700" y="3035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196850</xdr:colOff>
      <xdr:row>1</xdr:row>
      <xdr:rowOff>133350</xdr:rowOff>
    </xdr:from>
    <xdr:to>
      <xdr:col>14</xdr:col>
      <xdr:colOff>196850</xdr:colOff>
      <xdr:row>15</xdr:row>
      <xdr:rowOff>79375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D5338875-3453-5962-0D45-1579207FE25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251700" y="31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69850</xdr:colOff>
      <xdr:row>1</xdr:row>
      <xdr:rowOff>120651</xdr:rowOff>
    </xdr:from>
    <xdr:to>
      <xdr:col>15</xdr:col>
      <xdr:colOff>330200</xdr:colOff>
      <xdr:row>20</xdr:row>
      <xdr:rowOff>152401</xdr:rowOff>
    </xdr:to>
    <xdr:graphicFrame macro="">
      <xdr:nvGraphicFramePr>
        <xdr:cNvPr id="2" name="Chart 1">
          <a:extLst>
            <a:ext uri="{FF2B5EF4-FFF2-40B4-BE49-F238E27FC236}">
              <a16:creationId xmlns:a16="http://schemas.microsoft.com/office/drawing/2014/main" id="{80781AF8-53F6-68F1-02B5-5E094FCD0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69.86142465278" createdVersion="8" refreshedVersion="8" minRefreshableVersion="3" recordCount="2961" xr:uid="{CFDBD0D3-CE73-41D6-8496-8FB9944A6086}">
  <cacheSource type="worksheet">
    <worksheetSource ref="A1:F2962" sheet="DATA"/>
  </cacheSource>
  <cacheFields count="6">
    <cacheField name="date" numFmtId="14">
      <sharedItems containsSemiMixedTypes="0" containsNonDate="0" containsDate="1" containsString="0" minDate="2015-01-01T00:00:00" maxDate="2023-02-09T00:00:00" count="2961">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sharedItems>
    </cacheField>
    <cacheField name="month" numFmtId="165">
      <sharedItems containsSemiMixedTypes="0" containsString="0" containsNumber="1" containsInteger="1" minValue="1" maxValue="12" count="12">
        <n v="1"/>
        <n v="2"/>
        <n v="3"/>
        <n v="4"/>
        <n v="5"/>
        <n v="6"/>
        <n v="7"/>
        <n v="8"/>
        <n v="9"/>
        <n v="10"/>
        <n v="11"/>
        <n v="12"/>
      </sharedItems>
    </cacheField>
    <cacheField name="week" numFmtId="165">
      <sharedItems containsSemiMixedTypes="0" containsString="0" containsNumber="1" containsInteger="1" minValue="1" maxValue="54"/>
    </cacheField>
    <cacheField name="year" numFmtId="165">
      <sharedItems containsSemiMixedTypes="0" containsString="0" containsNumber="1" containsInteger="1" minValue="2015" maxValue="2023" count="9">
        <n v="2015"/>
        <n v="2016"/>
        <n v="2017"/>
        <n v="2018"/>
        <n v="2019"/>
        <n v="2020"/>
        <n v="2021"/>
        <n v="2022"/>
        <n v="2023"/>
      </sharedItems>
    </cacheField>
    <cacheField name="TTT" numFmtId="0">
      <sharedItems containsString="0" containsBlank="1" containsNumber="1" containsInteger="1" minValue="1" maxValue="195773"/>
    </cacheField>
    <cacheField name="model1" numFmtId="0">
      <sharedItems containsSemiMixedTypes="0" containsString="0" containsNumber="1" minValue="49552.675516156101" maxValue="170737.35125500601"/>
    </cacheField>
  </cacheFields>
  <extLst>
    <ext xmlns:x14="http://schemas.microsoft.com/office/spreadsheetml/2009/9/main" uri="{725AE2AE-9491-48be-B2B4-4EB974FC3084}">
      <x14:pivotCacheDefinition pivotCacheId="6964771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70.003706597221" createdVersion="8" refreshedVersion="8" minRefreshableVersion="3" recordCount="2961" xr:uid="{507201FF-4491-4191-AAC2-293EB16A14F6}">
  <cacheSource type="worksheet">
    <worksheetSource ref="A1:G2962" sheet="DATA"/>
  </cacheSource>
  <cacheFields count="7">
    <cacheField name="date" numFmtId="14">
      <sharedItems containsSemiMixedTypes="0" containsNonDate="0" containsDate="1" containsString="0" minDate="2015-01-01T00:00:00" maxDate="2023-02-09T00:00:00" count="2961">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sharedItems>
    </cacheField>
    <cacheField name="month" numFmtId="165">
      <sharedItems containsSemiMixedTypes="0" containsString="0" containsNumber="1" containsInteger="1" minValue="1" maxValue="12"/>
    </cacheField>
    <cacheField name="week" numFmtId="165">
      <sharedItems containsSemiMixedTypes="0" containsString="0" containsNumber="1" containsInteger="1" minValue="1" maxValue="54"/>
    </cacheField>
    <cacheField name="year" numFmtId="165">
      <sharedItems containsSemiMixedTypes="0" containsString="0" containsNumber="1" containsInteger="1" minValue="2015" maxValue="2023" count="9">
        <n v="2015"/>
        <n v="2016"/>
        <n v="2017"/>
        <n v="2018"/>
        <n v="2019"/>
        <n v="2020"/>
        <n v="2021"/>
        <n v="2022"/>
        <n v="2023"/>
      </sharedItems>
    </cacheField>
    <cacheField name="TTT" numFmtId="0">
      <sharedItems containsString="0" containsBlank="1" containsNumber="1" containsInteger="1" minValue="1" maxValue="195773"/>
    </cacheField>
    <cacheField name="model1" numFmtId="0">
      <sharedItems containsSemiMixedTypes="0" containsString="0" containsNumber="1" minValue="49552.675516156101" maxValue="170737.35125500601"/>
    </cacheField>
    <cacheField name="fls" numFmtId="0">
      <sharedItems containsString="0" containsBlank="1" containsNumber="1" containsInteger="1" minValue="0" maxValue="97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 Thi Trang-CPD" refreshedDate="44973.380581597223" createdVersion="6" refreshedVersion="6" minRefreshableVersion="3" recordCount="2956" xr:uid="{E21552E0-AE28-4CB2-887C-2427CAD18891}">
  <cacheSource type="worksheet">
    <worksheetSource ref="A1:H2957" sheet="DATA"/>
  </cacheSource>
  <cacheFields count="8">
    <cacheField name="date" numFmtId="14">
      <sharedItems containsSemiMixedTypes="0" containsNonDate="0" containsDate="1" containsString="0" minDate="2015-01-01T00:00:00" maxDate="2023-02-04T00:00:00" count="2956">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sharedItems>
    </cacheField>
    <cacheField name="month" numFmtId="165">
      <sharedItems containsSemiMixedTypes="0" containsString="0" containsNumber="1" containsInteger="1" minValue="1" maxValue="12" count="12">
        <n v="1"/>
        <n v="2"/>
        <n v="3"/>
        <n v="4"/>
        <n v="5"/>
        <n v="6"/>
        <n v="7"/>
        <n v="8"/>
        <n v="9"/>
        <n v="10"/>
        <n v="11"/>
        <n v="12"/>
      </sharedItems>
    </cacheField>
    <cacheField name="week" numFmtId="165">
      <sharedItems containsSemiMixedTypes="0" containsString="0" containsNumber="1" containsInteger="1" minValue="1" maxValue="54"/>
    </cacheField>
    <cacheField name="year" numFmtId="165">
      <sharedItems containsSemiMixedTypes="0" containsString="0" containsNumber="1" containsInteger="1" minValue="2015" maxValue="2023" count="9">
        <n v="2015"/>
        <n v="2016"/>
        <n v="2017"/>
        <n v="2018"/>
        <n v="2019"/>
        <n v="2020"/>
        <n v="2021"/>
        <n v="2022"/>
        <n v="2023"/>
      </sharedItems>
    </cacheField>
    <cacheField name="TTT" numFmtId="165">
      <sharedItems containsSemiMixedTypes="0" containsString="0" containsNumber="1" containsInteger="1" minValue="1" maxValue="195773"/>
    </cacheField>
    <cacheField name="model1" numFmtId="165">
      <sharedItems containsSemiMixedTypes="0" containsString="0" containsNumber="1" minValue="49552.675516156101" maxValue="170737.35125500601"/>
    </cacheField>
    <cacheField name="model2" numFmtId="165">
      <sharedItems containsString="0" containsBlank="1" containsNumber="1" minValue="-9140.3912028251707" maxValue="164719.60502829301"/>
    </cacheField>
    <cacheField name="model3" numFmtId="0">
      <sharedItems containsString="0" containsBlank="1" containsNumber="1" minValue="-17235.088048968599" maxValue="177073.97507397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 Thi Trang-CPD" refreshedDate="44973.394618749997" createdVersion="6" refreshedVersion="6" minRefreshableVersion="3" recordCount="2953" xr:uid="{3C74EA4F-36EA-49BC-B0F3-461CA5645214}">
  <cacheSource type="worksheet">
    <worksheetSource ref="A1:H2954" sheet="DATA"/>
  </cacheSource>
  <cacheFields count="8">
    <cacheField name="date" numFmtId="14">
      <sharedItems containsSemiMixedTypes="0" containsNonDate="0" containsDate="1" containsString="0" minDate="2015-01-01T00:00:00" maxDate="2023-02-01T00:00:00" count="2953">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sharedItems>
    </cacheField>
    <cacheField name="month" numFmtId="165">
      <sharedItems containsSemiMixedTypes="0" containsString="0" containsNumber="1" containsInteger="1" minValue="1" maxValue="12" count="12">
        <n v="1"/>
        <n v="2"/>
        <n v="3"/>
        <n v="4"/>
        <n v="5"/>
        <n v="6"/>
        <n v="7"/>
        <n v="8"/>
        <n v="9"/>
        <n v="10"/>
        <n v="11"/>
        <n v="12"/>
      </sharedItems>
    </cacheField>
    <cacheField name="week" numFmtId="165">
      <sharedItems containsSemiMixedTypes="0" containsString="0" containsNumber="1" containsInteger="1" minValue="1" maxValue="54"/>
    </cacheField>
    <cacheField name="year" numFmtId="165">
      <sharedItems containsSemiMixedTypes="0" containsString="0" containsNumber="1" containsInteger="1" minValue="2015" maxValue="2023" count="9">
        <n v="2015"/>
        <n v="2016"/>
        <n v="2017"/>
        <n v="2018"/>
        <n v="2019"/>
        <n v="2020"/>
        <n v="2021"/>
        <n v="2022"/>
        <n v="2023"/>
      </sharedItems>
    </cacheField>
    <cacheField name="TTT" numFmtId="165">
      <sharedItems containsSemiMixedTypes="0" containsString="0" containsNumber="1" containsInteger="1" minValue="1" maxValue="195773"/>
    </cacheField>
    <cacheField name="model1" numFmtId="165">
      <sharedItems containsSemiMixedTypes="0" containsString="0" containsNumber="1" minValue="49552.675516156101" maxValue="170737.35125500601"/>
    </cacheField>
    <cacheField name="model2" numFmtId="165">
      <sharedItems containsString="0" containsBlank="1" containsNumber="1" minValue="-9140.3912028251707" maxValue="164719.60502829301"/>
    </cacheField>
    <cacheField name="model3" numFmtId="0">
      <sharedItems containsString="0" containsBlank="1" containsNumber="1" minValue="-17235.088048968599" maxValue="177073.97507397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61">
  <r>
    <x v="0"/>
    <x v="0"/>
    <n v="1"/>
    <x v="0"/>
    <n v="52356"/>
    <n v="51329.505867737702"/>
  </r>
  <r>
    <x v="1"/>
    <x v="0"/>
    <n v="1"/>
    <x v="0"/>
    <n v="47811"/>
    <n v="53237.868396831902"/>
  </r>
  <r>
    <x v="2"/>
    <x v="0"/>
    <n v="2"/>
    <x v="0"/>
    <n v="49555"/>
    <n v="51616.169835345703"/>
  </r>
  <r>
    <x v="3"/>
    <x v="0"/>
    <n v="2"/>
    <x v="0"/>
    <n v="57680"/>
    <n v="52974.597897548498"/>
  </r>
  <r>
    <x v="4"/>
    <x v="0"/>
    <n v="2"/>
    <x v="0"/>
    <n v="50193"/>
    <n v="51993.978555294903"/>
  </r>
  <r>
    <x v="5"/>
    <x v="0"/>
    <n v="2"/>
    <x v="0"/>
    <n v="45867"/>
    <n v="49552.675516156101"/>
  </r>
  <r>
    <x v="6"/>
    <x v="0"/>
    <n v="2"/>
    <x v="0"/>
    <n v="42315"/>
    <n v="51086.820717103503"/>
  </r>
  <r>
    <x v="7"/>
    <x v="0"/>
    <n v="2"/>
    <x v="0"/>
    <n v="46726"/>
    <n v="51833.839883788503"/>
  </r>
  <r>
    <x v="8"/>
    <x v="0"/>
    <n v="2"/>
    <x v="0"/>
    <n v="46950"/>
    <n v="53772.180122844104"/>
  </r>
  <r>
    <x v="9"/>
    <x v="0"/>
    <n v="3"/>
    <x v="0"/>
    <n v="45987"/>
    <n v="52168.111635566202"/>
  </r>
  <r>
    <x v="10"/>
    <x v="0"/>
    <n v="3"/>
    <x v="0"/>
    <n v="45725"/>
    <n v="53554.469496595899"/>
  </r>
  <r>
    <x v="11"/>
    <x v="0"/>
    <n v="3"/>
    <x v="0"/>
    <n v="45279"/>
    <n v="52593.4542450913"/>
  </r>
  <r>
    <x v="12"/>
    <x v="0"/>
    <n v="3"/>
    <x v="0"/>
    <n v="37817"/>
    <n v="50166.430167335697"/>
  </r>
  <r>
    <x v="13"/>
    <x v="0"/>
    <n v="3"/>
    <x v="0"/>
    <n v="44295"/>
    <n v="51728.393012565801"/>
  </r>
  <r>
    <x v="14"/>
    <x v="0"/>
    <n v="3"/>
    <x v="0"/>
    <n v="46715"/>
    <n v="52500.103948521202"/>
  </r>
  <r>
    <x v="15"/>
    <x v="0"/>
    <n v="3"/>
    <x v="0"/>
    <n v="47046"/>
    <n v="54466.826454590497"/>
  </r>
  <r>
    <x v="16"/>
    <x v="0"/>
    <n v="4"/>
    <x v="0"/>
    <n v="43832"/>
    <n v="52878.299443763899"/>
  </r>
  <r>
    <x v="17"/>
    <x v="0"/>
    <n v="4"/>
    <x v="0"/>
    <n v="47377"/>
    <n v="54290.009896182397"/>
  </r>
  <r>
    <x v="18"/>
    <x v="0"/>
    <n v="4"/>
    <x v="0"/>
    <n v="42114"/>
    <n v="53345.5390135942"/>
  </r>
  <r>
    <x v="19"/>
    <x v="0"/>
    <n v="4"/>
    <x v="0"/>
    <n v="40960"/>
    <n v="50929.259290619601"/>
  </r>
  <r>
    <x v="20"/>
    <x v="0"/>
    <n v="4"/>
    <x v="0"/>
    <n v="44242"/>
    <n v="52515.039432274498"/>
  </r>
  <r>
    <x v="21"/>
    <x v="0"/>
    <n v="4"/>
    <x v="0"/>
    <n v="43477"/>
    <n v="53306.986681156399"/>
  </r>
  <r>
    <x v="22"/>
    <x v="0"/>
    <n v="4"/>
    <x v="0"/>
    <n v="48500"/>
    <n v="55297.1929822647"/>
  </r>
  <r>
    <x v="23"/>
    <x v="0"/>
    <n v="5"/>
    <x v="0"/>
    <n v="46039"/>
    <n v="53718.879479880401"/>
  </r>
  <r>
    <x v="24"/>
    <x v="0"/>
    <n v="5"/>
    <x v="0"/>
    <n v="48217"/>
    <n v="55150.199968533903"/>
  </r>
  <r>
    <x v="25"/>
    <x v="0"/>
    <n v="5"/>
    <x v="0"/>
    <n v="44130"/>
    <n v="54216.132569118199"/>
  </r>
  <r>
    <x v="26"/>
    <x v="0"/>
    <n v="5"/>
    <x v="0"/>
    <n v="45701"/>
    <n v="51804.075543283601"/>
  </r>
  <r>
    <x v="27"/>
    <x v="0"/>
    <n v="5"/>
    <x v="0"/>
    <n v="46467"/>
    <n v="53406.789363272001"/>
  </r>
  <r>
    <x v="28"/>
    <x v="0"/>
    <n v="5"/>
    <x v="0"/>
    <n v="47420"/>
    <n v="54211.747357641398"/>
  </r>
  <r>
    <x v="29"/>
    <x v="0"/>
    <n v="5"/>
    <x v="0"/>
    <n v="47637"/>
    <n v="56217.8910911067"/>
  </r>
  <r>
    <x v="30"/>
    <x v="0"/>
    <n v="6"/>
    <x v="0"/>
    <n v="48389"/>
    <n v="54641.946176368598"/>
  </r>
  <r>
    <x v="31"/>
    <x v="1"/>
    <n v="6"/>
    <x v="0"/>
    <n v="46472"/>
    <n v="56084.7564791021"/>
  </r>
  <r>
    <x v="32"/>
    <x v="1"/>
    <n v="6"/>
    <x v="0"/>
    <n v="41979"/>
    <n v="55152.721249412098"/>
  </r>
  <r>
    <x v="33"/>
    <x v="1"/>
    <n v="6"/>
    <x v="0"/>
    <n v="43060"/>
    <n v="52736.289610055399"/>
  </r>
  <r>
    <x v="34"/>
    <x v="1"/>
    <n v="6"/>
    <x v="0"/>
    <n v="47977"/>
    <n v="54347.139706679198"/>
  </r>
  <r>
    <x v="35"/>
    <x v="1"/>
    <n v="6"/>
    <x v="0"/>
    <n v="47304"/>
    <n v="55156.137597552901"/>
  </r>
  <r>
    <x v="36"/>
    <x v="1"/>
    <n v="6"/>
    <x v="0"/>
    <n v="49231"/>
    <n v="57169.1017717102"/>
  </r>
  <r>
    <x v="37"/>
    <x v="1"/>
    <n v="7"/>
    <x v="0"/>
    <n v="48620"/>
    <n v="55586.290196796399"/>
  </r>
  <r>
    <x v="38"/>
    <x v="1"/>
    <n v="7"/>
    <x v="0"/>
    <n v="52447"/>
    <n v="57031.2651974006"/>
  </r>
  <r>
    <x v="39"/>
    <x v="1"/>
    <n v="7"/>
    <x v="0"/>
    <n v="47228"/>
    <n v="56091.875959416597"/>
  </r>
  <r>
    <x v="40"/>
    <x v="1"/>
    <n v="7"/>
    <x v="0"/>
    <n v="51753"/>
    <n v="53661.651608363201"/>
  </r>
  <r>
    <x v="41"/>
    <x v="1"/>
    <n v="7"/>
    <x v="0"/>
    <n v="48144"/>
    <n v="54366.218193550398"/>
  </r>
  <r>
    <x v="42"/>
    <x v="1"/>
    <n v="7"/>
    <x v="0"/>
    <n v="57221"/>
    <n v="63344.648502313001"/>
  </r>
  <r>
    <x v="43"/>
    <x v="1"/>
    <n v="7"/>
    <x v="0"/>
    <n v="58095"/>
    <n v="66157.044364020505"/>
  </r>
  <r>
    <x v="44"/>
    <x v="1"/>
    <n v="8"/>
    <x v="0"/>
    <n v="63637"/>
    <n v="65666.547752164493"/>
  </r>
  <r>
    <x v="45"/>
    <x v="1"/>
    <n v="8"/>
    <x v="0"/>
    <n v="62672"/>
    <n v="67109.034014977704"/>
  </r>
  <r>
    <x v="46"/>
    <x v="1"/>
    <n v="8"/>
    <x v="0"/>
    <n v="62480"/>
    <n v="66157.7824841892"/>
  </r>
  <r>
    <x v="47"/>
    <x v="1"/>
    <n v="8"/>
    <x v="0"/>
    <n v="53348"/>
    <n v="64617.085125142301"/>
  </r>
  <r>
    <x v="48"/>
    <x v="1"/>
    <n v="8"/>
    <x v="0"/>
    <n v="43324"/>
    <n v="58022.4808435042"/>
  </r>
  <r>
    <x v="49"/>
    <x v="1"/>
    <n v="8"/>
    <x v="0"/>
    <n v="47124"/>
    <n v="57104.044952718497"/>
  </r>
  <r>
    <x v="50"/>
    <x v="1"/>
    <n v="8"/>
    <x v="0"/>
    <n v="57522"/>
    <n v="66203.411858034495"/>
  </r>
  <r>
    <x v="51"/>
    <x v="1"/>
    <n v="9"/>
    <x v="0"/>
    <n v="59854"/>
    <n v="65385.596993310901"/>
  </r>
  <r>
    <x v="52"/>
    <x v="1"/>
    <n v="9"/>
    <x v="0"/>
    <n v="64368"/>
    <n v="67921.853492065697"/>
  </r>
  <r>
    <x v="53"/>
    <x v="1"/>
    <n v="9"/>
    <x v="0"/>
    <n v="65960"/>
    <n v="66947.072560130997"/>
  </r>
  <r>
    <x v="54"/>
    <x v="1"/>
    <n v="9"/>
    <x v="0"/>
    <n v="65070"/>
    <n v="64469.290499527197"/>
  </r>
  <r>
    <x v="55"/>
    <x v="1"/>
    <n v="9"/>
    <x v="0"/>
    <n v="64629"/>
    <n v="66057.107943938594"/>
  </r>
  <r>
    <x v="56"/>
    <x v="1"/>
    <n v="9"/>
    <x v="0"/>
    <n v="66525"/>
    <n v="66831.737207630897"/>
  </r>
  <r>
    <x v="57"/>
    <x v="1"/>
    <n v="9"/>
    <x v="0"/>
    <n v="61062"/>
    <n v="68819.793716895801"/>
  </r>
  <r>
    <x v="58"/>
    <x v="1"/>
    <n v="10"/>
    <x v="0"/>
    <n v="64227"/>
    <n v="67172.296268505903"/>
  </r>
  <r>
    <x v="59"/>
    <x v="2"/>
    <n v="10"/>
    <x v="0"/>
    <n v="62068"/>
    <n v="68581.123435527901"/>
  </r>
  <r>
    <x v="60"/>
    <x v="2"/>
    <n v="10"/>
    <x v="0"/>
    <n v="58434"/>
    <n v="68492.037118035194"/>
  </r>
  <r>
    <x v="61"/>
    <x v="2"/>
    <n v="10"/>
    <x v="0"/>
    <n v="52894"/>
    <n v="57730.463123155503"/>
  </r>
  <r>
    <x v="62"/>
    <x v="2"/>
    <n v="10"/>
    <x v="0"/>
    <n v="53801"/>
    <n v="58489.437866127802"/>
  </r>
  <r>
    <x v="63"/>
    <x v="2"/>
    <n v="10"/>
    <x v="0"/>
    <n v="53058"/>
    <n v="58123.012404797199"/>
  </r>
  <r>
    <x v="64"/>
    <x v="2"/>
    <n v="10"/>
    <x v="0"/>
    <n v="57834"/>
    <n v="60088.285386535201"/>
  </r>
  <r>
    <x v="65"/>
    <x v="2"/>
    <n v="11"/>
    <x v="0"/>
    <n v="53538"/>
    <n v="58405.701226896803"/>
  </r>
  <r>
    <x v="66"/>
    <x v="2"/>
    <n v="11"/>
    <x v="0"/>
    <n v="54541"/>
    <n v="59789.941749269899"/>
  </r>
  <r>
    <x v="67"/>
    <x v="2"/>
    <n v="11"/>
    <x v="0"/>
    <n v="56889"/>
    <n v="58754.894324938999"/>
  </r>
  <r>
    <x v="68"/>
    <x v="2"/>
    <n v="11"/>
    <x v="0"/>
    <n v="56362"/>
    <n v="56206.638577079597"/>
  </r>
  <r>
    <x v="69"/>
    <x v="2"/>
    <n v="11"/>
    <x v="0"/>
    <n v="55963"/>
    <n v="57751.809793254703"/>
  </r>
  <r>
    <x v="70"/>
    <x v="2"/>
    <n v="11"/>
    <x v="0"/>
    <n v="57435"/>
    <n v="58478.597913123602"/>
  </r>
  <r>
    <x v="71"/>
    <x v="2"/>
    <n v="11"/>
    <x v="0"/>
    <n v="49555"/>
    <n v="60427.556635940498"/>
  </r>
  <r>
    <x v="72"/>
    <x v="2"/>
    <n v="12"/>
    <x v="0"/>
    <n v="54485"/>
    <n v="58716.945570197"/>
  </r>
  <r>
    <x v="73"/>
    <x v="2"/>
    <n v="12"/>
    <x v="0"/>
    <n v="53838"/>
    <n v="60084.247426668"/>
  </r>
  <r>
    <x v="74"/>
    <x v="2"/>
    <n v="12"/>
    <x v="0"/>
    <n v="53026"/>
    <n v="59024.8763651482"/>
  </r>
  <r>
    <x v="75"/>
    <x v="2"/>
    <n v="12"/>
    <x v="0"/>
    <n v="50316"/>
    <n v="56448.063033181403"/>
  </r>
  <r>
    <x v="76"/>
    <x v="2"/>
    <n v="12"/>
    <x v="0"/>
    <n v="52569"/>
    <n v="57979.454733875202"/>
  </r>
  <r>
    <x v="77"/>
    <x v="2"/>
    <n v="12"/>
    <x v="0"/>
    <n v="52566"/>
    <n v="58690.722348083298"/>
  </r>
  <r>
    <x v="78"/>
    <x v="2"/>
    <n v="12"/>
    <x v="0"/>
    <n v="56248"/>
    <n v="60629.378286396997"/>
  </r>
  <r>
    <x v="79"/>
    <x v="2"/>
    <n v="13"/>
    <x v="0"/>
    <n v="53830"/>
    <n v="58897.289598263698"/>
  </r>
  <r>
    <x v="80"/>
    <x v="2"/>
    <n v="13"/>
    <x v="0"/>
    <n v="52726"/>
    <n v="60254.725579445003"/>
  </r>
  <r>
    <x v="81"/>
    <x v="2"/>
    <n v="13"/>
    <x v="0"/>
    <n v="51228"/>
    <n v="59178.611251440503"/>
  </r>
  <r>
    <x v="82"/>
    <x v="2"/>
    <n v="13"/>
    <x v="0"/>
    <n v="50381"/>
    <n v="56581.310769205302"/>
  </r>
  <r>
    <x v="83"/>
    <x v="2"/>
    <n v="13"/>
    <x v="0"/>
    <n v="53501"/>
    <n v="58107.464383404098"/>
  </r>
  <r>
    <x v="84"/>
    <x v="2"/>
    <n v="13"/>
    <x v="0"/>
    <n v="54222"/>
    <n v="58812.203340157299"/>
  </r>
  <r>
    <x v="85"/>
    <x v="2"/>
    <n v="13"/>
    <x v="0"/>
    <n v="57043"/>
    <n v="60749.9767254529"/>
  </r>
  <r>
    <x v="86"/>
    <x v="2"/>
    <n v="14"/>
    <x v="0"/>
    <n v="54534"/>
    <n v="59006.235585561801"/>
  </r>
  <r>
    <x v="87"/>
    <x v="2"/>
    <n v="14"/>
    <x v="0"/>
    <n v="55389"/>
    <n v="60364.011004978398"/>
  </r>
  <r>
    <x v="88"/>
    <x v="2"/>
    <n v="14"/>
    <x v="0"/>
    <n v="51677"/>
    <n v="59281.712778507099"/>
  </r>
  <r>
    <x v="89"/>
    <x v="2"/>
    <n v="14"/>
    <x v="0"/>
    <n v="50952"/>
    <n v="56674.811251821098"/>
  </r>
  <r>
    <x v="90"/>
    <x v="3"/>
    <n v="14"/>
    <x v="0"/>
    <n v="49535"/>
    <n v="58206.911145504302"/>
  </r>
  <r>
    <x v="91"/>
    <x v="3"/>
    <n v="14"/>
    <x v="0"/>
    <n v="52257"/>
    <n v="58916.574503474701"/>
  </r>
  <r>
    <x v="92"/>
    <x v="3"/>
    <n v="14"/>
    <x v="0"/>
    <n v="54361"/>
    <n v="60865.156503944701"/>
  </r>
  <r>
    <x v="93"/>
    <x v="3"/>
    <n v="15"/>
    <x v="0"/>
    <n v="53431"/>
    <n v="59121.660668524702"/>
  </r>
  <r>
    <x v="94"/>
    <x v="3"/>
    <n v="15"/>
    <x v="0"/>
    <n v="54385"/>
    <n v="60491.847490956701"/>
  </r>
  <r>
    <x v="95"/>
    <x v="3"/>
    <n v="15"/>
    <x v="0"/>
    <n v="53964"/>
    <n v="59415.578384792097"/>
  </r>
  <r>
    <x v="96"/>
    <x v="3"/>
    <n v="15"/>
    <x v="0"/>
    <n v="50933"/>
    <n v="56811.396042330103"/>
  </r>
  <r>
    <x v="97"/>
    <x v="3"/>
    <n v="15"/>
    <x v="0"/>
    <n v="52331"/>
    <n v="58361.835208203804"/>
  </r>
  <r>
    <x v="98"/>
    <x v="3"/>
    <n v="15"/>
    <x v="0"/>
    <n v="53789"/>
    <n v="59088.853766207103"/>
  </r>
  <r>
    <x v="99"/>
    <x v="3"/>
    <n v="15"/>
    <x v="0"/>
    <n v="56119"/>
    <n v="61060.677608469901"/>
  </r>
  <r>
    <x v="100"/>
    <x v="3"/>
    <n v="16"/>
    <x v="0"/>
    <n v="52573"/>
    <n v="59329.827026412699"/>
  </r>
  <r>
    <x v="101"/>
    <x v="3"/>
    <n v="16"/>
    <x v="0"/>
    <n v="56018"/>
    <n v="60724.755984756099"/>
  </r>
  <r>
    <x v="102"/>
    <x v="3"/>
    <n v="16"/>
    <x v="0"/>
    <n v="52551"/>
    <n v="59666.741440404701"/>
  </r>
  <r>
    <x v="103"/>
    <x v="3"/>
    <n v="16"/>
    <x v="0"/>
    <n v="52206"/>
    <n v="57077.362316102401"/>
  </r>
  <r>
    <x v="104"/>
    <x v="3"/>
    <n v="16"/>
    <x v="0"/>
    <n v="52617"/>
    <n v="58658.047320537204"/>
  </r>
  <r>
    <x v="105"/>
    <x v="3"/>
    <n v="16"/>
    <x v="0"/>
    <n v="54846"/>
    <n v="59414.1142708806"/>
  </r>
  <r>
    <x v="106"/>
    <x v="3"/>
    <n v="16"/>
    <x v="0"/>
    <n v="54634"/>
    <n v="61420.624117466097"/>
  </r>
  <r>
    <x v="107"/>
    <x v="3"/>
    <n v="17"/>
    <x v="0"/>
    <n v="54214"/>
    <n v="59713.578613710502"/>
  </r>
  <r>
    <x v="108"/>
    <x v="3"/>
    <n v="17"/>
    <x v="0"/>
    <n v="56261"/>
    <n v="61144.090332011299"/>
  </r>
  <r>
    <x v="109"/>
    <x v="3"/>
    <n v="17"/>
    <x v="0"/>
    <n v="54427"/>
    <n v="60114.817449759801"/>
  </r>
  <r>
    <x v="110"/>
    <x v="3"/>
    <n v="17"/>
    <x v="0"/>
    <n v="52617"/>
    <n v="57550.341432624999"/>
  </r>
  <r>
    <x v="111"/>
    <x v="3"/>
    <n v="17"/>
    <x v="0"/>
    <n v="56177"/>
    <n v="59170.951994875999"/>
  </r>
  <r>
    <x v="112"/>
    <x v="3"/>
    <n v="17"/>
    <x v="0"/>
    <n v="57854"/>
    <n v="60701.314819151899"/>
  </r>
  <r>
    <x v="113"/>
    <x v="3"/>
    <n v="17"/>
    <x v="0"/>
    <n v="59542"/>
    <n v="66820.751292644607"/>
  </r>
  <r>
    <x v="114"/>
    <x v="3"/>
    <n v="18"/>
    <x v="0"/>
    <n v="63428"/>
    <n v="66673.271713530499"/>
  </r>
  <r>
    <x v="115"/>
    <x v="3"/>
    <n v="18"/>
    <x v="0"/>
    <n v="61975"/>
    <n v="66207.8475593615"/>
  </r>
  <r>
    <x v="116"/>
    <x v="3"/>
    <n v="18"/>
    <x v="0"/>
    <n v="66759"/>
    <n v="65216.505751211"/>
  </r>
  <r>
    <x v="117"/>
    <x v="3"/>
    <n v="18"/>
    <x v="0"/>
    <n v="66653"/>
    <n v="62685.524667235797"/>
  </r>
  <r>
    <x v="118"/>
    <x v="3"/>
    <n v="18"/>
    <x v="0"/>
    <n v="66220"/>
    <n v="64354.029637682397"/>
  </r>
  <r>
    <x v="119"/>
    <x v="3"/>
    <n v="18"/>
    <x v="0"/>
    <n v="61597"/>
    <n v="65193.970086166002"/>
  </r>
  <r>
    <x v="120"/>
    <x v="4"/>
    <n v="18"/>
    <x v="0"/>
    <n v="61790"/>
    <n v="67293.992117865404"/>
  </r>
  <r>
    <x v="121"/>
    <x v="4"/>
    <n v="19"/>
    <x v="0"/>
    <n v="70187"/>
    <n v="65656.978992157106"/>
  </r>
  <r>
    <x v="122"/>
    <x v="4"/>
    <n v="19"/>
    <x v="0"/>
    <n v="69065"/>
    <n v="67179.282859016996"/>
  </r>
  <r>
    <x v="123"/>
    <x v="4"/>
    <n v="19"/>
    <x v="0"/>
    <n v="62821"/>
    <n v="65486.405349259403"/>
  </r>
  <r>
    <x v="124"/>
    <x v="4"/>
    <n v="19"/>
    <x v="0"/>
    <n v="55327"/>
    <n v="58897.919141538601"/>
  </r>
  <r>
    <x v="125"/>
    <x v="4"/>
    <n v="19"/>
    <x v="0"/>
    <n v="54697"/>
    <n v="59077.745581224197"/>
  </r>
  <r>
    <x v="126"/>
    <x v="4"/>
    <n v="19"/>
    <x v="0"/>
    <n v="51568"/>
    <n v="61910.676860053201"/>
  </r>
  <r>
    <x v="127"/>
    <x v="4"/>
    <n v="19"/>
    <x v="0"/>
    <n v="54052"/>
    <n v="64056.035100228"/>
  </r>
  <r>
    <x v="128"/>
    <x v="4"/>
    <n v="20"/>
    <x v="0"/>
    <n v="50811"/>
    <n v="62451.483956618802"/>
  </r>
  <r>
    <x v="129"/>
    <x v="4"/>
    <n v="20"/>
    <x v="0"/>
    <n v="53939"/>
    <n v="64015.9790332517"/>
  </r>
  <r>
    <x v="130"/>
    <x v="4"/>
    <n v="20"/>
    <x v="0"/>
    <n v="48503"/>
    <n v="63096.198190922601"/>
  </r>
  <r>
    <x v="131"/>
    <x v="4"/>
    <n v="20"/>
    <x v="0"/>
    <n v="45318"/>
    <n v="60625.615738537897"/>
  </r>
  <r>
    <x v="132"/>
    <x v="4"/>
    <n v="20"/>
    <x v="0"/>
    <n v="48973"/>
    <n v="62380.999170757103"/>
  </r>
  <r>
    <x v="133"/>
    <x v="4"/>
    <n v="20"/>
    <x v="0"/>
    <n v="54235"/>
    <n v="63300.882135244399"/>
  </r>
  <r>
    <x v="134"/>
    <x v="4"/>
    <n v="20"/>
    <x v="0"/>
    <n v="56199"/>
    <n v="65487.455750077999"/>
  </r>
  <r>
    <x v="135"/>
    <x v="4"/>
    <n v="21"/>
    <x v="0"/>
    <n v="55811"/>
    <n v="63910.452026899096"/>
  </r>
  <r>
    <x v="136"/>
    <x v="4"/>
    <n v="21"/>
    <x v="0"/>
    <n v="56644"/>
    <n v="65511.437456824198"/>
  </r>
  <r>
    <x v="137"/>
    <x v="4"/>
    <n v="21"/>
    <x v="0"/>
    <n v="52904"/>
    <n v="64618.430230464"/>
  </r>
  <r>
    <x v="138"/>
    <x v="4"/>
    <n v="21"/>
    <x v="0"/>
    <n v="54168"/>
    <n v="62167.873287022303"/>
  </r>
  <r>
    <x v="139"/>
    <x v="4"/>
    <n v="21"/>
    <x v="0"/>
    <n v="55562"/>
    <n v="63955.368322770497"/>
  </r>
  <r>
    <x v="140"/>
    <x v="4"/>
    <n v="21"/>
    <x v="0"/>
    <n v="58230"/>
    <n v="64902.757198851497"/>
  </r>
  <r>
    <x v="141"/>
    <x v="4"/>
    <n v="21"/>
    <x v="0"/>
    <n v="58814"/>
    <n v="67119.022599107193"/>
  </r>
  <r>
    <x v="142"/>
    <x v="4"/>
    <n v="22"/>
    <x v="0"/>
    <n v="60841"/>
    <n v="65557.342896470407"/>
  </r>
  <r>
    <x v="143"/>
    <x v="4"/>
    <n v="22"/>
    <x v="0"/>
    <n v="59544"/>
    <n v="67181.916624078396"/>
  </r>
  <r>
    <x v="144"/>
    <x v="4"/>
    <n v="22"/>
    <x v="0"/>
    <n v="57707"/>
    <n v="66302.125284111695"/>
  </r>
  <r>
    <x v="145"/>
    <x v="4"/>
    <n v="22"/>
    <x v="0"/>
    <n v="57139"/>
    <n v="63857.405206398398"/>
  </r>
  <r>
    <x v="146"/>
    <x v="4"/>
    <n v="22"/>
    <x v="0"/>
    <n v="59168"/>
    <n v="65662.218774638095"/>
  </r>
  <r>
    <x v="147"/>
    <x v="4"/>
    <n v="22"/>
    <x v="0"/>
    <n v="59222"/>
    <n v="66621.7442172132"/>
  </r>
  <r>
    <x v="148"/>
    <x v="4"/>
    <n v="22"/>
    <x v="0"/>
    <n v="64351"/>
    <n v="68851.785543229402"/>
  </r>
  <r>
    <x v="149"/>
    <x v="4"/>
    <n v="23"/>
    <x v="0"/>
    <n v="61935"/>
    <n v="67288.998785824893"/>
  </r>
  <r>
    <x v="150"/>
    <x v="4"/>
    <n v="23"/>
    <x v="0"/>
    <n v="61316"/>
    <n v="68920.247287791994"/>
  </r>
  <r>
    <x v="151"/>
    <x v="5"/>
    <n v="23"/>
    <x v="0"/>
    <n v="59900"/>
    <n v="68036.310024683"/>
  </r>
  <r>
    <x v="152"/>
    <x v="5"/>
    <n v="23"/>
    <x v="0"/>
    <n v="61435"/>
    <n v="65579.652194478898"/>
  </r>
  <r>
    <x v="153"/>
    <x v="5"/>
    <n v="23"/>
    <x v="0"/>
    <n v="60390"/>
    <n v="67383.633579601403"/>
  </r>
  <r>
    <x v="154"/>
    <x v="5"/>
    <n v="23"/>
    <x v="0"/>
    <n v="64044"/>
    <n v="68336.806635205299"/>
  </r>
  <r>
    <x v="155"/>
    <x v="5"/>
    <n v="23"/>
    <x v="0"/>
    <n v="65146"/>
    <n v="70561.835614830095"/>
  </r>
  <r>
    <x v="156"/>
    <x v="5"/>
    <n v="24"/>
    <x v="0"/>
    <n v="65716"/>
    <n v="68978.894098949895"/>
  </r>
  <r>
    <x v="157"/>
    <x v="5"/>
    <n v="24"/>
    <x v="0"/>
    <n v="63572"/>
    <n v="70597.551000715393"/>
  </r>
  <r>
    <x v="158"/>
    <x v="5"/>
    <n v="24"/>
    <x v="0"/>
    <n v="64450"/>
    <n v="69690.024306453401"/>
  </r>
  <r>
    <x v="159"/>
    <x v="5"/>
    <n v="24"/>
    <x v="0"/>
    <n v="60080"/>
    <n v="67201.850297149198"/>
  </r>
  <r>
    <x v="160"/>
    <x v="5"/>
    <n v="24"/>
    <x v="0"/>
    <n v="64477"/>
    <n v="68985.328945029803"/>
  </r>
  <r>
    <x v="161"/>
    <x v="5"/>
    <n v="24"/>
    <x v="0"/>
    <n v="65677"/>
    <n v="69912.430196371293"/>
  </r>
  <r>
    <x v="162"/>
    <x v="5"/>
    <n v="24"/>
    <x v="0"/>
    <n v="68626"/>
    <n v="72112.722182252299"/>
  </r>
  <r>
    <x v="163"/>
    <x v="5"/>
    <n v="25"/>
    <x v="0"/>
    <n v="64496"/>
    <n v="70489.9399265838"/>
  </r>
  <r>
    <x v="164"/>
    <x v="5"/>
    <n v="25"/>
    <x v="0"/>
    <n v="67907"/>
    <n v="72076.4019652922"/>
  </r>
  <r>
    <x v="165"/>
    <x v="5"/>
    <n v="25"/>
    <x v="0"/>
    <n v="66602"/>
    <n v="71125.809396665194"/>
  </r>
  <r>
    <x v="166"/>
    <x v="5"/>
    <n v="25"/>
    <x v="0"/>
    <n v="62764"/>
    <n v="68586.813626942007"/>
  </r>
  <r>
    <x v="167"/>
    <x v="5"/>
    <n v="25"/>
    <x v="0"/>
    <n v="67678"/>
    <n v="70330.698693363796"/>
  </r>
  <r>
    <x v="168"/>
    <x v="5"/>
    <n v="25"/>
    <x v="0"/>
    <n v="66405"/>
    <n v="71212.895633607404"/>
  </r>
  <r>
    <x v="169"/>
    <x v="5"/>
    <n v="25"/>
    <x v="0"/>
    <n v="70451"/>
    <n v="73369.919674190402"/>
  </r>
  <r>
    <x v="170"/>
    <x v="5"/>
    <n v="26"/>
    <x v="0"/>
    <n v="67470"/>
    <n v="71689.110011118799"/>
  </r>
  <r>
    <x v="171"/>
    <x v="5"/>
    <n v="26"/>
    <x v="0"/>
    <n v="69828"/>
    <n v="73225.576936658195"/>
  </r>
  <r>
    <x v="172"/>
    <x v="5"/>
    <n v="26"/>
    <x v="0"/>
    <n v="63277"/>
    <n v="72214.546094945297"/>
  </r>
  <r>
    <x v="173"/>
    <x v="5"/>
    <n v="26"/>
    <x v="0"/>
    <n v="66617"/>
    <n v="69607.824648463604"/>
  </r>
  <r>
    <x v="174"/>
    <x v="5"/>
    <n v="26"/>
    <x v="0"/>
    <n v="66129"/>
    <n v="73782.7561194835"/>
  </r>
  <r>
    <x v="175"/>
    <x v="5"/>
    <n v="26"/>
    <x v="0"/>
    <n v="71582"/>
    <n v="75915.535941954702"/>
  </r>
  <r>
    <x v="176"/>
    <x v="5"/>
    <n v="26"/>
    <x v="0"/>
    <n v="71328"/>
    <n v="78799.339730800493"/>
  </r>
  <r>
    <x v="177"/>
    <x v="5"/>
    <n v="27"/>
    <x v="0"/>
    <n v="72664"/>
    <n v="76641.724500544893"/>
  </r>
  <r>
    <x v="178"/>
    <x v="5"/>
    <n v="27"/>
    <x v="0"/>
    <n v="67424"/>
    <n v="78116.125103134706"/>
  </r>
  <r>
    <x v="179"/>
    <x v="5"/>
    <n v="27"/>
    <x v="0"/>
    <n v="65790"/>
    <n v="77033.274665267498"/>
  </r>
  <r>
    <x v="180"/>
    <x v="5"/>
    <n v="27"/>
    <x v="0"/>
    <n v="67026"/>
    <n v="74348.168408955404"/>
  </r>
  <r>
    <x v="181"/>
    <x v="6"/>
    <n v="27"/>
    <x v="0"/>
    <n v="67562"/>
    <n v="75970.168715031206"/>
  </r>
  <r>
    <x v="182"/>
    <x v="6"/>
    <n v="27"/>
    <x v="0"/>
    <n v="63942"/>
    <n v="76721.735388802801"/>
  </r>
  <r>
    <x v="183"/>
    <x v="6"/>
    <n v="27"/>
    <x v="0"/>
    <n v="69508"/>
    <n v="78753.380535119097"/>
  </r>
  <r>
    <x v="184"/>
    <x v="6"/>
    <n v="28"/>
    <x v="0"/>
    <n v="70556"/>
    <n v="76919.750224929594"/>
  </r>
  <r>
    <x v="185"/>
    <x v="6"/>
    <n v="28"/>
    <x v="0"/>
    <n v="71635"/>
    <n v="78321.632387592399"/>
  </r>
  <r>
    <x v="186"/>
    <x v="6"/>
    <n v="28"/>
    <x v="0"/>
    <n v="70479"/>
    <n v="77157.391237961099"/>
  </r>
  <r>
    <x v="187"/>
    <x v="6"/>
    <n v="28"/>
    <x v="0"/>
    <n v="68791"/>
    <n v="74385.230056650602"/>
  </r>
  <r>
    <x v="188"/>
    <x v="6"/>
    <n v="28"/>
    <x v="0"/>
    <n v="68773"/>
    <n v="75933.583772261001"/>
  </r>
  <r>
    <x v="189"/>
    <x v="6"/>
    <n v="28"/>
    <x v="0"/>
    <n v="71661"/>
    <n v="76608.457088650306"/>
  </r>
  <r>
    <x v="190"/>
    <x v="6"/>
    <n v="28"/>
    <x v="0"/>
    <n v="73830"/>
    <n v="78567.388123920202"/>
  </r>
  <r>
    <x v="191"/>
    <x v="6"/>
    <n v="29"/>
    <x v="0"/>
    <n v="73843"/>
    <n v="76648.700947579593"/>
  </r>
  <r>
    <x v="192"/>
    <x v="6"/>
    <n v="29"/>
    <x v="0"/>
    <n v="73188"/>
    <n v="77976.043790778902"/>
  </r>
  <r>
    <x v="193"/>
    <x v="6"/>
    <n v="29"/>
    <x v="0"/>
    <n v="72042"/>
    <n v="76729.368501801902"/>
  </r>
  <r>
    <x v="194"/>
    <x v="6"/>
    <n v="29"/>
    <x v="0"/>
    <n v="68853"/>
    <n v="73870.091583585905"/>
  </r>
  <r>
    <x v="195"/>
    <x v="6"/>
    <n v="29"/>
    <x v="0"/>
    <n v="73496"/>
    <n v="75345.723451269005"/>
  </r>
  <r>
    <x v="196"/>
    <x v="6"/>
    <n v="29"/>
    <x v="0"/>
    <n v="72100"/>
    <n v="75945.814410978695"/>
  </r>
  <r>
    <x v="197"/>
    <x v="6"/>
    <n v="29"/>
    <x v="0"/>
    <n v="75902"/>
    <n v="77834.927058055604"/>
  </r>
  <r>
    <x v="198"/>
    <x v="6"/>
    <n v="30"/>
    <x v="0"/>
    <n v="73772"/>
    <n v="75835.059685918895"/>
  </r>
  <r>
    <x v="199"/>
    <x v="6"/>
    <n v="30"/>
    <x v="0"/>
    <n v="73078"/>
    <n v="77092.714820743597"/>
  </r>
  <r>
    <x v="200"/>
    <x v="6"/>
    <n v="30"/>
    <x v="0"/>
    <n v="73308"/>
    <n v="75769.423717449696"/>
  </r>
  <r>
    <x v="201"/>
    <x v="6"/>
    <n v="30"/>
    <x v="0"/>
    <n v="72235"/>
    <n v="72829.805672220202"/>
  </r>
  <r>
    <x v="202"/>
    <x v="6"/>
    <n v="30"/>
    <x v="0"/>
    <n v="69932"/>
    <n v="74240.433978419096"/>
  </r>
  <r>
    <x v="203"/>
    <x v="6"/>
    <n v="30"/>
    <x v="0"/>
    <n v="73041"/>
    <n v="74774.389785486594"/>
  </r>
  <r>
    <x v="204"/>
    <x v="6"/>
    <n v="30"/>
    <x v="0"/>
    <n v="73971"/>
    <n v="76603.243290422601"/>
  </r>
  <r>
    <x v="205"/>
    <x v="6"/>
    <n v="31"/>
    <x v="0"/>
    <n v="75920"/>
    <n v="74532.648057527796"/>
  </r>
  <r>
    <x v="206"/>
    <x v="6"/>
    <n v="31"/>
    <x v="0"/>
    <n v="75264"/>
    <n v="75731.939921950005"/>
  </r>
  <r>
    <x v="207"/>
    <x v="6"/>
    <n v="31"/>
    <x v="0"/>
    <n v="69211"/>
    <n v="74344.206575728196"/>
  </r>
  <r>
    <x v="208"/>
    <x v="6"/>
    <n v="31"/>
    <x v="0"/>
    <n v="66791"/>
    <n v="71337.245209669898"/>
  </r>
  <r>
    <x v="209"/>
    <x v="6"/>
    <n v="31"/>
    <x v="0"/>
    <n v="69014"/>
    <n v="72696.665227033795"/>
  </r>
  <r>
    <x v="210"/>
    <x v="6"/>
    <n v="31"/>
    <x v="0"/>
    <n v="69950"/>
    <n v="73179.050046421005"/>
  </r>
  <r>
    <x v="211"/>
    <x v="6"/>
    <n v="31"/>
    <x v="0"/>
    <n v="73090"/>
    <n v="74962.9471550085"/>
  </r>
  <r>
    <x v="212"/>
    <x v="7"/>
    <n v="32"/>
    <x v="0"/>
    <n v="68744"/>
    <n v="72837.633411950403"/>
  </r>
  <r>
    <x v="213"/>
    <x v="7"/>
    <n v="32"/>
    <x v="0"/>
    <n v="70968"/>
    <n v="73995.244397795293"/>
  </r>
  <r>
    <x v="214"/>
    <x v="7"/>
    <n v="32"/>
    <x v="0"/>
    <n v="65299"/>
    <n v="72560.389171441799"/>
  </r>
  <r>
    <x v="215"/>
    <x v="7"/>
    <n v="32"/>
    <x v="0"/>
    <n v="64180"/>
    <n v="69504.006326153904"/>
  </r>
  <r>
    <x v="216"/>
    <x v="7"/>
    <n v="32"/>
    <x v="0"/>
    <n v="64962"/>
    <n v="70830.703549123806"/>
  </r>
  <r>
    <x v="217"/>
    <x v="7"/>
    <n v="32"/>
    <x v="0"/>
    <n v="68187"/>
    <n v="71280.527459980105"/>
  </r>
  <r>
    <x v="218"/>
    <x v="7"/>
    <n v="32"/>
    <x v="0"/>
    <n v="67577"/>
    <n v="73038.962620322302"/>
  </r>
  <r>
    <x v="219"/>
    <x v="7"/>
    <n v="33"/>
    <x v="0"/>
    <n v="70413"/>
    <n v="70878.867918299497"/>
  </r>
  <r>
    <x v="220"/>
    <x v="7"/>
    <n v="33"/>
    <x v="0"/>
    <n v="69834"/>
    <n v="69475.585888998496"/>
  </r>
  <r>
    <x v="221"/>
    <x v="7"/>
    <n v="33"/>
    <x v="0"/>
    <n v="66825"/>
    <n v="66675.3164245394"/>
  </r>
  <r>
    <x v="222"/>
    <x v="7"/>
    <n v="33"/>
    <x v="0"/>
    <n v="58307"/>
    <n v="62788.680224568598"/>
  </r>
  <r>
    <x v="223"/>
    <x v="7"/>
    <n v="33"/>
    <x v="0"/>
    <n v="64549"/>
    <n v="64516.635508956599"/>
  </r>
  <r>
    <x v="224"/>
    <x v="7"/>
    <n v="33"/>
    <x v="0"/>
    <n v="61909"/>
    <n v="64953.487057366998"/>
  </r>
  <r>
    <x v="225"/>
    <x v="7"/>
    <n v="33"/>
    <x v="0"/>
    <n v="64939"/>
    <n v="66706.228023357995"/>
  </r>
  <r>
    <x v="226"/>
    <x v="7"/>
    <n v="34"/>
    <x v="0"/>
    <n v="64930"/>
    <n v="64531.253621539501"/>
  </r>
  <r>
    <x v="227"/>
    <x v="7"/>
    <n v="34"/>
    <x v="0"/>
    <n v="64918"/>
    <n v="65666.168589768204"/>
  </r>
  <r>
    <x v="228"/>
    <x v="7"/>
    <n v="34"/>
    <x v="0"/>
    <n v="59845"/>
    <n v="64198.4926040563"/>
  </r>
  <r>
    <x v="229"/>
    <x v="7"/>
    <n v="34"/>
    <x v="0"/>
    <n v="55688"/>
    <n v="61105.313482989201"/>
  </r>
  <r>
    <x v="230"/>
    <x v="7"/>
    <n v="34"/>
    <x v="0"/>
    <n v="59093"/>
    <n v="62429.100763022601"/>
  </r>
  <r>
    <x v="231"/>
    <x v="7"/>
    <n v="34"/>
    <x v="0"/>
    <n v="60367"/>
    <n v="62876.691934495102"/>
  </r>
  <r>
    <x v="232"/>
    <x v="7"/>
    <n v="34"/>
    <x v="0"/>
    <n v="64192"/>
    <n v="64647.309692160998"/>
  </r>
  <r>
    <x v="233"/>
    <x v="7"/>
    <n v="35"/>
    <x v="0"/>
    <n v="62121"/>
    <n v="62480.840811249502"/>
  </r>
  <r>
    <x v="234"/>
    <x v="7"/>
    <n v="35"/>
    <x v="0"/>
    <n v="63836"/>
    <n v="63637.557463983001"/>
  </r>
  <r>
    <x v="235"/>
    <x v="7"/>
    <n v="35"/>
    <x v="0"/>
    <n v="58254"/>
    <n v="62186.368125221001"/>
  </r>
  <r>
    <x v="236"/>
    <x v="7"/>
    <n v="35"/>
    <x v="0"/>
    <n v="57133"/>
    <n v="59107.369511270503"/>
  </r>
  <r>
    <x v="237"/>
    <x v="7"/>
    <n v="35"/>
    <x v="0"/>
    <n v="55555"/>
    <n v="60461.897320826603"/>
  </r>
  <r>
    <x v="238"/>
    <x v="7"/>
    <n v="35"/>
    <x v="0"/>
    <n v="56492"/>
    <n v="60940.120825218401"/>
  </r>
  <r>
    <x v="239"/>
    <x v="7"/>
    <n v="35"/>
    <x v="0"/>
    <n v="62879"/>
    <n v="62748.069391746903"/>
  </r>
  <r>
    <x v="240"/>
    <x v="7"/>
    <n v="36"/>
    <x v="0"/>
    <n v="61315"/>
    <n v="60609.082754534596"/>
  </r>
  <r>
    <x v="241"/>
    <x v="7"/>
    <n v="36"/>
    <x v="0"/>
    <n v="59208"/>
    <n v="61806.063186917403"/>
  </r>
  <r>
    <x v="242"/>
    <x v="7"/>
    <n v="36"/>
    <x v="0"/>
    <n v="51569"/>
    <n v="60389.271985990003"/>
  </r>
  <r>
    <x v="243"/>
    <x v="8"/>
    <n v="36"/>
    <x v="0"/>
    <n v="51252"/>
    <n v="57341.7802302235"/>
  </r>
  <r>
    <x v="244"/>
    <x v="8"/>
    <n v="36"/>
    <x v="0"/>
    <n v="50675"/>
    <n v="58743.756766905601"/>
  </r>
  <r>
    <x v="245"/>
    <x v="8"/>
    <n v="36"/>
    <x v="0"/>
    <n v="52359"/>
    <n v="59268.671233344699"/>
  </r>
  <r>
    <x v="246"/>
    <x v="8"/>
    <n v="36"/>
    <x v="0"/>
    <n v="55104"/>
    <n v="61129.329925603197"/>
  </r>
  <r>
    <x v="247"/>
    <x v="8"/>
    <n v="37"/>
    <x v="0"/>
    <n v="51552"/>
    <n v="59032.497532463698"/>
  </r>
  <r>
    <x v="248"/>
    <x v="8"/>
    <n v="37"/>
    <x v="0"/>
    <n v="58064"/>
    <n v="60283.680227421202"/>
  </r>
  <r>
    <x v="249"/>
    <x v="8"/>
    <n v="37"/>
    <x v="0"/>
    <n v="53338"/>
    <n v="58914.467791139403"/>
  </r>
  <r>
    <x v="250"/>
    <x v="8"/>
    <n v="37"/>
    <x v="0"/>
    <n v="51493"/>
    <n v="55910.883242156597"/>
  </r>
  <r>
    <x v="251"/>
    <x v="8"/>
    <n v="37"/>
    <x v="0"/>
    <n v="53528"/>
    <n v="57371.908120062799"/>
  </r>
  <r>
    <x v="252"/>
    <x v="8"/>
    <n v="37"/>
    <x v="0"/>
    <n v="55928"/>
    <n v="57954.293981807801"/>
  </r>
  <r>
    <x v="253"/>
    <x v="8"/>
    <n v="37"/>
    <x v="0"/>
    <n v="58540"/>
    <n v="59877.607654847299"/>
  </r>
  <r>
    <x v="254"/>
    <x v="8"/>
    <n v="38"/>
    <x v="0"/>
    <n v="55260"/>
    <n v="57832.024467874799"/>
  </r>
  <r>
    <x v="255"/>
    <x v="8"/>
    <n v="38"/>
    <x v="0"/>
    <n v="58555"/>
    <n v="59145.642290719501"/>
  </r>
  <r>
    <x v="256"/>
    <x v="8"/>
    <n v="38"/>
    <x v="0"/>
    <n v="47313"/>
    <n v="57831.369317574601"/>
  </r>
  <r>
    <x v="257"/>
    <x v="8"/>
    <n v="38"/>
    <x v="0"/>
    <n v="57332"/>
    <n v="54878.172588152898"/>
  </r>
  <r>
    <x v="258"/>
    <x v="8"/>
    <n v="38"/>
    <x v="0"/>
    <n v="58827"/>
    <n v="56403.840578444797"/>
  </r>
  <r>
    <x v="259"/>
    <x v="8"/>
    <n v="38"/>
    <x v="0"/>
    <n v="57419"/>
    <n v="57048.403178378197"/>
  </r>
  <r>
    <x v="260"/>
    <x v="8"/>
    <n v="38"/>
    <x v="0"/>
    <n v="63268"/>
    <n v="59038.186330123703"/>
  </r>
  <r>
    <x v="261"/>
    <x v="8"/>
    <n v="39"/>
    <x v="0"/>
    <n v="59145"/>
    <n v="57046.7767506702"/>
  </r>
  <r>
    <x v="262"/>
    <x v="8"/>
    <n v="39"/>
    <x v="0"/>
    <n v="62226"/>
    <n v="58424.866909267897"/>
  </r>
  <r>
    <x v="263"/>
    <x v="8"/>
    <n v="39"/>
    <x v="0"/>
    <n v="57836"/>
    <n v="57166.688455549403"/>
  </r>
  <r>
    <x v="264"/>
    <x v="8"/>
    <n v="39"/>
    <x v="0"/>
    <n v="57377"/>
    <n v="54264.159609697999"/>
  </r>
  <r>
    <x v="265"/>
    <x v="8"/>
    <n v="39"/>
    <x v="0"/>
    <n v="54155"/>
    <n v="55853.885034053601"/>
  </r>
  <r>
    <x v="266"/>
    <x v="8"/>
    <n v="39"/>
    <x v="0"/>
    <n v="60198"/>
    <n v="56559.184260059097"/>
  </r>
  <r>
    <x v="267"/>
    <x v="8"/>
    <n v="39"/>
    <x v="0"/>
    <n v="60281"/>
    <n v="58613.155674334797"/>
  </r>
  <r>
    <x v="268"/>
    <x v="8"/>
    <n v="40"/>
    <x v="0"/>
    <n v="57382"/>
    <n v="56672.8126907599"/>
  </r>
  <r>
    <x v="269"/>
    <x v="8"/>
    <n v="40"/>
    <x v="0"/>
    <n v="59550"/>
    <n v="58111.459617959903"/>
  </r>
  <r>
    <x v="270"/>
    <x v="8"/>
    <n v="40"/>
    <x v="0"/>
    <n v="59183"/>
    <n v="56904.670679950301"/>
  </r>
  <r>
    <x v="271"/>
    <x v="8"/>
    <n v="40"/>
    <x v="0"/>
    <n v="54025"/>
    <n v="54047.336218378601"/>
  </r>
  <r>
    <x v="272"/>
    <x v="8"/>
    <n v="40"/>
    <x v="0"/>
    <n v="56347"/>
    <n v="55694.899783269102"/>
  </r>
  <r>
    <x v="273"/>
    <x v="9"/>
    <n v="40"/>
    <x v="0"/>
    <n v="57638"/>
    <n v="56453.994943247097"/>
  </r>
  <r>
    <x v="274"/>
    <x v="9"/>
    <n v="40"/>
    <x v="0"/>
    <n v="60112"/>
    <n v="58564.518549172601"/>
  </r>
  <r>
    <x v="275"/>
    <x v="9"/>
    <n v="41"/>
    <x v="0"/>
    <n v="55514"/>
    <n v="56666.938281367198"/>
  </r>
  <r>
    <x v="276"/>
    <x v="9"/>
    <n v="41"/>
    <x v="0"/>
    <n v="59299"/>
    <n v="58157.199329037103"/>
  </r>
  <r>
    <x v="277"/>
    <x v="9"/>
    <n v="41"/>
    <x v="0"/>
    <n v="52807"/>
    <n v="56992.248921782098"/>
  </r>
  <r>
    <x v="278"/>
    <x v="9"/>
    <n v="41"/>
    <x v="0"/>
    <n v="55268"/>
    <n v="54169.981258632601"/>
  </r>
  <r>
    <x v="279"/>
    <x v="9"/>
    <n v="41"/>
    <x v="0"/>
    <n v="54273"/>
    <n v="55864.711729726398"/>
  </r>
  <r>
    <x v="280"/>
    <x v="9"/>
    <n v="41"/>
    <x v="0"/>
    <n v="57482"/>
    <n v="56666.422018490499"/>
  </r>
  <r>
    <x v="281"/>
    <x v="9"/>
    <n v="41"/>
    <x v="0"/>
    <n v="59096"/>
    <n v="58821.842548938097"/>
  </r>
  <r>
    <x v="282"/>
    <x v="9"/>
    <n v="42"/>
    <x v="0"/>
    <n v="58108"/>
    <n v="56954.931311661698"/>
  </r>
  <r>
    <x v="283"/>
    <x v="9"/>
    <n v="42"/>
    <x v="0"/>
    <n v="60979"/>
    <n v="58484.311256662302"/>
  </r>
  <r>
    <x v="284"/>
    <x v="9"/>
    <n v="42"/>
    <x v="0"/>
    <n v="56797"/>
    <n v="57348.340235189396"/>
  </r>
  <r>
    <x v="285"/>
    <x v="9"/>
    <n v="42"/>
    <x v="0"/>
    <n v="51236"/>
    <n v="54547.954553597003"/>
  </r>
  <r>
    <x v="286"/>
    <x v="9"/>
    <n v="42"/>
    <x v="0"/>
    <n v="56945"/>
    <n v="56276.380222335203"/>
  </r>
  <r>
    <x v="287"/>
    <x v="9"/>
    <n v="42"/>
    <x v="0"/>
    <n v="57421"/>
    <n v="57106.9862456767"/>
  </r>
  <r>
    <x v="288"/>
    <x v="9"/>
    <n v="42"/>
    <x v="0"/>
    <n v="62204"/>
    <n v="59293.376147176699"/>
  </r>
  <r>
    <x v="289"/>
    <x v="9"/>
    <n v="43"/>
    <x v="0"/>
    <n v="56722"/>
    <n v="57443.037968566001"/>
  </r>
  <r>
    <x v="290"/>
    <x v="9"/>
    <n v="43"/>
    <x v="0"/>
    <n v="61374"/>
    <n v="58997.3122698402"/>
  </r>
  <r>
    <x v="291"/>
    <x v="9"/>
    <n v="43"/>
    <x v="0"/>
    <n v="54417"/>
    <n v="57876.007375291003"/>
  </r>
  <r>
    <x v="292"/>
    <x v="9"/>
    <n v="43"/>
    <x v="0"/>
    <n v="54279"/>
    <n v="55083.141446363203"/>
  </r>
  <r>
    <x v="293"/>
    <x v="9"/>
    <n v="43"/>
    <x v="0"/>
    <n v="55857"/>
    <n v="56830.890652784998"/>
  </r>
  <r>
    <x v="294"/>
    <x v="9"/>
    <n v="43"/>
    <x v="0"/>
    <n v="58873"/>
    <n v="57676.050545424798"/>
  </r>
  <r>
    <x v="295"/>
    <x v="9"/>
    <n v="43"/>
    <x v="0"/>
    <n v="59744"/>
    <n v="59879.136556811703"/>
  </r>
  <r>
    <x v="296"/>
    <x v="9"/>
    <n v="44"/>
    <x v="0"/>
    <n v="59263"/>
    <n v="58031.205071151402"/>
  </r>
  <r>
    <x v="297"/>
    <x v="9"/>
    <n v="44"/>
    <x v="0"/>
    <n v="61380"/>
    <n v="59596.351931588499"/>
  </r>
  <r>
    <x v="298"/>
    <x v="9"/>
    <n v="44"/>
    <x v="0"/>
    <n v="55150"/>
    <n v="58475.872892399399"/>
  </r>
  <r>
    <x v="299"/>
    <x v="9"/>
    <n v="44"/>
    <x v="0"/>
    <n v="53229"/>
    <n v="55676.904114854697"/>
  </r>
  <r>
    <x v="300"/>
    <x v="9"/>
    <n v="44"/>
    <x v="0"/>
    <n v="57514"/>
    <n v="57430.607167259703"/>
  </r>
  <r>
    <x v="301"/>
    <x v="9"/>
    <n v="44"/>
    <x v="0"/>
    <n v="58430"/>
    <n v="58277.238390130602"/>
  </r>
  <r>
    <x v="302"/>
    <x v="9"/>
    <n v="44"/>
    <x v="0"/>
    <n v="63381"/>
    <n v="60484.2582841322"/>
  </r>
  <r>
    <x v="303"/>
    <x v="9"/>
    <n v="45"/>
    <x v="0"/>
    <n v="59745"/>
    <n v="58626.323566658699"/>
  </r>
  <r>
    <x v="304"/>
    <x v="10"/>
    <n v="45"/>
    <x v="0"/>
    <n v="60248"/>
    <n v="60190.316105194601"/>
  </r>
  <r>
    <x v="305"/>
    <x v="10"/>
    <n v="45"/>
    <x v="0"/>
    <n v="56649"/>
    <n v="59059.048498114702"/>
  </r>
  <r>
    <x v="306"/>
    <x v="10"/>
    <n v="45"/>
    <x v="0"/>
    <n v="53380"/>
    <n v="56242.802920059301"/>
  </r>
  <r>
    <x v="307"/>
    <x v="10"/>
    <n v="45"/>
    <x v="0"/>
    <n v="52980"/>
    <n v="57991.752881027402"/>
  </r>
  <r>
    <x v="308"/>
    <x v="10"/>
    <n v="45"/>
    <x v="0"/>
    <n v="58847"/>
    <n v="58829.640518626598"/>
  </r>
  <r>
    <x v="309"/>
    <x v="10"/>
    <n v="45"/>
    <x v="0"/>
    <n v="59315"/>
    <n v="61030.894812291299"/>
  </r>
  <r>
    <x v="310"/>
    <x v="10"/>
    <n v="46"/>
    <x v="0"/>
    <n v="56882"/>
    <n v="59153.794569911603"/>
  </r>
  <r>
    <x v="311"/>
    <x v="10"/>
    <n v="46"/>
    <x v="0"/>
    <n v="60454"/>
    <n v="60708.027735438198"/>
  </r>
  <r>
    <x v="312"/>
    <x v="10"/>
    <n v="46"/>
    <x v="0"/>
    <n v="57203"/>
    <n v="59557.942051309998"/>
  </r>
  <r>
    <x v="313"/>
    <x v="10"/>
    <n v="46"/>
    <x v="0"/>
    <n v="52034"/>
    <n v="56716.982211073897"/>
  </r>
  <r>
    <x v="314"/>
    <x v="10"/>
    <n v="46"/>
    <x v="0"/>
    <n v="55227"/>
    <n v="58454.348340656899"/>
  </r>
  <r>
    <x v="315"/>
    <x v="10"/>
    <n v="46"/>
    <x v="0"/>
    <n v="59197"/>
    <n v="59277.281185612002"/>
  </r>
  <r>
    <x v="316"/>
    <x v="10"/>
    <n v="46"/>
    <x v="0"/>
    <n v="59533"/>
    <n v="61467.189124880701"/>
  </r>
  <r>
    <x v="317"/>
    <x v="10"/>
    <n v="47"/>
    <x v="0"/>
    <n v="58399"/>
    <n v="59565.9820660525"/>
  </r>
  <r>
    <x v="318"/>
    <x v="10"/>
    <n v="47"/>
    <x v="0"/>
    <n v="62204"/>
    <n v="61106.161111023401"/>
  </r>
  <r>
    <x v="319"/>
    <x v="10"/>
    <n v="47"/>
    <x v="0"/>
    <n v="58337"/>
    <n v="59933.614289236597"/>
  </r>
  <r>
    <x v="320"/>
    <x v="10"/>
    <n v="47"/>
    <x v="0"/>
    <n v="58299"/>
    <n v="57064.952012249203"/>
  </r>
  <r>
    <x v="321"/>
    <x v="10"/>
    <n v="47"/>
    <x v="0"/>
    <n v="59387"/>
    <n v="58788.402277005298"/>
  </r>
  <r>
    <x v="322"/>
    <x v="10"/>
    <n v="47"/>
    <x v="0"/>
    <n v="65334"/>
    <n v="59594.703753511902"/>
  </r>
  <r>
    <x v="323"/>
    <x v="10"/>
    <n v="47"/>
    <x v="0"/>
    <n v="66010"/>
    <n v="61772.241608849698"/>
  </r>
  <r>
    <x v="324"/>
    <x v="10"/>
    <n v="48"/>
    <x v="0"/>
    <n v="63644"/>
    <n v="59846.552327068399"/>
  </r>
  <r>
    <x v="325"/>
    <x v="10"/>
    <n v="48"/>
    <x v="0"/>
    <n v="65736"/>
    <n v="61372.943754203799"/>
  </r>
  <r>
    <x v="326"/>
    <x v="10"/>
    <n v="48"/>
    <x v="0"/>
    <n v="64439"/>
    <n v="60178.835928836401"/>
  </r>
  <r>
    <x v="327"/>
    <x v="10"/>
    <n v="48"/>
    <x v="0"/>
    <n v="57751"/>
    <n v="57283.994870164897"/>
  </r>
  <r>
    <x v="328"/>
    <x v="10"/>
    <n v="48"/>
    <x v="0"/>
    <n v="60561"/>
    <n v="58995.664539978097"/>
  </r>
  <r>
    <x v="329"/>
    <x v="10"/>
    <n v="48"/>
    <x v="0"/>
    <n v="62589"/>
    <n v="59788.067872294901"/>
  </r>
  <r>
    <x v="330"/>
    <x v="10"/>
    <n v="48"/>
    <x v="0"/>
    <n v="66360"/>
    <n v="61956.551454040498"/>
  </r>
  <r>
    <x v="331"/>
    <x v="10"/>
    <n v="49"/>
    <x v="0"/>
    <n v="61613"/>
    <n v="60010.261320505997"/>
  </r>
  <r>
    <x v="332"/>
    <x v="10"/>
    <n v="49"/>
    <x v="0"/>
    <n v="64440"/>
    <n v="61527.293435354899"/>
  </r>
  <r>
    <x v="333"/>
    <x v="10"/>
    <n v="49"/>
    <x v="0"/>
    <n v="59616"/>
    <n v="60316.579678387898"/>
  </r>
  <r>
    <x v="334"/>
    <x v="11"/>
    <n v="49"/>
    <x v="0"/>
    <n v="56254"/>
    <n v="57401.0200312097"/>
  </r>
  <r>
    <x v="335"/>
    <x v="11"/>
    <n v="49"/>
    <x v="0"/>
    <n v="56910"/>
    <n v="59106.851366056697"/>
  </r>
  <r>
    <x v="336"/>
    <x v="11"/>
    <n v="49"/>
    <x v="0"/>
    <n v="59514"/>
    <n v="59891.756489293999"/>
  </r>
  <r>
    <x v="337"/>
    <x v="11"/>
    <n v="49"/>
    <x v="0"/>
    <n v="60701"/>
    <n v="62058.017754241802"/>
  </r>
  <r>
    <x v="338"/>
    <x v="11"/>
    <n v="50"/>
    <x v="0"/>
    <n v="59318"/>
    <n v="60098.363911268701"/>
  </r>
  <r>
    <x v="339"/>
    <x v="11"/>
    <n v="50"/>
    <x v="0"/>
    <n v="61372"/>
    <n v="61613.651104834396"/>
  </r>
  <r>
    <x v="340"/>
    <x v="11"/>
    <n v="50"/>
    <x v="0"/>
    <n v="58634"/>
    <n v="60394.294103514498"/>
  </r>
  <r>
    <x v="341"/>
    <x v="11"/>
    <n v="50"/>
    <x v="0"/>
    <n v="53821"/>
    <n v="57466.296971106"/>
  </r>
  <r>
    <x v="342"/>
    <x v="11"/>
    <n v="50"/>
    <x v="0"/>
    <n v="57029"/>
    <n v="59174.858772462598"/>
  </r>
  <r>
    <x v="343"/>
    <x v="11"/>
    <n v="50"/>
    <x v="0"/>
    <n v="58840"/>
    <n v="59961.090723391499"/>
  </r>
  <r>
    <x v="344"/>
    <x v="11"/>
    <n v="50"/>
    <x v="0"/>
    <n v="60704"/>
    <n v="62134.178830029698"/>
  </r>
  <r>
    <x v="345"/>
    <x v="11"/>
    <n v="51"/>
    <x v="0"/>
    <n v="59885"/>
    <n v="60170.4018896333"/>
  </r>
  <r>
    <x v="346"/>
    <x v="11"/>
    <n v="51"/>
    <x v="0"/>
    <n v="59151"/>
    <n v="61693.343102156599"/>
  </r>
  <r>
    <x v="347"/>
    <x v="11"/>
    <n v="51"/>
    <x v="0"/>
    <n v="57597"/>
    <n v="60474.866641278997"/>
  </r>
  <r>
    <x v="348"/>
    <x v="11"/>
    <n v="51"/>
    <x v="0"/>
    <n v="54160"/>
    <n v="57544.046910407204"/>
  </r>
  <r>
    <x v="349"/>
    <x v="11"/>
    <n v="51"/>
    <x v="0"/>
    <n v="59691"/>
    <n v="59265.011265752597"/>
  </r>
  <r>
    <x v="350"/>
    <x v="11"/>
    <n v="51"/>
    <x v="0"/>
    <n v="59227"/>
    <n v="60062.265372957598"/>
  </r>
  <r>
    <x v="351"/>
    <x v="11"/>
    <n v="51"/>
    <x v="0"/>
    <n v="67150"/>
    <n v="62251.864973588803"/>
  </r>
  <r>
    <x v="352"/>
    <x v="11"/>
    <n v="52"/>
    <x v="0"/>
    <n v="63349"/>
    <n v="60293.605136832797"/>
  </r>
  <r>
    <x v="353"/>
    <x v="11"/>
    <n v="52"/>
    <x v="0"/>
    <n v="66797"/>
    <n v="61833.762585365897"/>
  </r>
  <r>
    <x v="354"/>
    <x v="11"/>
    <n v="52"/>
    <x v="0"/>
    <n v="62426"/>
    <n v="60625.617706242097"/>
  </r>
  <r>
    <x v="355"/>
    <x v="11"/>
    <n v="52"/>
    <x v="0"/>
    <n v="62541"/>
    <n v="57701.282489698999"/>
  </r>
  <r>
    <x v="356"/>
    <x v="11"/>
    <n v="52"/>
    <x v="0"/>
    <n v="60685"/>
    <n v="59443.780365829902"/>
  </r>
  <r>
    <x v="357"/>
    <x v="11"/>
    <n v="52"/>
    <x v="0"/>
    <n v="63924"/>
    <n v="60260.979863004002"/>
  </r>
  <r>
    <x v="358"/>
    <x v="11"/>
    <n v="52"/>
    <x v="0"/>
    <n v="66084"/>
    <n v="62475.775594265397"/>
  </r>
  <r>
    <x v="359"/>
    <x v="11"/>
    <n v="53"/>
    <x v="0"/>
    <n v="68222"/>
    <n v="60531.448850878201"/>
  </r>
  <r>
    <x v="360"/>
    <x v="11"/>
    <n v="53"/>
    <x v="0"/>
    <n v="70980"/>
    <n v="62096.940730878501"/>
  </r>
  <r>
    <x v="361"/>
    <x v="11"/>
    <n v="53"/>
    <x v="0"/>
    <n v="70697"/>
    <n v="60906.919675619502"/>
  </r>
  <r>
    <x v="362"/>
    <x v="11"/>
    <n v="53"/>
    <x v="0"/>
    <n v="69007"/>
    <n v="57996.508174266302"/>
  </r>
  <r>
    <x v="363"/>
    <x v="11"/>
    <n v="53"/>
    <x v="0"/>
    <n v="74999"/>
    <n v="59767.5997939152"/>
  </r>
  <r>
    <x v="364"/>
    <x v="11"/>
    <n v="53"/>
    <x v="0"/>
    <n v="74701"/>
    <n v="60611.401216129998"/>
  </r>
  <r>
    <x v="365"/>
    <x v="0"/>
    <n v="1"/>
    <x v="1"/>
    <n v="64153"/>
    <n v="62857.622516242802"/>
  </r>
  <r>
    <x v="366"/>
    <x v="0"/>
    <n v="2"/>
    <x v="1"/>
    <n v="59331"/>
    <n v="60933.009167800199"/>
  </r>
  <r>
    <x v="367"/>
    <x v="0"/>
    <n v="2"/>
    <x v="1"/>
    <n v="72702"/>
    <n v="62529.146038992098"/>
  </r>
  <r>
    <x v="368"/>
    <x v="0"/>
    <n v="2"/>
    <x v="1"/>
    <n v="66336"/>
    <n v="61362.070515895801"/>
  </r>
  <r>
    <x v="369"/>
    <x v="0"/>
    <n v="2"/>
    <x v="1"/>
    <n v="59578"/>
    <n v="58469.898029319498"/>
  </r>
  <r>
    <x v="370"/>
    <x v="0"/>
    <n v="2"/>
    <x v="1"/>
    <n v="55123"/>
    <n v="60273.376330703497"/>
  </r>
  <r>
    <x v="371"/>
    <x v="0"/>
    <n v="2"/>
    <x v="1"/>
    <n v="55655"/>
    <n v="61147.035954284103"/>
  </r>
  <r>
    <x v="372"/>
    <x v="0"/>
    <n v="2"/>
    <x v="1"/>
    <n v="60384"/>
    <n v="63427.389832271198"/>
  </r>
  <r>
    <x v="373"/>
    <x v="0"/>
    <n v="3"/>
    <x v="1"/>
    <n v="56104"/>
    <n v="61524.636748136101"/>
  </r>
  <r>
    <x v="374"/>
    <x v="0"/>
    <n v="3"/>
    <x v="1"/>
    <n v="62324"/>
    <n v="63152.996233942496"/>
  </r>
  <r>
    <x v="375"/>
    <x v="0"/>
    <n v="3"/>
    <x v="1"/>
    <n v="57704"/>
    <n v="62009.867308146997"/>
  </r>
  <r>
    <x v="376"/>
    <x v="0"/>
    <n v="3"/>
    <x v="1"/>
    <n v="50787"/>
    <n v="59136.352847691203"/>
  </r>
  <r>
    <x v="377"/>
    <x v="0"/>
    <n v="3"/>
    <x v="1"/>
    <n v="59327"/>
    <n v="60972.0511270395"/>
  </r>
  <r>
    <x v="378"/>
    <x v="0"/>
    <n v="3"/>
    <x v="1"/>
    <n v="60391"/>
    <n v="61874.814718390197"/>
  </r>
  <r>
    <x v="379"/>
    <x v="0"/>
    <n v="3"/>
    <x v="1"/>
    <n v="70040"/>
    <n v="64187.959449533897"/>
  </r>
  <r>
    <x v="380"/>
    <x v="0"/>
    <n v="4"/>
    <x v="1"/>
    <n v="61376"/>
    <n v="62305.139307594502"/>
  </r>
  <r>
    <x v="381"/>
    <x v="0"/>
    <n v="4"/>
    <x v="1"/>
    <n v="63534"/>
    <n v="63963.212233492603"/>
  </r>
  <r>
    <x v="382"/>
    <x v="0"/>
    <n v="4"/>
    <x v="1"/>
    <n v="59758"/>
    <n v="62840.94446526"/>
  </r>
  <r>
    <x v="383"/>
    <x v="0"/>
    <n v="4"/>
    <x v="1"/>
    <n v="59480"/>
    <n v="59982.4337407934"/>
  </r>
  <r>
    <x v="384"/>
    <x v="0"/>
    <n v="4"/>
    <x v="1"/>
    <n v="60060"/>
    <n v="61846.138080404897"/>
  </r>
  <r>
    <x v="385"/>
    <x v="0"/>
    <n v="4"/>
    <x v="1"/>
    <n v="57809"/>
    <n v="62773.243100058797"/>
  </r>
  <r>
    <x v="386"/>
    <x v="0"/>
    <n v="4"/>
    <x v="1"/>
    <n v="62286"/>
    <n v="65113.880281757098"/>
  </r>
  <r>
    <x v="387"/>
    <x v="0"/>
    <n v="5"/>
    <x v="1"/>
    <n v="58218"/>
    <n v="63245.173292532898"/>
  </r>
  <r>
    <x v="388"/>
    <x v="0"/>
    <n v="5"/>
    <x v="1"/>
    <n v="59742"/>
    <n v="64926.634635753297"/>
  </r>
  <r>
    <x v="389"/>
    <x v="0"/>
    <n v="5"/>
    <x v="1"/>
    <n v="56954"/>
    <n v="63818.415554759202"/>
  </r>
  <r>
    <x v="390"/>
    <x v="0"/>
    <n v="5"/>
    <x v="1"/>
    <n v="53465"/>
    <n v="60967.628016461997"/>
  </r>
  <r>
    <x v="391"/>
    <x v="0"/>
    <n v="5"/>
    <x v="1"/>
    <n v="57310"/>
    <n v="62851.610682783001"/>
  </r>
  <r>
    <x v="392"/>
    <x v="0"/>
    <n v="5"/>
    <x v="1"/>
    <n v="59639"/>
    <n v="63794.904577867397"/>
  </r>
  <r>
    <x v="393"/>
    <x v="0"/>
    <n v="5"/>
    <x v="1"/>
    <n v="61520"/>
    <n v="66154.480607605394"/>
  </r>
  <r>
    <x v="394"/>
    <x v="0"/>
    <n v="6"/>
    <x v="1"/>
    <n v="65771"/>
    <n v="64290.9572263261"/>
  </r>
  <r>
    <x v="395"/>
    <x v="0"/>
    <n v="6"/>
    <x v="1"/>
    <n v="64501"/>
    <n v="65986.5278734085"/>
  </r>
  <r>
    <x v="396"/>
    <x v="1"/>
    <n v="6"/>
    <x v="1"/>
    <n v="60137"/>
    <n v="63820.693018103899"/>
  </r>
  <r>
    <x v="397"/>
    <x v="1"/>
    <n v="6"/>
    <x v="1"/>
    <n v="65795"/>
    <n v="70560.652219196199"/>
  </r>
  <r>
    <x v="398"/>
    <x v="1"/>
    <n v="6"/>
    <x v="1"/>
    <n v="69669"/>
    <n v="73395.130980614398"/>
  </r>
  <r>
    <x v="399"/>
    <x v="1"/>
    <n v="6"/>
    <x v="1"/>
    <n v="78630"/>
    <n v="75644.0604424669"/>
  </r>
  <r>
    <x v="400"/>
    <x v="1"/>
    <n v="6"/>
    <x v="1"/>
    <n v="69099"/>
    <n v="78016.464228188706"/>
  </r>
  <r>
    <x v="401"/>
    <x v="1"/>
    <n v="7"/>
    <x v="1"/>
    <n v="79050"/>
    <n v="77216.119685348196"/>
  </r>
  <r>
    <x v="402"/>
    <x v="1"/>
    <n v="7"/>
    <x v="1"/>
    <n v="65803"/>
    <n v="69306.491414691103"/>
  </r>
  <r>
    <x v="403"/>
    <x v="1"/>
    <n v="7"/>
    <x v="1"/>
    <n v="66967"/>
    <n v="66193.162303612495"/>
  </r>
  <r>
    <x v="404"/>
    <x v="1"/>
    <n v="7"/>
    <x v="1"/>
    <n v="77281"/>
    <n v="71649.791832220901"/>
  </r>
  <r>
    <x v="405"/>
    <x v="1"/>
    <n v="7"/>
    <x v="1"/>
    <n v="79481"/>
    <n v="74486.016652433405"/>
  </r>
  <r>
    <x v="406"/>
    <x v="1"/>
    <n v="7"/>
    <x v="1"/>
    <n v="84537"/>
    <n v="76733.414687590805"/>
  </r>
  <r>
    <x v="407"/>
    <x v="1"/>
    <n v="7"/>
    <x v="1"/>
    <n v="86309"/>
    <n v="79103.096502480403"/>
  </r>
  <r>
    <x v="408"/>
    <x v="1"/>
    <n v="8"/>
    <x v="1"/>
    <n v="95064"/>
    <n v="77221.900091424206"/>
  </r>
  <r>
    <x v="409"/>
    <x v="1"/>
    <n v="8"/>
    <x v="1"/>
    <n v="94199"/>
    <n v="78917.481536958207"/>
  </r>
  <r>
    <x v="410"/>
    <x v="1"/>
    <n v="8"/>
    <x v="1"/>
    <n v="88172"/>
    <n v="77794.331585369699"/>
  </r>
  <r>
    <x v="411"/>
    <x v="1"/>
    <n v="8"/>
    <x v="1"/>
    <n v="81482"/>
    <n v="75977.493297003806"/>
  </r>
  <r>
    <x v="412"/>
    <x v="1"/>
    <n v="8"/>
    <x v="1"/>
    <n v="79637"/>
    <n v="68210.900538603106"/>
  </r>
  <r>
    <x v="413"/>
    <x v="1"/>
    <n v="8"/>
    <x v="1"/>
    <n v="73334"/>
    <n v="68197.508670157797"/>
  </r>
  <r>
    <x v="414"/>
    <x v="1"/>
    <n v="8"/>
    <x v="1"/>
    <n v="72766"/>
    <n v="69246.689705532597"/>
  </r>
  <r>
    <x v="415"/>
    <x v="1"/>
    <n v="9"/>
    <x v="1"/>
    <n v="64471"/>
    <n v="67334.889937574495"/>
  </r>
  <r>
    <x v="416"/>
    <x v="1"/>
    <n v="9"/>
    <x v="1"/>
    <n v="64884"/>
    <n v="69009.102176709901"/>
  </r>
  <r>
    <x v="417"/>
    <x v="1"/>
    <n v="9"/>
    <x v="1"/>
    <n v="65082"/>
    <n v="67855.329017788303"/>
  </r>
  <r>
    <x v="418"/>
    <x v="1"/>
    <n v="9"/>
    <x v="1"/>
    <n v="66612"/>
    <n v="64933.0551657709"/>
  </r>
  <r>
    <x v="419"/>
    <x v="1"/>
    <n v="9"/>
    <x v="1"/>
    <n v="68260"/>
    <n v="66795.461239812197"/>
  </r>
  <r>
    <x v="420"/>
    <x v="1"/>
    <n v="9"/>
    <x v="1"/>
    <n v="71651"/>
    <n v="67700.831920220196"/>
  </r>
  <r>
    <x v="421"/>
    <x v="1"/>
    <n v="9"/>
    <x v="1"/>
    <n v="74285"/>
    <n v="70033.819518727498"/>
  </r>
  <r>
    <x v="422"/>
    <x v="1"/>
    <n v="10"/>
    <x v="1"/>
    <n v="72511"/>
    <n v="68089.346082264994"/>
  </r>
  <r>
    <x v="423"/>
    <x v="1"/>
    <n v="10"/>
    <x v="1"/>
    <n v="72373"/>
    <n v="69740.6530125641"/>
  </r>
  <r>
    <x v="424"/>
    <x v="1"/>
    <n v="10"/>
    <x v="1"/>
    <n v="71014"/>
    <n v="68555.277434451593"/>
  </r>
  <r>
    <x v="425"/>
    <x v="2"/>
    <n v="10"/>
    <x v="1"/>
    <n v="68372"/>
    <n v="65595.866728909998"/>
  </r>
  <r>
    <x v="426"/>
    <x v="2"/>
    <n v="10"/>
    <x v="1"/>
    <n v="71637"/>
    <n v="67434.629081143605"/>
  </r>
  <r>
    <x v="427"/>
    <x v="2"/>
    <n v="10"/>
    <x v="1"/>
    <n v="73376"/>
    <n v="68313.349539625298"/>
  </r>
  <r>
    <x v="428"/>
    <x v="2"/>
    <n v="10"/>
    <x v="1"/>
    <n v="75618"/>
    <n v="70623.662397775304"/>
  </r>
  <r>
    <x v="429"/>
    <x v="2"/>
    <n v="11"/>
    <x v="1"/>
    <n v="71199"/>
    <n v="68644.124213000498"/>
  </r>
  <r>
    <x v="430"/>
    <x v="2"/>
    <n v="11"/>
    <x v="1"/>
    <n v="75240"/>
    <n v="70270.793785959293"/>
  </r>
  <r>
    <x v="431"/>
    <x v="2"/>
    <n v="11"/>
    <x v="1"/>
    <n v="69895"/>
    <n v="69052.753595957503"/>
  </r>
  <r>
    <x v="432"/>
    <x v="2"/>
    <n v="11"/>
    <x v="1"/>
    <n v="66909"/>
    <n v="66055.822627034693"/>
  </r>
  <r>
    <x v="433"/>
    <x v="2"/>
    <n v="11"/>
    <x v="1"/>
    <n v="68919"/>
    <n v="67871.243624056893"/>
  </r>
  <r>
    <x v="434"/>
    <x v="2"/>
    <n v="11"/>
    <x v="1"/>
    <n v="74167"/>
    <n v="68724.307032958197"/>
  </r>
  <r>
    <x v="435"/>
    <x v="2"/>
    <n v="11"/>
    <x v="1"/>
    <n v="73184"/>
    <n v="71013.632168354598"/>
  </r>
  <r>
    <x v="436"/>
    <x v="2"/>
    <n v="12"/>
    <x v="1"/>
    <n v="72788"/>
    <n v="69001.411127931802"/>
  </r>
  <r>
    <x v="437"/>
    <x v="2"/>
    <n v="12"/>
    <x v="1"/>
    <n v="71281"/>
    <n v="70606.519116804702"/>
  </r>
  <r>
    <x v="438"/>
    <x v="2"/>
    <n v="12"/>
    <x v="1"/>
    <n v="74142"/>
    <n v="69359.5809411878"/>
  </r>
  <r>
    <x v="439"/>
    <x v="2"/>
    <n v="12"/>
    <x v="1"/>
    <n v="68865"/>
    <n v="66329.5821242042"/>
  </r>
  <r>
    <x v="440"/>
    <x v="2"/>
    <n v="12"/>
    <x v="1"/>
    <n v="74210"/>
    <n v="68126.792872379199"/>
  </r>
  <r>
    <x v="441"/>
    <x v="2"/>
    <n v="12"/>
    <x v="1"/>
    <n v="74853"/>
    <n v="68959.999905051605"/>
  </r>
  <r>
    <x v="442"/>
    <x v="2"/>
    <n v="12"/>
    <x v="1"/>
    <n v="77869"/>
    <n v="71234.796421678402"/>
  </r>
  <r>
    <x v="443"/>
    <x v="2"/>
    <n v="13"/>
    <x v="1"/>
    <n v="76192"/>
    <n v="69196.9969308328"/>
  </r>
  <r>
    <x v="444"/>
    <x v="2"/>
    <n v="13"/>
    <x v="1"/>
    <n v="76583"/>
    <n v="70788.2779445997"/>
  </r>
  <r>
    <x v="445"/>
    <x v="2"/>
    <n v="13"/>
    <x v="1"/>
    <n v="73928"/>
    <n v="69520.7895609228"/>
  </r>
  <r>
    <x v="446"/>
    <x v="2"/>
    <n v="13"/>
    <x v="1"/>
    <n v="72476"/>
    <n v="66466.664905153099"/>
  </r>
  <r>
    <x v="447"/>
    <x v="2"/>
    <n v="13"/>
    <x v="1"/>
    <n v="74713"/>
    <n v="68255.180848163596"/>
  </r>
  <r>
    <x v="448"/>
    <x v="2"/>
    <n v="13"/>
    <x v="1"/>
    <n v="76048"/>
    <n v="69078.597771715795"/>
  </r>
  <r>
    <x v="449"/>
    <x v="2"/>
    <n v="13"/>
    <x v="1"/>
    <n v="79434"/>
    <n v="71349.458387216495"/>
  </r>
  <r>
    <x v="450"/>
    <x v="2"/>
    <n v="14"/>
    <x v="1"/>
    <n v="75598"/>
    <n v="69297.1735362201"/>
  </r>
  <r>
    <x v="451"/>
    <x v="2"/>
    <n v="14"/>
    <x v="1"/>
    <n v="76916"/>
    <n v="70886.193316737001"/>
  </r>
  <r>
    <x v="452"/>
    <x v="2"/>
    <n v="14"/>
    <x v="1"/>
    <n v="76336"/>
    <n v="69610.163820908405"/>
  </r>
  <r>
    <x v="453"/>
    <x v="2"/>
    <n v="14"/>
    <x v="1"/>
    <n v="73832"/>
    <n v="66544.334973452002"/>
  </r>
  <r>
    <x v="454"/>
    <x v="2"/>
    <n v="14"/>
    <x v="1"/>
    <n v="75348"/>
    <n v="68336.958077214003"/>
  </r>
  <r>
    <x v="455"/>
    <x v="2"/>
    <n v="14"/>
    <x v="1"/>
    <n v="75361"/>
    <n v="69163.733594270307"/>
  </r>
  <r>
    <x v="456"/>
    <x v="3"/>
    <n v="14"/>
    <x v="1"/>
    <n v="72228"/>
    <n v="71444.118900163099"/>
  </r>
  <r>
    <x v="457"/>
    <x v="3"/>
    <n v="15"/>
    <x v="1"/>
    <n v="71490"/>
    <n v="69391.085143753997"/>
  </r>
  <r>
    <x v="458"/>
    <x v="3"/>
    <n v="15"/>
    <x v="1"/>
    <n v="73501"/>
    <n v="70991.818896795594"/>
  </r>
  <r>
    <x v="459"/>
    <x v="3"/>
    <n v="15"/>
    <x v="1"/>
    <n v="66329"/>
    <n v="69721.424141705793"/>
  </r>
  <r>
    <x v="460"/>
    <x v="3"/>
    <n v="15"/>
    <x v="1"/>
    <n v="69794"/>
    <n v="66658.228604872202"/>
  </r>
  <r>
    <x v="461"/>
    <x v="3"/>
    <n v="15"/>
    <x v="1"/>
    <n v="70006"/>
    <n v="68469.418230297495"/>
  </r>
  <r>
    <x v="462"/>
    <x v="3"/>
    <n v="15"/>
    <x v="1"/>
    <n v="71222"/>
    <n v="69314.093079984101"/>
  </r>
  <r>
    <x v="463"/>
    <x v="3"/>
    <n v="15"/>
    <x v="1"/>
    <n v="78072"/>
    <n v="71618.584129232404"/>
  </r>
  <r>
    <x v="464"/>
    <x v="3"/>
    <n v="16"/>
    <x v="1"/>
    <n v="72660"/>
    <n v="69579.381293691302"/>
  </r>
  <r>
    <x v="465"/>
    <x v="3"/>
    <n v="16"/>
    <x v="1"/>
    <n v="77003"/>
    <n v="71206.365711746199"/>
  </r>
  <r>
    <x v="466"/>
    <x v="3"/>
    <n v="16"/>
    <x v="1"/>
    <n v="73034"/>
    <n v="69956.057093474301"/>
  </r>
  <r>
    <x v="467"/>
    <x v="3"/>
    <n v="16"/>
    <x v="1"/>
    <n v="75042"/>
    <n v="66909.818660999998"/>
  </r>
  <r>
    <x v="468"/>
    <x v="3"/>
    <n v="16"/>
    <x v="1"/>
    <n v="71745"/>
    <n v="68753.728663514994"/>
  </r>
  <r>
    <x v="469"/>
    <x v="3"/>
    <n v="16"/>
    <x v="1"/>
    <n v="77627"/>
    <n v="69630.244510518503"/>
  </r>
  <r>
    <x v="470"/>
    <x v="3"/>
    <n v="16"/>
    <x v="1"/>
    <n v="81506"/>
    <n v="71972.528722413597"/>
  </r>
  <r>
    <x v="471"/>
    <x v="3"/>
    <n v="17"/>
    <x v="1"/>
    <n v="72950"/>
    <n v="69960.548238693606"/>
  </r>
  <r>
    <x v="472"/>
    <x v="3"/>
    <n v="17"/>
    <x v="1"/>
    <n v="69706"/>
    <n v="71626.837446941194"/>
  </r>
  <r>
    <x v="473"/>
    <x v="3"/>
    <n v="17"/>
    <x v="1"/>
    <n v="77471"/>
    <n v="70409.291006053507"/>
  </r>
  <r>
    <x v="474"/>
    <x v="3"/>
    <n v="17"/>
    <x v="1"/>
    <n v="71540"/>
    <n v="67392.267505884607"/>
  </r>
  <r>
    <x v="475"/>
    <x v="3"/>
    <n v="17"/>
    <x v="1"/>
    <n v="71758"/>
    <n v="69280.698134553502"/>
  </r>
  <r>
    <x v="476"/>
    <x v="3"/>
    <n v="17"/>
    <x v="1"/>
    <n v="71539"/>
    <n v="70200.359154102698"/>
  </r>
  <r>
    <x v="477"/>
    <x v="3"/>
    <n v="17"/>
    <x v="1"/>
    <n v="75024"/>
    <n v="72591.207113950397"/>
  </r>
  <r>
    <x v="478"/>
    <x v="3"/>
    <n v="18"/>
    <x v="1"/>
    <n v="72735"/>
    <n v="71479.947391086302"/>
  </r>
  <r>
    <x v="479"/>
    <x v="3"/>
    <n v="18"/>
    <x v="1"/>
    <n v="74998"/>
    <n v="77967.967032775006"/>
  </r>
  <r>
    <x v="480"/>
    <x v="3"/>
    <n v="18"/>
    <x v="1"/>
    <n v="71776"/>
    <n v="78583.179494542506"/>
  </r>
  <r>
    <x v="481"/>
    <x v="3"/>
    <n v="18"/>
    <x v="1"/>
    <n v="73215"/>
    <n v="73329.066650403096"/>
  </r>
  <r>
    <x v="482"/>
    <x v="3"/>
    <n v="18"/>
    <x v="1"/>
    <n v="74386"/>
    <n v="75271.672361790799"/>
  </r>
  <r>
    <x v="483"/>
    <x v="3"/>
    <n v="18"/>
    <x v="1"/>
    <n v="81777"/>
    <n v="76243.400606747193"/>
  </r>
  <r>
    <x v="484"/>
    <x v="3"/>
    <n v="18"/>
    <x v="1"/>
    <n v="89160"/>
    <n v="78690.9741009258"/>
  </r>
  <r>
    <x v="485"/>
    <x v="3"/>
    <n v="19"/>
    <x v="1"/>
    <n v="81862"/>
    <n v="76761.214846071103"/>
  </r>
  <r>
    <x v="486"/>
    <x v="4"/>
    <n v="19"/>
    <x v="1"/>
    <n v="70794"/>
    <n v="78531.868937311898"/>
  </r>
  <r>
    <x v="487"/>
    <x v="4"/>
    <n v="19"/>
    <x v="1"/>
    <n v="81713"/>
    <n v="77403.490610256704"/>
  </r>
  <r>
    <x v="488"/>
    <x v="4"/>
    <n v="19"/>
    <x v="1"/>
    <n v="86405"/>
    <n v="74466.343603988702"/>
  </r>
  <r>
    <x v="489"/>
    <x v="4"/>
    <n v="19"/>
    <x v="1"/>
    <n v="76808"/>
    <n v="75595.861252750605"/>
  </r>
  <r>
    <x v="490"/>
    <x v="4"/>
    <n v="19"/>
    <x v="1"/>
    <n v="75230"/>
    <n v="71824.659635718606"/>
  </r>
  <r>
    <x v="491"/>
    <x v="4"/>
    <n v="19"/>
    <x v="1"/>
    <n v="73009"/>
    <n v="72528.067544036399"/>
  </r>
  <r>
    <x v="492"/>
    <x v="4"/>
    <n v="20"/>
    <x v="1"/>
    <n v="69509"/>
    <n v="72924.929731381693"/>
  </r>
  <r>
    <x v="493"/>
    <x v="4"/>
    <n v="20"/>
    <x v="1"/>
    <n v="73424"/>
    <n v="74745.206101318501"/>
  </r>
  <r>
    <x v="494"/>
    <x v="4"/>
    <n v="20"/>
    <x v="1"/>
    <n v="68562"/>
    <n v="73657.503416919804"/>
  </r>
  <r>
    <x v="495"/>
    <x v="4"/>
    <n v="20"/>
    <x v="1"/>
    <n v="72108"/>
    <n v="70755.022595635004"/>
  </r>
  <r>
    <x v="496"/>
    <x v="4"/>
    <n v="20"/>
    <x v="1"/>
    <n v="68235"/>
    <n v="72799.120696936705"/>
  </r>
  <r>
    <x v="497"/>
    <x v="4"/>
    <n v="20"/>
    <x v="1"/>
    <n v="75724"/>
    <n v="73865.408838030897"/>
  </r>
  <r>
    <x v="498"/>
    <x v="4"/>
    <n v="20"/>
    <x v="1"/>
    <n v="74092"/>
    <n v="76414.1155810005"/>
  </r>
  <r>
    <x v="499"/>
    <x v="4"/>
    <n v="21"/>
    <x v="1"/>
    <n v="76030"/>
    <n v="74558.872144191206"/>
  </r>
  <r>
    <x v="500"/>
    <x v="4"/>
    <n v="21"/>
    <x v="1"/>
    <n v="78941"/>
    <n v="76422.599156755299"/>
  </r>
  <r>
    <x v="501"/>
    <x v="4"/>
    <n v="21"/>
    <x v="1"/>
    <n v="77343"/>
    <n v="75368.482076654298"/>
  </r>
  <r>
    <x v="502"/>
    <x v="4"/>
    <n v="21"/>
    <x v="1"/>
    <n v="73927"/>
    <n v="72492.670381774995"/>
  </r>
  <r>
    <x v="503"/>
    <x v="4"/>
    <n v="21"/>
    <x v="1"/>
    <n v="78938"/>
    <n v="74575.335455308101"/>
  </r>
  <r>
    <x v="504"/>
    <x v="4"/>
    <n v="21"/>
    <x v="1"/>
    <n v="76049"/>
    <n v="75675.3769930048"/>
  </r>
  <r>
    <x v="505"/>
    <x v="4"/>
    <n v="21"/>
    <x v="1"/>
    <n v="79998"/>
    <n v="78259.795781284105"/>
  </r>
  <r>
    <x v="506"/>
    <x v="4"/>
    <n v="22"/>
    <x v="1"/>
    <n v="81167"/>
    <n v="76425.650401995503"/>
  </r>
  <r>
    <x v="507"/>
    <x v="4"/>
    <n v="22"/>
    <x v="1"/>
    <n v="82357"/>
    <n v="78318.474921528294"/>
  </r>
  <r>
    <x v="508"/>
    <x v="4"/>
    <n v="22"/>
    <x v="1"/>
    <n v="80951"/>
    <n v="77282.799946335304"/>
  </r>
  <r>
    <x v="509"/>
    <x v="4"/>
    <n v="22"/>
    <x v="1"/>
    <n v="86243"/>
    <n v="74417.750671278904"/>
  </r>
  <r>
    <x v="510"/>
    <x v="4"/>
    <n v="22"/>
    <x v="1"/>
    <n v="89804"/>
    <n v="76522.342029607302"/>
  </r>
  <r>
    <x v="511"/>
    <x v="4"/>
    <n v="22"/>
    <x v="1"/>
    <n v="94614"/>
    <n v="77638.793528688198"/>
  </r>
  <r>
    <x v="512"/>
    <x v="4"/>
    <n v="22"/>
    <x v="1"/>
    <n v="92089"/>
    <n v="80240.911350771596"/>
  </r>
  <r>
    <x v="513"/>
    <x v="4"/>
    <n v="23"/>
    <x v="1"/>
    <n v="89341"/>
    <n v="78409.216477562397"/>
  </r>
  <r>
    <x v="514"/>
    <x v="4"/>
    <n v="23"/>
    <x v="1"/>
    <n v="87423"/>
    <n v="80311.893235340103"/>
  </r>
  <r>
    <x v="515"/>
    <x v="4"/>
    <n v="23"/>
    <x v="1"/>
    <n v="83970"/>
    <n v="79274.855904602504"/>
  </r>
  <r>
    <x v="516"/>
    <x v="4"/>
    <n v="23"/>
    <x v="1"/>
    <n v="85275"/>
    <n v="76400.245537649593"/>
  </r>
  <r>
    <x v="517"/>
    <x v="5"/>
    <n v="23"/>
    <x v="1"/>
    <n v="87262"/>
    <n v="78505.962280623004"/>
  </r>
  <r>
    <x v="518"/>
    <x v="5"/>
    <n v="23"/>
    <x v="1"/>
    <n v="86607"/>
    <n v="79617.588541217207"/>
  </r>
  <r>
    <x v="519"/>
    <x v="5"/>
    <n v="23"/>
    <x v="1"/>
    <n v="87741"/>
    <n v="82215.780311477196"/>
  </r>
  <r>
    <x v="520"/>
    <x v="5"/>
    <n v="24"/>
    <x v="1"/>
    <n v="88907"/>
    <n v="80364.566607936897"/>
  </r>
  <r>
    <x v="521"/>
    <x v="5"/>
    <n v="24"/>
    <x v="1"/>
    <n v="89561"/>
    <n v="82254.828765069105"/>
  </r>
  <r>
    <x v="522"/>
    <x v="5"/>
    <n v="24"/>
    <x v="1"/>
    <n v="90411"/>
    <n v="81193.912488180795"/>
  </r>
  <r>
    <x v="523"/>
    <x v="5"/>
    <n v="24"/>
    <x v="1"/>
    <n v="84630"/>
    <n v="78287.023326482798"/>
  </r>
  <r>
    <x v="524"/>
    <x v="5"/>
    <n v="24"/>
    <x v="1"/>
    <n v="89988"/>
    <n v="80370.996050935893"/>
  </r>
  <r>
    <x v="525"/>
    <x v="5"/>
    <n v="24"/>
    <x v="1"/>
    <n v="90083"/>
    <n v="81454.826035195802"/>
  </r>
  <r>
    <x v="526"/>
    <x v="5"/>
    <n v="24"/>
    <x v="1"/>
    <n v="96811"/>
    <n v="84026.069679854001"/>
  </r>
  <r>
    <x v="527"/>
    <x v="5"/>
    <n v="25"/>
    <x v="1"/>
    <n v="93680"/>
    <n v="82132.315045758907"/>
  </r>
  <r>
    <x v="528"/>
    <x v="5"/>
    <n v="25"/>
    <x v="1"/>
    <n v="95565"/>
    <n v="83987.191772055507"/>
  </r>
  <r>
    <x v="529"/>
    <x v="5"/>
    <n v="25"/>
    <x v="1"/>
    <n v="91207"/>
    <n v="82879.528447580204"/>
  </r>
  <r>
    <x v="530"/>
    <x v="5"/>
    <n v="25"/>
    <x v="1"/>
    <n v="94960"/>
    <n v="79917.646613755205"/>
  </r>
  <r>
    <x v="531"/>
    <x v="5"/>
    <n v="25"/>
    <x v="1"/>
    <n v="96119"/>
    <n v="81957.367072259396"/>
  </r>
  <r>
    <x v="532"/>
    <x v="5"/>
    <n v="25"/>
    <x v="1"/>
    <n v="96757"/>
    <n v="82991.149353126806"/>
  </r>
  <r>
    <x v="533"/>
    <x v="5"/>
    <n v="25"/>
    <x v="1"/>
    <n v="94733"/>
    <n v="85513.501114475905"/>
  </r>
  <r>
    <x v="534"/>
    <x v="5"/>
    <n v="26"/>
    <x v="1"/>
    <n v="94750"/>
    <n v="83555.619843651206"/>
  </r>
  <r>
    <x v="535"/>
    <x v="5"/>
    <n v="26"/>
    <x v="1"/>
    <n v="97733"/>
    <n v="85353.933275362899"/>
  </r>
  <r>
    <x v="536"/>
    <x v="5"/>
    <n v="26"/>
    <x v="1"/>
    <n v="95970"/>
    <n v="84178.801958119104"/>
  </r>
  <r>
    <x v="537"/>
    <x v="5"/>
    <n v="26"/>
    <x v="1"/>
    <n v="91557"/>
    <n v="81141.711665266499"/>
  </r>
  <r>
    <x v="538"/>
    <x v="5"/>
    <n v="26"/>
    <x v="1"/>
    <n v="93495"/>
    <n v="83117.516512324"/>
  </r>
  <r>
    <x v="539"/>
    <x v="5"/>
    <n v="26"/>
    <x v="1"/>
    <n v="95291"/>
    <n v="84082.186394316901"/>
  </r>
  <r>
    <x v="540"/>
    <x v="5"/>
    <n v="26"/>
    <x v="1"/>
    <n v="100860"/>
    <n v="89442.0967363448"/>
  </r>
  <r>
    <x v="541"/>
    <x v="5"/>
    <n v="27"/>
    <x v="1"/>
    <n v="96725"/>
    <n v="88933.710078935896"/>
  </r>
  <r>
    <x v="542"/>
    <x v="5"/>
    <n v="27"/>
    <x v="1"/>
    <n v="97711"/>
    <n v="91575.291392919302"/>
  </r>
  <r>
    <x v="543"/>
    <x v="5"/>
    <n v="27"/>
    <x v="1"/>
    <n v="90610"/>
    <n v="89844.167458955897"/>
  </r>
  <r>
    <x v="544"/>
    <x v="5"/>
    <n v="27"/>
    <x v="1"/>
    <n v="91388"/>
    <n v="86718.360766551501"/>
  </r>
  <r>
    <x v="545"/>
    <x v="5"/>
    <n v="27"/>
    <x v="1"/>
    <n v="88692"/>
    <n v="88617.589138387702"/>
  </r>
  <r>
    <x v="546"/>
    <x v="5"/>
    <n v="27"/>
    <x v="1"/>
    <n v="93097"/>
    <n v="89501.368460462996"/>
  </r>
  <r>
    <x v="547"/>
    <x v="6"/>
    <n v="27"/>
    <x v="1"/>
    <n v="89404"/>
    <n v="91878.232662935407"/>
  </r>
  <r>
    <x v="548"/>
    <x v="6"/>
    <n v="28"/>
    <x v="1"/>
    <n v="89616"/>
    <n v="89746.717245310705"/>
  </r>
  <r>
    <x v="549"/>
    <x v="6"/>
    <n v="28"/>
    <x v="1"/>
    <n v="89997"/>
    <n v="91388.960394124602"/>
  </r>
  <r>
    <x v="550"/>
    <x v="6"/>
    <n v="28"/>
    <x v="1"/>
    <n v="88984"/>
    <n v="90038.495650530502"/>
  </r>
  <r>
    <x v="551"/>
    <x v="6"/>
    <n v="28"/>
    <x v="1"/>
    <n v="91730"/>
    <n v="86813.240860888007"/>
  </r>
  <r>
    <x v="552"/>
    <x v="6"/>
    <n v="28"/>
    <x v="1"/>
    <n v="92327"/>
    <n v="88626.214649972404"/>
  </r>
  <r>
    <x v="553"/>
    <x v="6"/>
    <n v="28"/>
    <x v="1"/>
    <n v="93632"/>
    <n v="89420.499547179003"/>
  </r>
  <r>
    <x v="554"/>
    <x v="6"/>
    <n v="28"/>
    <x v="1"/>
    <n v="97714"/>
    <n v="91711.677731029893"/>
  </r>
  <r>
    <x v="555"/>
    <x v="6"/>
    <n v="29"/>
    <x v="1"/>
    <n v="99638"/>
    <n v="89481.985375334101"/>
  </r>
  <r>
    <x v="556"/>
    <x v="6"/>
    <n v="29"/>
    <x v="1"/>
    <n v="100359"/>
    <n v="91036.444033812397"/>
  </r>
  <r>
    <x v="557"/>
    <x v="6"/>
    <n v="29"/>
    <x v="1"/>
    <n v="97297"/>
    <n v="89590.198284238999"/>
  </r>
  <r>
    <x v="558"/>
    <x v="6"/>
    <n v="29"/>
    <x v="1"/>
    <n v="96090"/>
    <n v="86264.402883528601"/>
  </r>
  <r>
    <x v="559"/>
    <x v="6"/>
    <n v="29"/>
    <x v="1"/>
    <n v="95398"/>
    <n v="87991.175862773103"/>
  </r>
  <r>
    <x v="560"/>
    <x v="6"/>
    <n v="29"/>
    <x v="1"/>
    <n v="97263"/>
    <n v="88697.169450782196"/>
  </r>
  <r>
    <x v="561"/>
    <x v="6"/>
    <n v="29"/>
    <x v="1"/>
    <n v="102210"/>
    <n v="90905.014523369202"/>
  </r>
  <r>
    <x v="562"/>
    <x v="6"/>
    <n v="30"/>
    <x v="1"/>
    <n v="99670"/>
    <n v="88580.645766225702"/>
  </r>
  <r>
    <x v="563"/>
    <x v="6"/>
    <n v="30"/>
    <x v="1"/>
    <n v="98962"/>
    <n v="90051.963328866201"/>
  </r>
  <r>
    <x v="564"/>
    <x v="6"/>
    <n v="30"/>
    <x v="1"/>
    <n v="96706"/>
    <n v="88515.715454133402"/>
  </r>
  <r>
    <x v="565"/>
    <x v="6"/>
    <n v="30"/>
    <x v="1"/>
    <n v="96469"/>
    <n v="85096.283853131696"/>
  </r>
  <r>
    <x v="566"/>
    <x v="6"/>
    <n v="30"/>
    <x v="1"/>
    <n v="98150"/>
    <n v="86744.873443703502"/>
  </r>
  <r>
    <x v="567"/>
    <x v="6"/>
    <n v="30"/>
    <x v="1"/>
    <n v="95987"/>
    <n v="87371.691099623"/>
  </r>
  <r>
    <x v="568"/>
    <x v="6"/>
    <n v="30"/>
    <x v="1"/>
    <n v="100097"/>
    <n v="89506.398838954003"/>
  </r>
  <r>
    <x v="569"/>
    <x v="6"/>
    <n v="31"/>
    <x v="1"/>
    <n v="98031"/>
    <n v="87098.609844364299"/>
  </r>
  <r>
    <x v="570"/>
    <x v="6"/>
    <n v="31"/>
    <x v="1"/>
    <n v="96961"/>
    <n v="88499.080433261406"/>
  </r>
  <r>
    <x v="571"/>
    <x v="6"/>
    <n v="31"/>
    <x v="1"/>
    <n v="96275"/>
    <n v="86886.137725435707"/>
  </r>
  <r>
    <x v="572"/>
    <x v="6"/>
    <n v="31"/>
    <x v="1"/>
    <n v="90058"/>
    <n v="83387.363296581796"/>
  </r>
  <r>
    <x v="573"/>
    <x v="6"/>
    <n v="31"/>
    <x v="1"/>
    <n v="90475"/>
    <n v="84973.019624803201"/>
  </r>
  <r>
    <x v="574"/>
    <x v="6"/>
    <n v="31"/>
    <x v="1"/>
    <n v="94603"/>
    <n v="85536.8367353371"/>
  </r>
  <r>
    <x v="575"/>
    <x v="6"/>
    <n v="31"/>
    <x v="1"/>
    <n v="98627"/>
    <n v="87615.474203566395"/>
  </r>
  <r>
    <x v="576"/>
    <x v="6"/>
    <n v="32"/>
    <x v="1"/>
    <n v="97657"/>
    <n v="85142.188113454496"/>
  </r>
  <r>
    <x v="577"/>
    <x v="6"/>
    <n v="32"/>
    <x v="1"/>
    <n v="95524"/>
    <n v="86490.553429499399"/>
  </r>
  <r>
    <x v="578"/>
    <x v="7"/>
    <n v="32"/>
    <x v="1"/>
    <n v="92690"/>
    <n v="84820.436793076296"/>
  </r>
  <r>
    <x v="579"/>
    <x v="7"/>
    <n v="32"/>
    <x v="1"/>
    <n v="86996"/>
    <n v="81262.578549538594"/>
  </r>
  <r>
    <x v="580"/>
    <x v="7"/>
    <n v="32"/>
    <x v="1"/>
    <n v="80078"/>
    <n v="82806.256002134804"/>
  </r>
  <r>
    <x v="581"/>
    <x v="7"/>
    <n v="32"/>
    <x v="1"/>
    <n v="91447"/>
    <n v="83328.678055758195"/>
  </r>
  <r>
    <x v="582"/>
    <x v="7"/>
    <n v="32"/>
    <x v="1"/>
    <n v="92325"/>
    <n v="85373.456141842602"/>
  </r>
  <r>
    <x v="583"/>
    <x v="7"/>
    <n v="33"/>
    <x v="1"/>
    <n v="90383"/>
    <n v="82857.442225694904"/>
  </r>
  <r>
    <x v="584"/>
    <x v="7"/>
    <n v="33"/>
    <x v="1"/>
    <n v="89773"/>
    <n v="84176.981694345304"/>
  </r>
  <r>
    <x v="585"/>
    <x v="7"/>
    <n v="33"/>
    <x v="1"/>
    <n v="90075"/>
    <n v="79517.186653963305"/>
  </r>
  <r>
    <x v="586"/>
    <x v="7"/>
    <n v="33"/>
    <x v="1"/>
    <n v="83476"/>
    <n v="74365.989029209493"/>
  </r>
  <r>
    <x v="587"/>
    <x v="7"/>
    <n v="33"/>
    <x v="1"/>
    <n v="82209"/>
    <n v="74959.191858223799"/>
  </r>
  <r>
    <x v="588"/>
    <x v="7"/>
    <n v="33"/>
    <x v="1"/>
    <n v="80708"/>
    <n v="75945.707720549704"/>
  </r>
  <r>
    <x v="589"/>
    <x v="7"/>
    <n v="33"/>
    <x v="1"/>
    <n v="83112"/>
    <n v="77979.783524408806"/>
  </r>
  <r>
    <x v="590"/>
    <x v="7"/>
    <n v="34"/>
    <x v="1"/>
    <n v="79060"/>
    <n v="75444.401115389497"/>
  </r>
  <r>
    <x v="591"/>
    <x v="7"/>
    <n v="34"/>
    <x v="1"/>
    <n v="87719"/>
    <n v="76758.623049877599"/>
  </r>
  <r>
    <x v="592"/>
    <x v="7"/>
    <n v="34"/>
    <x v="1"/>
    <n v="81770"/>
    <n v="75045.242923415295"/>
  </r>
  <r>
    <x v="593"/>
    <x v="7"/>
    <n v="34"/>
    <x v="1"/>
    <n v="76392"/>
    <n v="71441.164513901793"/>
  </r>
  <r>
    <x v="594"/>
    <x v="7"/>
    <n v="34"/>
    <x v="1"/>
    <n v="74684"/>
    <n v="72973.539023843201"/>
  </r>
  <r>
    <x v="595"/>
    <x v="7"/>
    <n v="34"/>
    <x v="1"/>
    <n v="77810"/>
    <n v="73486.376099740606"/>
  </r>
  <r>
    <x v="596"/>
    <x v="7"/>
    <n v="34"/>
    <x v="1"/>
    <n v="70302"/>
    <n v="75537.032981107695"/>
  </r>
  <r>
    <x v="597"/>
    <x v="7"/>
    <n v="35"/>
    <x v="1"/>
    <n v="78341"/>
    <n v="73009.394987903099"/>
  </r>
  <r>
    <x v="598"/>
    <x v="7"/>
    <n v="35"/>
    <x v="1"/>
    <n v="78268"/>
    <n v="74345.189823418696"/>
  </r>
  <r>
    <x v="599"/>
    <x v="7"/>
    <n v="35"/>
    <x v="1"/>
    <n v="72865"/>
    <n v="72648.596490895303"/>
  </r>
  <r>
    <x v="600"/>
    <x v="7"/>
    <n v="35"/>
    <x v="1"/>
    <n v="66554"/>
    <n v="69059.523182708494"/>
  </r>
  <r>
    <x v="601"/>
    <x v="7"/>
    <n v="35"/>
    <x v="1"/>
    <n v="72076"/>
    <n v="70623.9817026315"/>
  </r>
  <r>
    <x v="602"/>
    <x v="7"/>
    <n v="35"/>
    <x v="1"/>
    <n v="70821"/>
    <n v="71169.306856319599"/>
  </r>
  <r>
    <x v="603"/>
    <x v="7"/>
    <n v="35"/>
    <x v="1"/>
    <n v="74525"/>
    <n v="73259.654892470804"/>
  </r>
  <r>
    <x v="604"/>
    <x v="7"/>
    <n v="36"/>
    <x v="1"/>
    <n v="77675"/>
    <n v="70762.355406975301"/>
  </r>
  <r>
    <x v="605"/>
    <x v="7"/>
    <n v="36"/>
    <x v="1"/>
    <n v="76016"/>
    <n v="72141.756525961493"/>
  </r>
  <r>
    <x v="606"/>
    <x v="7"/>
    <n v="36"/>
    <x v="1"/>
    <n v="68695"/>
    <n v="70483.379427864595"/>
  </r>
  <r>
    <x v="607"/>
    <x v="7"/>
    <n v="36"/>
    <x v="1"/>
    <n v="71153"/>
    <n v="66930.0950803796"/>
  </r>
  <r>
    <x v="608"/>
    <x v="7"/>
    <n v="36"/>
    <x v="1"/>
    <n v="73866"/>
    <n v="68546.735940329396"/>
  </r>
  <r>
    <x v="609"/>
    <x v="8"/>
    <n v="36"/>
    <x v="1"/>
    <n v="79157"/>
    <n v="69143.923808212101"/>
  </r>
  <r>
    <x v="610"/>
    <x v="8"/>
    <n v="36"/>
    <x v="1"/>
    <n v="70300"/>
    <n v="71292.577650150793"/>
  </r>
  <r>
    <x v="611"/>
    <x v="8"/>
    <n v="37"/>
    <x v="1"/>
    <n v="68230"/>
    <n v="68843.437002220599"/>
  </r>
  <r>
    <x v="612"/>
    <x v="8"/>
    <n v="37"/>
    <x v="1"/>
    <n v="84065"/>
    <n v="70283.438112133401"/>
  </r>
  <r>
    <x v="613"/>
    <x v="8"/>
    <n v="37"/>
    <x v="1"/>
    <n v="74944"/>
    <n v="68679.414139993794"/>
  </r>
  <r>
    <x v="614"/>
    <x v="8"/>
    <n v="37"/>
    <x v="1"/>
    <n v="74577"/>
    <n v="65177.170810669602"/>
  </r>
  <r>
    <x v="615"/>
    <x v="8"/>
    <n v="37"/>
    <x v="1"/>
    <n v="70880"/>
    <n v="66860.335453328604"/>
  </r>
  <r>
    <x v="616"/>
    <x v="8"/>
    <n v="37"/>
    <x v="1"/>
    <n v="78030"/>
    <n v="67522.793376354501"/>
  </r>
  <r>
    <x v="617"/>
    <x v="8"/>
    <n v="37"/>
    <x v="1"/>
    <n v="79859"/>
    <n v="69742.205120339902"/>
  </r>
  <r>
    <x v="618"/>
    <x v="8"/>
    <n v="38"/>
    <x v="1"/>
    <n v="77211"/>
    <n v="67352.701406850407"/>
  </r>
  <r>
    <x v="619"/>
    <x v="8"/>
    <n v="38"/>
    <x v="1"/>
    <n v="78423"/>
    <n v="68863.790276890504"/>
  </r>
  <r>
    <x v="620"/>
    <x v="8"/>
    <n v="38"/>
    <x v="1"/>
    <n v="74391"/>
    <n v="67323.603002086893"/>
  </r>
  <r>
    <x v="621"/>
    <x v="8"/>
    <n v="38"/>
    <x v="1"/>
    <n v="65754"/>
    <n v="63880.868678031802"/>
  </r>
  <r>
    <x v="622"/>
    <x v="8"/>
    <n v="38"/>
    <x v="1"/>
    <n v="71207"/>
    <n v="65638.000622523105"/>
  </r>
  <r>
    <x v="623"/>
    <x v="8"/>
    <n v="38"/>
    <x v="1"/>
    <n v="73515"/>
    <n v="66372.141283567893"/>
  </r>
  <r>
    <x v="624"/>
    <x v="8"/>
    <n v="38"/>
    <x v="1"/>
    <n v="77801"/>
    <n v="68667.6889295289"/>
  </r>
  <r>
    <x v="625"/>
    <x v="8"/>
    <n v="39"/>
    <x v="1"/>
    <n v="74736"/>
    <n v="66342.164142173002"/>
  </r>
  <r>
    <x v="626"/>
    <x v="8"/>
    <n v="39"/>
    <x v="1"/>
    <n v="75057"/>
    <n v="67927.647945068005"/>
  </r>
  <r>
    <x v="627"/>
    <x v="8"/>
    <n v="39"/>
    <x v="1"/>
    <n v="71708"/>
    <n v="66453.573412121099"/>
  </r>
  <r>
    <x v="628"/>
    <x v="8"/>
    <n v="39"/>
    <x v="1"/>
    <n v="70865"/>
    <n v="63071.599182278398"/>
  </r>
  <r>
    <x v="629"/>
    <x v="8"/>
    <n v="39"/>
    <x v="1"/>
    <n v="68199"/>
    <n v="64902.933190683099"/>
  </r>
  <r>
    <x v="630"/>
    <x v="8"/>
    <n v="39"/>
    <x v="1"/>
    <n v="74685"/>
    <n v="65707.986077531197"/>
  </r>
  <r>
    <x v="631"/>
    <x v="8"/>
    <n v="39"/>
    <x v="1"/>
    <n v="72720"/>
    <n v="68077.907277178499"/>
  </r>
  <r>
    <x v="632"/>
    <x v="8"/>
    <n v="40"/>
    <x v="1"/>
    <n v="74474"/>
    <n v="65813.623011066695"/>
  </r>
  <r>
    <x v="633"/>
    <x v="8"/>
    <n v="40"/>
    <x v="1"/>
    <n v="75416"/>
    <n v="67469.805355824297"/>
  </r>
  <r>
    <x v="634"/>
    <x v="8"/>
    <n v="40"/>
    <x v="1"/>
    <n v="70487"/>
    <n v="66057.209493137401"/>
  </r>
  <r>
    <x v="635"/>
    <x v="8"/>
    <n v="40"/>
    <x v="1"/>
    <n v="64509"/>
    <n v="62730.446084126903"/>
  </r>
  <r>
    <x v="636"/>
    <x v="8"/>
    <n v="40"/>
    <x v="1"/>
    <n v="69257"/>
    <n v="64629.542266210097"/>
  </r>
  <r>
    <x v="637"/>
    <x v="8"/>
    <n v="40"/>
    <x v="1"/>
    <n v="69929"/>
    <n v="65498.203490519198"/>
  </r>
  <r>
    <x v="638"/>
    <x v="8"/>
    <n v="40"/>
    <x v="1"/>
    <n v="75980"/>
    <n v="67934.358932446907"/>
  </r>
  <r>
    <x v="639"/>
    <x v="9"/>
    <n v="41"/>
    <x v="1"/>
    <n v="71915"/>
    <n v="65722.370902065304"/>
  </r>
  <r>
    <x v="640"/>
    <x v="9"/>
    <n v="41"/>
    <x v="1"/>
    <n v="75026"/>
    <n v="67439.534765042205"/>
  </r>
  <r>
    <x v="641"/>
    <x v="9"/>
    <n v="41"/>
    <x v="1"/>
    <n v="68114"/>
    <n v="66077.961742326501"/>
  </r>
  <r>
    <x v="642"/>
    <x v="9"/>
    <n v="41"/>
    <x v="1"/>
    <n v="70023"/>
    <n v="62795.250048758899"/>
  </r>
  <r>
    <x v="643"/>
    <x v="9"/>
    <n v="41"/>
    <x v="1"/>
    <n v="68884"/>
    <n v="64750.283056198103"/>
  </r>
  <r>
    <x v="644"/>
    <x v="9"/>
    <n v="41"/>
    <x v="1"/>
    <n v="75393"/>
    <n v="65670.099456382304"/>
  </r>
  <r>
    <x v="645"/>
    <x v="9"/>
    <n v="41"/>
    <x v="1"/>
    <n v="73362"/>
    <n v="68159.447886495895"/>
  </r>
  <r>
    <x v="646"/>
    <x v="9"/>
    <n v="42"/>
    <x v="1"/>
    <n v="74634"/>
    <n v="65986.167647656504"/>
  </r>
  <r>
    <x v="647"/>
    <x v="9"/>
    <n v="42"/>
    <x v="1"/>
    <n v="73637"/>
    <n v="67750.219366283607"/>
  </r>
  <r>
    <x v="648"/>
    <x v="9"/>
    <n v="42"/>
    <x v="1"/>
    <n v="72957"/>
    <n v="66425.113229026407"/>
  </r>
  <r>
    <x v="649"/>
    <x v="9"/>
    <n v="42"/>
    <x v="1"/>
    <n v="69201"/>
    <n v="63171.478768558904"/>
  </r>
  <r>
    <x v="650"/>
    <x v="9"/>
    <n v="42"/>
    <x v="1"/>
    <n v="72247"/>
    <n v="65167.100074349502"/>
  </r>
  <r>
    <x v="651"/>
    <x v="9"/>
    <n v="42"/>
    <x v="1"/>
    <n v="69158"/>
    <n v="66122.394160644893"/>
  </r>
  <r>
    <x v="652"/>
    <x v="9"/>
    <n v="42"/>
    <x v="1"/>
    <n v="75456"/>
    <n v="68648.974685613794"/>
  </r>
  <r>
    <x v="653"/>
    <x v="9"/>
    <n v="43"/>
    <x v="1"/>
    <n v="79118"/>
    <n v="66498.203855532905"/>
  </r>
  <r>
    <x v="654"/>
    <x v="9"/>
    <n v="43"/>
    <x v="1"/>
    <n v="78227"/>
    <n v="68292.753703724899"/>
  </r>
  <r>
    <x v="655"/>
    <x v="9"/>
    <n v="43"/>
    <x v="1"/>
    <n v="71710"/>
    <n v="66987.579637474701"/>
  </r>
  <r>
    <x v="656"/>
    <x v="9"/>
    <n v="43"/>
    <x v="1"/>
    <n v="72088"/>
    <n v="63746.388748136902"/>
  </r>
  <r>
    <x v="657"/>
    <x v="9"/>
    <n v="43"/>
    <x v="1"/>
    <n v="66220"/>
    <n v="65765.911946754495"/>
  </r>
  <r>
    <x v="658"/>
    <x v="9"/>
    <n v="43"/>
    <x v="1"/>
    <n v="73231"/>
    <n v="66739.990415411405"/>
  </r>
  <r>
    <x v="659"/>
    <x v="9"/>
    <n v="43"/>
    <x v="1"/>
    <n v="74797"/>
    <n v="69287.148299108303"/>
  </r>
  <r>
    <x v="660"/>
    <x v="9"/>
    <n v="44"/>
    <x v="1"/>
    <n v="75646"/>
    <n v="67142.315676236904"/>
  </r>
  <r>
    <x v="661"/>
    <x v="9"/>
    <n v="44"/>
    <x v="1"/>
    <n v="75038"/>
    <n v="68950.920337403397"/>
  </r>
  <r>
    <x v="662"/>
    <x v="9"/>
    <n v="44"/>
    <x v="1"/>
    <n v="71996"/>
    <n v="67649.406528709704"/>
  </r>
  <r>
    <x v="663"/>
    <x v="9"/>
    <n v="44"/>
    <x v="1"/>
    <n v="67381"/>
    <n v="64404.601672768003"/>
  </r>
  <r>
    <x v="664"/>
    <x v="9"/>
    <n v="44"/>
    <x v="1"/>
    <n v="68631"/>
    <n v="66432.225318504803"/>
  </r>
  <r>
    <x v="665"/>
    <x v="9"/>
    <n v="44"/>
    <x v="1"/>
    <n v="70155"/>
    <n v="67409.583568081798"/>
  </r>
  <r>
    <x v="666"/>
    <x v="9"/>
    <n v="44"/>
    <x v="1"/>
    <n v="76972"/>
    <n v="69962.150636876497"/>
  </r>
  <r>
    <x v="667"/>
    <x v="9"/>
    <n v="45"/>
    <x v="1"/>
    <n v="72711"/>
    <n v="67808.462789207901"/>
  </r>
  <r>
    <x v="668"/>
    <x v="9"/>
    <n v="45"/>
    <x v="1"/>
    <n v="69645"/>
    <n v="69616.740519630606"/>
  </r>
  <r>
    <x v="669"/>
    <x v="9"/>
    <n v="45"/>
    <x v="1"/>
    <n v="66256"/>
    <n v="68304.952399255504"/>
  </r>
  <r>
    <x v="670"/>
    <x v="10"/>
    <n v="45"/>
    <x v="1"/>
    <n v="60484"/>
    <n v="65043.080118479797"/>
  </r>
  <r>
    <x v="671"/>
    <x v="10"/>
    <n v="45"/>
    <x v="1"/>
    <n v="63737"/>
    <n v="67065.864166400905"/>
  </r>
  <r>
    <x v="672"/>
    <x v="10"/>
    <n v="45"/>
    <x v="1"/>
    <n v="69630"/>
    <n v="68034.106153336907"/>
  </r>
  <r>
    <x v="673"/>
    <x v="10"/>
    <n v="45"/>
    <x v="1"/>
    <n v="73415"/>
    <n v="70580.259163877796"/>
  </r>
  <r>
    <x v="674"/>
    <x v="10"/>
    <n v="46"/>
    <x v="1"/>
    <n v="73429"/>
    <n v="68406.492587875895"/>
  </r>
  <r>
    <x v="675"/>
    <x v="10"/>
    <n v="46"/>
    <x v="1"/>
    <n v="74848"/>
    <n v="70203.844639582705"/>
  </r>
  <r>
    <x v="676"/>
    <x v="10"/>
    <n v="46"/>
    <x v="1"/>
    <n v="72140"/>
    <n v="68871.831247720402"/>
  </r>
  <r>
    <x v="677"/>
    <x v="10"/>
    <n v="46"/>
    <x v="1"/>
    <n v="70629"/>
    <n v="65583.609366397999"/>
  </r>
  <r>
    <x v="678"/>
    <x v="10"/>
    <n v="46"/>
    <x v="1"/>
    <n v="71528"/>
    <n v="67592.959336167798"/>
  </r>
  <r>
    <x v="679"/>
    <x v="10"/>
    <n v="46"/>
    <x v="1"/>
    <n v="74082"/>
    <n v="68544.195060037193"/>
  </r>
  <r>
    <x v="680"/>
    <x v="10"/>
    <n v="46"/>
    <x v="1"/>
    <n v="77850"/>
    <n v="71076.763113592198"/>
  </r>
  <r>
    <x v="681"/>
    <x v="10"/>
    <n v="47"/>
    <x v="1"/>
    <n v="75023"/>
    <n v="68876.4784411523"/>
  </r>
  <r>
    <x v="682"/>
    <x v="10"/>
    <n v="47"/>
    <x v="1"/>
    <n v="74381"/>
    <n v="70657.207188794593"/>
  </r>
  <r>
    <x v="683"/>
    <x v="10"/>
    <n v="47"/>
    <x v="1"/>
    <n v="75065"/>
    <n v="69300.020620453506"/>
  </r>
  <r>
    <x v="684"/>
    <x v="10"/>
    <n v="47"/>
    <x v="1"/>
    <n v="73059"/>
    <n v="65981.256685353001"/>
  </r>
  <r>
    <x v="685"/>
    <x v="10"/>
    <n v="47"/>
    <x v="1"/>
    <n v="74425"/>
    <n v="67973.739055473794"/>
  </r>
  <r>
    <x v="686"/>
    <x v="10"/>
    <n v="47"/>
    <x v="1"/>
    <n v="76686"/>
    <n v="68905.295155901505"/>
  </r>
  <r>
    <x v="687"/>
    <x v="10"/>
    <n v="47"/>
    <x v="1"/>
    <n v="82425"/>
    <n v="71422.364039166496"/>
  </r>
  <r>
    <x v="688"/>
    <x v="10"/>
    <n v="48"/>
    <x v="1"/>
    <n v="77287"/>
    <n v="69194.402959796702"/>
  </r>
  <r>
    <x v="689"/>
    <x v="10"/>
    <n v="48"/>
    <x v="1"/>
    <n v="78165"/>
    <n v="70958.100540772895"/>
  </r>
  <r>
    <x v="690"/>
    <x v="10"/>
    <n v="48"/>
    <x v="1"/>
    <n v="75913"/>
    <n v="69576.075741091496"/>
  </r>
  <r>
    <x v="691"/>
    <x v="10"/>
    <n v="48"/>
    <x v="1"/>
    <n v="71118"/>
    <n v="66227.837711402201"/>
  </r>
  <r>
    <x v="692"/>
    <x v="10"/>
    <n v="48"/>
    <x v="1"/>
    <n v="74349"/>
    <n v="68205.241545129"/>
  </r>
  <r>
    <x v="693"/>
    <x v="10"/>
    <n v="48"/>
    <x v="1"/>
    <n v="77385"/>
    <n v="69119.614206587998"/>
  </r>
  <r>
    <x v="694"/>
    <x v="10"/>
    <n v="48"/>
    <x v="1"/>
    <n v="80089"/>
    <n v="71624.371218280998"/>
  </r>
  <r>
    <x v="695"/>
    <x v="10"/>
    <n v="49"/>
    <x v="1"/>
    <n v="77734"/>
    <n v="69372.5941684602"/>
  </r>
  <r>
    <x v="696"/>
    <x v="10"/>
    <n v="49"/>
    <x v="1"/>
    <n v="79697"/>
    <n v="71123.774270681795"/>
  </r>
  <r>
    <x v="697"/>
    <x v="10"/>
    <n v="49"/>
    <x v="1"/>
    <n v="73651"/>
    <n v="69722.056447950497"/>
  </r>
  <r>
    <x v="698"/>
    <x v="10"/>
    <n v="49"/>
    <x v="1"/>
    <n v="68269"/>
    <n v="66350.097546445599"/>
  </r>
  <r>
    <x v="699"/>
    <x v="10"/>
    <n v="49"/>
    <x v="1"/>
    <n v="73082"/>
    <n v="68318.758875264597"/>
  </r>
  <r>
    <x v="700"/>
    <x v="11"/>
    <n v="49"/>
    <x v="1"/>
    <n v="68678"/>
    <n v="69222.840111659607"/>
  </r>
  <r>
    <x v="701"/>
    <x v="11"/>
    <n v="49"/>
    <x v="1"/>
    <n v="74629"/>
    <n v="71722.704885148298"/>
  </r>
  <r>
    <x v="702"/>
    <x v="11"/>
    <n v="50"/>
    <x v="1"/>
    <n v="69447"/>
    <n v="69455.029305964898"/>
  </r>
  <r>
    <x v="703"/>
    <x v="11"/>
    <n v="50"/>
    <x v="1"/>
    <n v="72892"/>
    <n v="71202.0760095882"/>
  </r>
  <r>
    <x v="704"/>
    <x v="11"/>
    <n v="50"/>
    <x v="1"/>
    <n v="68410"/>
    <n v="69789.483452925095"/>
  </r>
  <r>
    <x v="705"/>
    <x v="11"/>
    <n v="50"/>
    <x v="1"/>
    <n v="70475"/>
    <n v="66403.022584976294"/>
  </r>
  <r>
    <x v="706"/>
    <x v="11"/>
    <n v="50"/>
    <x v="1"/>
    <n v="69708"/>
    <n v="68372.526277098601"/>
  </r>
  <r>
    <x v="707"/>
    <x v="11"/>
    <n v="50"/>
    <x v="1"/>
    <n v="74093"/>
    <n v="69276.231310046394"/>
  </r>
  <r>
    <x v="708"/>
    <x v="11"/>
    <n v="50"/>
    <x v="1"/>
    <n v="75065"/>
    <n v="71781.412962161703"/>
  </r>
  <r>
    <x v="709"/>
    <x v="11"/>
    <n v="51"/>
    <x v="1"/>
    <n v="74243"/>
    <n v="69508.304668109398"/>
  </r>
  <r>
    <x v="710"/>
    <x v="11"/>
    <n v="51"/>
    <x v="1"/>
    <n v="73656"/>
    <n v="71261.902659782194"/>
  </r>
  <r>
    <x v="711"/>
    <x v="11"/>
    <n v="51"/>
    <x v="1"/>
    <n v="71038"/>
    <n v="69849.300587331396"/>
  </r>
  <r>
    <x v="712"/>
    <x v="11"/>
    <n v="51"/>
    <x v="1"/>
    <n v="62384"/>
    <n v="66459.344761040702"/>
  </r>
  <r>
    <x v="713"/>
    <x v="11"/>
    <n v="51"/>
    <x v="1"/>
    <n v="70239"/>
    <n v="68440.800587227204"/>
  </r>
  <r>
    <x v="714"/>
    <x v="11"/>
    <n v="51"/>
    <x v="1"/>
    <n v="71733"/>
    <n v="69355.302752902993"/>
  </r>
  <r>
    <x v="715"/>
    <x v="11"/>
    <n v="51"/>
    <x v="1"/>
    <n v="77030"/>
    <n v="71876.998934115894"/>
  </r>
  <r>
    <x v="716"/>
    <x v="11"/>
    <n v="52"/>
    <x v="1"/>
    <n v="74826"/>
    <n v="69609.640701071097"/>
  </r>
  <r>
    <x v="717"/>
    <x v="11"/>
    <n v="52"/>
    <x v="1"/>
    <n v="74345"/>
    <n v="71380.918871094895"/>
  </r>
  <r>
    <x v="718"/>
    <x v="11"/>
    <n v="52"/>
    <x v="1"/>
    <n v="72093"/>
    <n v="69979.343569714794"/>
  </r>
  <r>
    <x v="719"/>
    <x v="11"/>
    <n v="52"/>
    <x v="1"/>
    <n v="71165"/>
    <n v="66596.798157754907"/>
  </r>
  <r>
    <x v="720"/>
    <x v="11"/>
    <n v="52"/>
    <x v="1"/>
    <n v="68290"/>
    <n v="68600.942785767096"/>
  </r>
  <r>
    <x v="721"/>
    <x v="11"/>
    <n v="52"/>
    <x v="1"/>
    <n v="74291"/>
    <n v="69536.772887430707"/>
  </r>
  <r>
    <x v="722"/>
    <x v="11"/>
    <n v="52"/>
    <x v="1"/>
    <n v="77626"/>
    <n v="72085.272117381202"/>
  </r>
  <r>
    <x v="723"/>
    <x v="11"/>
    <n v="53"/>
    <x v="1"/>
    <n v="72233"/>
    <n v="69833.674609754598"/>
  </r>
  <r>
    <x v="724"/>
    <x v="11"/>
    <n v="53"/>
    <x v="1"/>
    <n v="75360"/>
    <n v="71632.331147771503"/>
  </r>
  <r>
    <x v="725"/>
    <x v="11"/>
    <n v="53"/>
    <x v="1"/>
    <n v="77205"/>
    <n v="70251.134766511605"/>
  </r>
  <r>
    <x v="726"/>
    <x v="11"/>
    <n v="53"/>
    <x v="1"/>
    <n v="73689"/>
    <n v="66884.973463892893"/>
  </r>
  <r>
    <x v="727"/>
    <x v="11"/>
    <n v="53"/>
    <x v="1"/>
    <n v="76993"/>
    <n v="68920.370968836796"/>
  </r>
  <r>
    <x v="728"/>
    <x v="11"/>
    <n v="53"/>
    <x v="1"/>
    <n v="77538"/>
    <n v="69885.653635043796"/>
  </r>
  <r>
    <x v="729"/>
    <x v="11"/>
    <n v="53"/>
    <x v="1"/>
    <n v="84364"/>
    <n v="72468.612695959906"/>
  </r>
  <r>
    <x v="730"/>
    <x v="11"/>
    <n v="54"/>
    <x v="1"/>
    <n v="76075"/>
    <n v="70239.937960323106"/>
  </r>
  <r>
    <x v="731"/>
    <x v="0"/>
    <n v="1"/>
    <x v="2"/>
    <n v="64044"/>
    <n v="72072.614877490996"/>
  </r>
  <r>
    <x v="732"/>
    <x v="0"/>
    <n v="1"/>
    <x v="2"/>
    <n v="81407"/>
    <n v="70717.895756556507"/>
  </r>
  <r>
    <x v="733"/>
    <x v="0"/>
    <n v="1"/>
    <x v="2"/>
    <n v="75493"/>
    <n v="67373.651330926194"/>
  </r>
  <r>
    <x v="734"/>
    <x v="0"/>
    <n v="1"/>
    <x v="2"/>
    <n v="73244"/>
    <n v="69445.248804994306"/>
  </r>
  <r>
    <x v="735"/>
    <x v="0"/>
    <n v="1"/>
    <x v="2"/>
    <n v="77743"/>
    <n v="70444.327207844501"/>
  </r>
  <r>
    <x v="736"/>
    <x v="0"/>
    <n v="1"/>
    <x v="2"/>
    <n v="80853"/>
    <n v="73065.469019605996"/>
  </r>
  <r>
    <x v="737"/>
    <x v="0"/>
    <n v="2"/>
    <x v="2"/>
    <n v="76033"/>
    <n v="70862.805352649506"/>
  </r>
  <r>
    <x v="738"/>
    <x v="0"/>
    <n v="2"/>
    <x v="2"/>
    <n v="81472"/>
    <n v="72731.943955786497"/>
  </r>
  <r>
    <x v="739"/>
    <x v="0"/>
    <n v="2"/>
    <x v="2"/>
    <n v="80585"/>
    <n v="71405.486086956604"/>
  </r>
  <r>
    <x v="740"/>
    <x v="0"/>
    <n v="2"/>
    <x v="2"/>
    <n v="73913"/>
    <n v="68084.276962842006"/>
  </r>
  <r>
    <x v="741"/>
    <x v="0"/>
    <n v="2"/>
    <x v="2"/>
    <n v="75876"/>
    <n v="70192.521109440699"/>
  </r>
  <r>
    <x v="742"/>
    <x v="0"/>
    <n v="2"/>
    <x v="2"/>
    <n v="76705"/>
    <n v="71225.166195179801"/>
  </r>
  <r>
    <x v="743"/>
    <x v="0"/>
    <n v="2"/>
    <x v="2"/>
    <n v="75124"/>
    <n v="73883.584041867798"/>
  </r>
  <r>
    <x v="744"/>
    <x v="0"/>
    <n v="3"/>
    <x v="2"/>
    <n v="75416"/>
    <n v="71705.347298756402"/>
  </r>
  <r>
    <x v="745"/>
    <x v="0"/>
    <n v="3"/>
    <x v="2"/>
    <n v="77337"/>
    <n v="73608.6883865829"/>
  </r>
  <r>
    <x v="746"/>
    <x v="0"/>
    <n v="3"/>
    <x v="2"/>
    <n v="77460"/>
    <n v="72307.5620185968"/>
  </r>
  <r>
    <x v="747"/>
    <x v="0"/>
    <n v="3"/>
    <x v="2"/>
    <n v="75038"/>
    <n v="69005.794523938093"/>
  </r>
  <r>
    <x v="748"/>
    <x v="0"/>
    <n v="3"/>
    <x v="2"/>
    <n v="75065"/>
    <n v="71146.436484638194"/>
  </r>
  <r>
    <x v="749"/>
    <x v="0"/>
    <n v="3"/>
    <x v="2"/>
    <n v="77019"/>
    <n v="72207.755024471306"/>
  </r>
  <r>
    <x v="750"/>
    <x v="0"/>
    <n v="3"/>
    <x v="2"/>
    <n v="75456"/>
    <n v="73679.239082870205"/>
  </r>
  <r>
    <x v="751"/>
    <x v="0"/>
    <n v="4"/>
    <x v="2"/>
    <n v="83682"/>
    <n v="82526.343053445104"/>
  </r>
  <r>
    <x v="752"/>
    <x v="0"/>
    <n v="4"/>
    <x v="2"/>
    <n v="82217"/>
    <n v="85535.559066552203"/>
  </r>
  <r>
    <x v="753"/>
    <x v="0"/>
    <n v="4"/>
    <x v="2"/>
    <n v="82052"/>
    <n v="85743.146131444199"/>
  </r>
  <r>
    <x v="754"/>
    <x v="0"/>
    <n v="4"/>
    <x v="2"/>
    <n v="81968"/>
    <n v="82457.419291441896"/>
  </r>
  <r>
    <x v="755"/>
    <x v="0"/>
    <n v="4"/>
    <x v="2"/>
    <n v="88750"/>
    <n v="84626.520263047903"/>
  </r>
  <r>
    <x v="756"/>
    <x v="0"/>
    <n v="4"/>
    <x v="2"/>
    <n v="82270"/>
    <n v="86933.399556215794"/>
  </r>
  <r>
    <x v="757"/>
    <x v="0"/>
    <n v="4"/>
    <x v="2"/>
    <n v="65905"/>
    <n v="78619.356368836496"/>
  </r>
  <r>
    <x v="758"/>
    <x v="0"/>
    <n v="5"/>
    <x v="2"/>
    <n v="69146"/>
    <n v="74169.312812364995"/>
  </r>
  <r>
    <x v="759"/>
    <x v="0"/>
    <n v="5"/>
    <x v="2"/>
    <n v="87636"/>
    <n v="85666.819348290694"/>
  </r>
  <r>
    <x v="760"/>
    <x v="0"/>
    <n v="5"/>
    <x v="2"/>
    <n v="89385"/>
    <n v="85472.531564675402"/>
  </r>
  <r>
    <x v="761"/>
    <x v="0"/>
    <n v="5"/>
    <x v="2"/>
    <n v="93219"/>
    <n v="83677.817916652697"/>
  </r>
  <r>
    <x v="762"/>
    <x v="1"/>
    <n v="5"/>
    <x v="2"/>
    <n v="100713"/>
    <n v="85859.478911026104"/>
  </r>
  <r>
    <x v="763"/>
    <x v="1"/>
    <n v="5"/>
    <x v="2"/>
    <n v="99410"/>
    <n v="86953.039327336694"/>
  </r>
  <r>
    <x v="764"/>
    <x v="1"/>
    <n v="5"/>
    <x v="2"/>
    <n v="93459"/>
    <n v="89680.364846247903"/>
  </r>
  <r>
    <x v="765"/>
    <x v="1"/>
    <n v="6"/>
    <x v="2"/>
    <n v="104390"/>
    <n v="87529.488807154397"/>
  </r>
  <r>
    <x v="766"/>
    <x v="1"/>
    <n v="6"/>
    <x v="2"/>
    <n v="98253"/>
    <n v="89486.663585387199"/>
  </r>
  <r>
    <x v="767"/>
    <x v="1"/>
    <n v="6"/>
    <x v="2"/>
    <n v="94855"/>
    <n v="89436.266118657994"/>
  </r>
  <r>
    <x v="768"/>
    <x v="1"/>
    <n v="6"/>
    <x v="2"/>
    <n v="83313"/>
    <n v="75063.851826815793"/>
  </r>
  <r>
    <x v="769"/>
    <x v="1"/>
    <n v="6"/>
    <x v="2"/>
    <n v="86649"/>
    <n v="76160.277731211696"/>
  </r>
  <r>
    <x v="770"/>
    <x v="1"/>
    <n v="6"/>
    <x v="2"/>
    <n v="82124"/>
    <n v="75749.199642204301"/>
  </r>
  <r>
    <x v="771"/>
    <x v="1"/>
    <n v="6"/>
    <x v="2"/>
    <n v="83858"/>
    <n v="78469.602606835804"/>
  </r>
  <r>
    <x v="772"/>
    <x v="1"/>
    <n v="7"/>
    <x v="2"/>
    <n v="84231"/>
    <n v="76297.691905289306"/>
  </r>
  <r>
    <x v="773"/>
    <x v="1"/>
    <n v="7"/>
    <x v="2"/>
    <n v="86371"/>
    <n v="78242.467933378401"/>
  </r>
  <r>
    <x v="774"/>
    <x v="1"/>
    <n v="7"/>
    <x v="2"/>
    <n v="80543"/>
    <n v="76943.582051854493"/>
  </r>
  <r>
    <x v="775"/>
    <x v="1"/>
    <n v="7"/>
    <x v="2"/>
    <n v="80168"/>
    <n v="73617.080592326602"/>
  </r>
  <r>
    <x v="776"/>
    <x v="1"/>
    <n v="7"/>
    <x v="2"/>
    <n v="83508"/>
    <n v="75781.705789611093"/>
  </r>
  <r>
    <x v="777"/>
    <x v="1"/>
    <n v="7"/>
    <x v="2"/>
    <n v="86847"/>
    <n v="76849.321007250197"/>
  </r>
  <r>
    <x v="778"/>
    <x v="1"/>
    <n v="7"/>
    <x v="2"/>
    <n v="86016"/>
    <n v="79555.637603796698"/>
  </r>
  <r>
    <x v="779"/>
    <x v="1"/>
    <n v="8"/>
    <x v="2"/>
    <n v="83602"/>
    <n v="77355.847942456501"/>
  </r>
  <r>
    <x v="780"/>
    <x v="1"/>
    <n v="8"/>
    <x v="2"/>
    <n v="82089"/>
    <n v="79281.737847849799"/>
  </r>
  <r>
    <x v="781"/>
    <x v="1"/>
    <n v="8"/>
    <x v="2"/>
    <n v="84643"/>
    <n v="77954.476128294802"/>
  </r>
  <r>
    <x v="782"/>
    <x v="1"/>
    <n v="8"/>
    <x v="2"/>
    <n v="79610"/>
    <n v="74593.256975963799"/>
  </r>
  <r>
    <x v="783"/>
    <x v="1"/>
    <n v="8"/>
    <x v="2"/>
    <n v="81634"/>
    <n v="76735.837696828006"/>
  </r>
  <r>
    <x v="784"/>
    <x v="1"/>
    <n v="8"/>
    <x v="2"/>
    <n v="83197"/>
    <n v="77777.571895535904"/>
  </r>
  <r>
    <x v="785"/>
    <x v="1"/>
    <n v="8"/>
    <x v="2"/>
    <n v="85802"/>
    <n v="80461.145193774995"/>
  </r>
  <r>
    <x v="786"/>
    <x v="1"/>
    <n v="9"/>
    <x v="2"/>
    <n v="84324"/>
    <n v="78225.379189279294"/>
  </r>
  <r>
    <x v="787"/>
    <x v="1"/>
    <n v="9"/>
    <x v="2"/>
    <n v="83312"/>
    <n v="80124.874299428906"/>
  </r>
  <r>
    <x v="788"/>
    <x v="1"/>
    <n v="9"/>
    <x v="2"/>
    <n v="83721"/>
    <n v="78762.344371082305"/>
  </r>
  <r>
    <x v="789"/>
    <x v="1"/>
    <n v="9"/>
    <x v="2"/>
    <n v="80662"/>
    <n v="75360.157387126499"/>
  </r>
  <r>
    <x v="790"/>
    <x v="2"/>
    <n v="9"/>
    <x v="2"/>
    <n v="78291"/>
    <n v="77475.109910908403"/>
  </r>
  <r>
    <x v="791"/>
    <x v="2"/>
    <n v="9"/>
    <x v="2"/>
    <n v="76292"/>
    <n v="78486.068151649801"/>
  </r>
  <r>
    <x v="792"/>
    <x v="2"/>
    <n v="9"/>
    <x v="2"/>
    <n v="81384"/>
    <n v="81142.712461125193"/>
  </r>
  <r>
    <x v="793"/>
    <x v="2"/>
    <n v="10"/>
    <x v="2"/>
    <n v="79070"/>
    <n v="78867.512173216106"/>
  </r>
  <r>
    <x v="794"/>
    <x v="2"/>
    <n v="10"/>
    <x v="2"/>
    <n v="81095"/>
    <n v="80737.898770898406"/>
  </r>
  <r>
    <x v="795"/>
    <x v="2"/>
    <n v="10"/>
    <x v="2"/>
    <n v="78724"/>
    <n v="79338.145525517903"/>
  </r>
  <r>
    <x v="796"/>
    <x v="2"/>
    <n v="10"/>
    <x v="2"/>
    <n v="75955"/>
    <n v="75893.806457456798"/>
  </r>
  <r>
    <x v="797"/>
    <x v="2"/>
    <n v="10"/>
    <x v="2"/>
    <n v="78670"/>
    <n v="77980.727448296602"/>
  </r>
  <r>
    <x v="798"/>
    <x v="2"/>
    <n v="10"/>
    <x v="2"/>
    <n v="80627"/>
    <n v="78961.295146219505"/>
  </r>
  <r>
    <x v="799"/>
    <x v="2"/>
    <n v="10"/>
    <x v="2"/>
    <n v="83094"/>
    <n v="81592.190206319094"/>
  </r>
  <r>
    <x v="800"/>
    <x v="2"/>
    <n v="11"/>
    <x v="2"/>
    <n v="80529"/>
    <n v="79279.532982369594"/>
  </r>
  <r>
    <x v="801"/>
    <x v="2"/>
    <n v="11"/>
    <x v="2"/>
    <n v="83686"/>
    <n v="81123.586994986705"/>
  </r>
  <r>
    <x v="802"/>
    <x v="2"/>
    <n v="11"/>
    <x v="2"/>
    <n v="80765"/>
    <n v="79690.183584648403"/>
  </r>
  <r>
    <x v="803"/>
    <x v="2"/>
    <n v="11"/>
    <x v="2"/>
    <n v="79202"/>
    <n v="76208.059116987104"/>
  </r>
  <r>
    <x v="804"/>
    <x v="2"/>
    <n v="11"/>
    <x v="2"/>
    <n v="81366"/>
    <n v="78272.102759948204"/>
  </r>
  <r>
    <x v="805"/>
    <x v="2"/>
    <n v="11"/>
    <x v="2"/>
    <n v="80953"/>
    <n v="79228.213232615497"/>
  </r>
  <r>
    <x v="806"/>
    <x v="2"/>
    <n v="11"/>
    <x v="2"/>
    <n v="83975"/>
    <n v="81840.060799382802"/>
  </r>
  <r>
    <x v="807"/>
    <x v="2"/>
    <n v="12"/>
    <x v="2"/>
    <n v="82375"/>
    <n v="79497.403830384093"/>
  </r>
  <r>
    <x v="808"/>
    <x v="2"/>
    <n v="12"/>
    <x v="2"/>
    <n v="83641"/>
    <n v="81323.322593974997"/>
  </r>
  <r>
    <x v="809"/>
    <x v="2"/>
    <n v="12"/>
    <x v="2"/>
    <n v="80389"/>
    <n v="79865.188952906698"/>
  </r>
  <r>
    <x v="810"/>
    <x v="2"/>
    <n v="12"/>
    <x v="2"/>
    <n v="79548"/>
    <n v="76354.901850160299"/>
  </r>
  <r>
    <x v="811"/>
    <x v="2"/>
    <n v="12"/>
    <x v="2"/>
    <n v="78947"/>
    <n v="78406.371793055005"/>
  </r>
  <r>
    <x v="812"/>
    <x v="2"/>
    <n v="12"/>
    <x v="2"/>
    <n v="77673"/>
    <n v="79348.985493999397"/>
  </r>
  <r>
    <x v="813"/>
    <x v="2"/>
    <n v="12"/>
    <x v="2"/>
    <n v="82236"/>
    <n v="81953.376672690894"/>
  </r>
  <r>
    <x v="814"/>
    <x v="2"/>
    <n v="13"/>
    <x v="2"/>
    <n v="78472"/>
    <n v="79592.913545699994"/>
  </r>
  <r>
    <x v="815"/>
    <x v="2"/>
    <n v="13"/>
    <x v="2"/>
    <n v="83150"/>
    <n v="81413.463009311701"/>
  </r>
  <r>
    <x v="816"/>
    <x v="2"/>
    <n v="13"/>
    <x v="2"/>
    <n v="77940"/>
    <n v="79943.905450600098"/>
  </r>
  <r>
    <x v="817"/>
    <x v="2"/>
    <n v="13"/>
    <x v="2"/>
    <n v="72782"/>
    <n v="76419.268591035696"/>
  </r>
  <r>
    <x v="818"/>
    <x v="2"/>
    <n v="13"/>
    <x v="2"/>
    <n v="78181"/>
    <n v="78472.448760093001"/>
  </r>
  <r>
    <x v="819"/>
    <x v="2"/>
    <n v="13"/>
    <x v="2"/>
    <n v="77167"/>
    <n v="79416.283515336996"/>
  </r>
  <r>
    <x v="820"/>
    <x v="2"/>
    <n v="13"/>
    <x v="2"/>
    <n v="79576"/>
    <n v="82028.3313452031"/>
  </r>
  <r>
    <x v="821"/>
    <x v="3"/>
    <n v="14"/>
    <x v="2"/>
    <n v="77756"/>
    <n v="79665.530184611402"/>
  </r>
  <r>
    <x v="822"/>
    <x v="3"/>
    <n v="14"/>
    <x v="2"/>
    <n v="81604"/>
    <n v="81496.4920895385"/>
  </r>
  <r>
    <x v="823"/>
    <x v="3"/>
    <n v="14"/>
    <x v="2"/>
    <n v="76315"/>
    <n v="80031.563268498503"/>
  </r>
  <r>
    <x v="824"/>
    <x v="3"/>
    <n v="14"/>
    <x v="2"/>
    <n v="76063"/>
    <n v="76508.856393119102"/>
  </r>
  <r>
    <x v="825"/>
    <x v="3"/>
    <n v="14"/>
    <x v="2"/>
    <n v="79253"/>
    <n v="78580.2087741422"/>
  </r>
  <r>
    <x v="826"/>
    <x v="3"/>
    <n v="14"/>
    <x v="2"/>
    <n v="77469"/>
    <n v="79541.863076838505"/>
  </r>
  <r>
    <x v="827"/>
    <x v="3"/>
    <n v="14"/>
    <x v="2"/>
    <n v="71376"/>
    <n v="82178.256043425805"/>
  </r>
  <r>
    <x v="828"/>
    <x v="3"/>
    <n v="15"/>
    <x v="2"/>
    <n v="75378"/>
    <n v="79829.848156330496"/>
  </r>
  <r>
    <x v="829"/>
    <x v="3"/>
    <n v="15"/>
    <x v="2"/>
    <n v="83373"/>
    <n v="81687.948928518497"/>
  </r>
  <r>
    <x v="830"/>
    <x v="3"/>
    <n v="15"/>
    <x v="2"/>
    <n v="80747"/>
    <n v="80244.3222812475"/>
  </r>
  <r>
    <x v="831"/>
    <x v="3"/>
    <n v="15"/>
    <x v="2"/>
    <n v="75651"/>
    <n v="76740.117449320198"/>
  </r>
  <r>
    <x v="832"/>
    <x v="3"/>
    <n v="15"/>
    <x v="2"/>
    <n v="82148"/>
    <n v="78846.064188303702"/>
  </r>
  <r>
    <x v="833"/>
    <x v="3"/>
    <n v="15"/>
    <x v="2"/>
    <n v="81337"/>
    <n v="79841.761715352201"/>
  </r>
  <r>
    <x v="834"/>
    <x v="3"/>
    <n v="15"/>
    <x v="2"/>
    <n v="89424"/>
    <n v="82518.476581664203"/>
  </r>
  <r>
    <x v="835"/>
    <x v="3"/>
    <n v="16"/>
    <x v="2"/>
    <n v="84839"/>
    <n v="80200.143614337707"/>
  </r>
  <r>
    <x v="836"/>
    <x v="3"/>
    <n v="16"/>
    <x v="2"/>
    <n v="86227"/>
    <n v="82100.721953156099"/>
  </r>
  <r>
    <x v="837"/>
    <x v="3"/>
    <n v="16"/>
    <x v="2"/>
    <n v="84589"/>
    <n v="80693.345905081005"/>
  </r>
  <r>
    <x v="838"/>
    <x v="3"/>
    <n v="16"/>
    <x v="2"/>
    <n v="80604"/>
    <n v="77222.154573682099"/>
  </r>
  <r>
    <x v="839"/>
    <x v="3"/>
    <n v="16"/>
    <x v="2"/>
    <n v="80074"/>
    <n v="79376.724226221399"/>
  </r>
  <r>
    <x v="840"/>
    <x v="3"/>
    <n v="16"/>
    <x v="2"/>
    <n v="84689"/>
    <n v="80419.965586747494"/>
  </r>
  <r>
    <x v="841"/>
    <x v="3"/>
    <n v="16"/>
    <x v="2"/>
    <n v="85817"/>
    <n v="83149.930983998507"/>
  </r>
  <r>
    <x v="842"/>
    <x v="3"/>
    <n v="17"/>
    <x v="2"/>
    <n v="80573"/>
    <n v="80873.986694854597"/>
  </r>
  <r>
    <x v="843"/>
    <x v="3"/>
    <n v="17"/>
    <x v="2"/>
    <n v="82744"/>
    <n v="82828.699848284698"/>
  </r>
  <r>
    <x v="844"/>
    <x v="3"/>
    <n v="17"/>
    <x v="2"/>
    <n v="81526"/>
    <n v="81468.534874373494"/>
  </r>
  <r>
    <x v="845"/>
    <x v="3"/>
    <n v="17"/>
    <x v="2"/>
    <n v="77011"/>
    <n v="79031.505347415106"/>
  </r>
  <r>
    <x v="846"/>
    <x v="3"/>
    <n v="17"/>
    <x v="2"/>
    <n v="82431"/>
    <n v="86722.235748968204"/>
  </r>
  <r>
    <x v="847"/>
    <x v="3"/>
    <n v="17"/>
    <x v="2"/>
    <n v="86302"/>
    <n v="89876.935519243503"/>
  </r>
  <r>
    <x v="848"/>
    <x v="3"/>
    <n v="17"/>
    <x v="2"/>
    <n v="94942"/>
    <n v="90057.066035982207"/>
  </r>
  <r>
    <x v="849"/>
    <x v="3"/>
    <n v="18"/>
    <x v="2"/>
    <n v="92309"/>
    <n v="87832.512108721101"/>
  </r>
  <r>
    <x v="850"/>
    <x v="3"/>
    <n v="18"/>
    <x v="2"/>
    <n v="75721"/>
    <n v="89849.458454792897"/>
  </r>
  <r>
    <x v="851"/>
    <x v="4"/>
    <n v="18"/>
    <x v="2"/>
    <n v="86813"/>
    <n v="88543.671988849106"/>
  </r>
  <r>
    <x v="852"/>
    <x v="4"/>
    <n v="18"/>
    <x v="2"/>
    <n v="94293"/>
    <n v="85165.168548014597"/>
  </r>
  <r>
    <x v="853"/>
    <x v="4"/>
    <n v="18"/>
    <x v="2"/>
    <n v="86007"/>
    <n v="87441.119880207203"/>
  </r>
  <r>
    <x v="854"/>
    <x v="4"/>
    <n v="18"/>
    <x v="2"/>
    <n v="82504"/>
    <n v="87606.914774664605"/>
  </r>
  <r>
    <x v="855"/>
    <x v="4"/>
    <n v="18"/>
    <x v="2"/>
    <n v="80578"/>
    <n v="84966.816947373401"/>
  </r>
  <r>
    <x v="856"/>
    <x v="4"/>
    <n v="19"/>
    <x v="2"/>
    <n v="77568"/>
    <n v="80729.934063452107"/>
  </r>
  <r>
    <x v="857"/>
    <x v="4"/>
    <n v="19"/>
    <x v="2"/>
    <n v="75902"/>
    <n v="85425.230886665304"/>
  </r>
  <r>
    <x v="858"/>
    <x v="4"/>
    <n v="19"/>
    <x v="2"/>
    <n v="78020"/>
    <n v="84167.673093111604"/>
  </r>
  <r>
    <x v="859"/>
    <x v="4"/>
    <n v="19"/>
    <x v="2"/>
    <n v="73956"/>
    <n v="80831.401633559799"/>
  </r>
  <r>
    <x v="860"/>
    <x v="4"/>
    <n v="19"/>
    <x v="2"/>
    <n v="83026"/>
    <n v="83162.368737065597"/>
  </r>
  <r>
    <x v="861"/>
    <x v="4"/>
    <n v="19"/>
    <x v="2"/>
    <n v="81883"/>
    <n v="84373.268543130704"/>
  </r>
  <r>
    <x v="862"/>
    <x v="4"/>
    <n v="19"/>
    <x v="2"/>
    <n v="83790"/>
    <n v="87282.372544478407"/>
  </r>
  <r>
    <x v="863"/>
    <x v="4"/>
    <n v="20"/>
    <x v="2"/>
    <n v="84512"/>
    <n v="85147.216572426303"/>
  </r>
  <r>
    <x v="864"/>
    <x v="4"/>
    <n v="20"/>
    <x v="2"/>
    <n v="85825"/>
    <n v="87272.080706078807"/>
  </r>
  <r>
    <x v="865"/>
    <x v="4"/>
    <n v="20"/>
    <x v="2"/>
    <n v="86149"/>
    <n v="86055.3228744425"/>
  </r>
  <r>
    <x v="866"/>
    <x v="4"/>
    <n v="20"/>
    <x v="2"/>
    <n v="84058"/>
    <n v="82752.804175918893"/>
  </r>
  <r>
    <x v="867"/>
    <x v="4"/>
    <n v="20"/>
    <x v="2"/>
    <n v="87752"/>
    <n v="85129.270627305697"/>
  </r>
  <r>
    <x v="868"/>
    <x v="4"/>
    <n v="20"/>
    <x v="2"/>
    <n v="84819"/>
    <n v="86380.684557229994"/>
  </r>
  <r>
    <x v="869"/>
    <x v="4"/>
    <n v="20"/>
    <x v="2"/>
    <n v="93752"/>
    <n v="89332.069491910297"/>
  </r>
  <r>
    <x v="870"/>
    <x v="4"/>
    <n v="21"/>
    <x v="2"/>
    <n v="90682"/>
    <n v="87224.368685716297"/>
  </r>
  <r>
    <x v="871"/>
    <x v="4"/>
    <n v="21"/>
    <x v="2"/>
    <n v="91354"/>
    <n v="89384.456016301105"/>
  </r>
  <r>
    <x v="872"/>
    <x v="4"/>
    <n v="21"/>
    <x v="2"/>
    <n v="89930"/>
    <n v="88192.015275153899"/>
  </r>
  <r>
    <x v="873"/>
    <x v="4"/>
    <n v="21"/>
    <x v="2"/>
    <n v="87654"/>
    <n v="84905.864394473698"/>
  </r>
  <r>
    <x v="874"/>
    <x v="4"/>
    <n v="21"/>
    <x v="2"/>
    <n v="96190"/>
    <n v="87309.574510170802"/>
  </r>
  <r>
    <x v="875"/>
    <x v="4"/>
    <n v="21"/>
    <x v="2"/>
    <n v="93370"/>
    <n v="88582.409832295205"/>
  </r>
  <r>
    <x v="876"/>
    <x v="4"/>
    <n v="21"/>
    <x v="2"/>
    <n v="98540"/>
    <n v="91556.181900900599"/>
  </r>
  <r>
    <x v="877"/>
    <x v="4"/>
    <n v="22"/>
    <x v="2"/>
    <n v="95113"/>
    <n v="89455.279582646093"/>
  </r>
  <r>
    <x v="878"/>
    <x v="4"/>
    <n v="22"/>
    <x v="2"/>
    <n v="96215"/>
    <n v="91629.210866942594"/>
  </r>
  <r>
    <x v="879"/>
    <x v="4"/>
    <n v="22"/>
    <x v="2"/>
    <n v="96891"/>
    <n v="90439.027754160095"/>
  </r>
  <r>
    <x v="880"/>
    <x v="4"/>
    <n v="22"/>
    <x v="2"/>
    <n v="87459"/>
    <n v="87146.549293778095"/>
  </r>
  <r>
    <x v="881"/>
    <x v="4"/>
    <n v="22"/>
    <x v="2"/>
    <n v="99167"/>
    <n v="89554.217859853306"/>
  </r>
  <r>
    <x v="882"/>
    <x v="5"/>
    <n v="22"/>
    <x v="2"/>
    <n v="92104"/>
    <n v="90824.6473921"/>
  </r>
  <r>
    <x v="883"/>
    <x v="5"/>
    <n v="22"/>
    <x v="2"/>
    <n v="99269"/>
    <n v="93796.486910497202"/>
  </r>
  <r>
    <x v="884"/>
    <x v="5"/>
    <n v="23"/>
    <x v="2"/>
    <n v="96361"/>
    <n v="91677.621862386804"/>
  </r>
  <r>
    <x v="885"/>
    <x v="5"/>
    <n v="23"/>
    <x v="2"/>
    <n v="103732"/>
    <n v="93840.246699721407"/>
  </r>
  <r>
    <x v="886"/>
    <x v="5"/>
    <n v="23"/>
    <x v="2"/>
    <n v="101144"/>
    <n v="92626.835241213601"/>
  </r>
  <r>
    <x v="887"/>
    <x v="5"/>
    <n v="23"/>
    <x v="2"/>
    <n v="98276"/>
    <n v="89302.262394435602"/>
  </r>
  <r>
    <x v="888"/>
    <x v="5"/>
    <n v="23"/>
    <x v="2"/>
    <n v="100505"/>
    <n v="91687.897513238699"/>
  </r>
  <r>
    <x v="889"/>
    <x v="5"/>
    <n v="23"/>
    <x v="2"/>
    <n v="100262"/>
    <n v="92929.7608758969"/>
  </r>
  <r>
    <x v="890"/>
    <x v="5"/>
    <n v="23"/>
    <x v="2"/>
    <n v="107573"/>
    <n v="95873.396322529996"/>
  </r>
  <r>
    <x v="891"/>
    <x v="5"/>
    <n v="24"/>
    <x v="2"/>
    <n v="105636"/>
    <n v="93710.243814301706"/>
  </r>
  <r>
    <x v="892"/>
    <x v="5"/>
    <n v="24"/>
    <x v="2"/>
    <n v="109064"/>
    <n v="95835.242651580804"/>
  </r>
  <r>
    <x v="893"/>
    <x v="5"/>
    <n v="24"/>
    <x v="2"/>
    <n v="109067"/>
    <n v="94572.347168306005"/>
  </r>
  <r>
    <x v="894"/>
    <x v="5"/>
    <n v="24"/>
    <x v="2"/>
    <n v="99895"/>
    <n v="91189.546995131197"/>
  </r>
  <r>
    <x v="895"/>
    <x v="5"/>
    <n v="24"/>
    <x v="2"/>
    <n v="109370"/>
    <n v="93527.197355082302"/>
  </r>
  <r>
    <x v="896"/>
    <x v="5"/>
    <n v="24"/>
    <x v="2"/>
    <n v="105469"/>
    <n v="94714.783634596795"/>
  </r>
  <r>
    <x v="897"/>
    <x v="5"/>
    <n v="24"/>
    <x v="2"/>
    <n v="111483"/>
    <n v="97604.802999562002"/>
  </r>
  <r>
    <x v="898"/>
    <x v="5"/>
    <n v="25"/>
    <x v="2"/>
    <n v="103614"/>
    <n v="95372.308022630707"/>
  </r>
  <r>
    <x v="899"/>
    <x v="5"/>
    <n v="25"/>
    <x v="2"/>
    <n v="110350"/>
    <n v="97435.040399076606"/>
  </r>
  <r>
    <x v="900"/>
    <x v="5"/>
    <n v="25"/>
    <x v="2"/>
    <n v="107977"/>
    <n v="96098.491831105799"/>
  </r>
  <r>
    <x v="901"/>
    <x v="5"/>
    <n v="25"/>
    <x v="2"/>
    <n v="102131"/>
    <n v="92633.822691309004"/>
  </r>
  <r>
    <x v="902"/>
    <x v="5"/>
    <n v="25"/>
    <x v="2"/>
    <n v="108516"/>
    <n v="94900.429117327207"/>
  </r>
  <r>
    <x v="903"/>
    <x v="5"/>
    <n v="25"/>
    <x v="2"/>
    <n v="105706"/>
    <n v="96011.315539042203"/>
  </r>
  <r>
    <x v="904"/>
    <x v="5"/>
    <n v="25"/>
    <x v="2"/>
    <n v="111200"/>
    <n v="98825.985138600299"/>
  </r>
  <r>
    <x v="905"/>
    <x v="5"/>
    <n v="26"/>
    <x v="2"/>
    <n v="109507"/>
    <n v="99824.720074755707"/>
  </r>
  <r>
    <x v="906"/>
    <x v="5"/>
    <n v="26"/>
    <x v="2"/>
    <n v="115738"/>
    <n v="103555.755597998"/>
  </r>
  <r>
    <x v="907"/>
    <x v="5"/>
    <n v="26"/>
    <x v="2"/>
    <n v="113358"/>
    <n v="103174.18827052"/>
  </r>
  <r>
    <x v="908"/>
    <x v="5"/>
    <n v="26"/>
    <x v="2"/>
    <n v="107093"/>
    <n v="99068.9091729668"/>
  </r>
  <r>
    <x v="909"/>
    <x v="5"/>
    <n v="26"/>
    <x v="2"/>
    <n v="114071"/>
    <n v="101248.83710709101"/>
  </r>
  <r>
    <x v="910"/>
    <x v="5"/>
    <n v="26"/>
    <x v="2"/>
    <n v="110528"/>
    <n v="102268.361076524"/>
  </r>
  <r>
    <x v="911"/>
    <x v="5"/>
    <n v="26"/>
    <x v="2"/>
    <n v="115980"/>
    <n v="104994.030771577"/>
  </r>
  <r>
    <x v="912"/>
    <x v="6"/>
    <n v="27"/>
    <x v="2"/>
    <n v="107855"/>
    <n v="102568.26491699999"/>
  </r>
  <r>
    <x v="913"/>
    <x v="6"/>
    <n v="27"/>
    <x v="2"/>
    <n v="109136"/>
    <n v="104454.545628726"/>
  </r>
  <r>
    <x v="914"/>
    <x v="6"/>
    <n v="27"/>
    <x v="2"/>
    <n v="112201"/>
    <n v="102921.56933627999"/>
  </r>
  <r>
    <x v="915"/>
    <x v="6"/>
    <n v="27"/>
    <x v="2"/>
    <n v="101948"/>
    <n v="99246.961918115194"/>
  </r>
  <r>
    <x v="916"/>
    <x v="6"/>
    <n v="27"/>
    <x v="2"/>
    <n v="109108"/>
    <n v="101328.31908055401"/>
  </r>
  <r>
    <x v="917"/>
    <x v="6"/>
    <n v="27"/>
    <x v="2"/>
    <n v="105655"/>
    <n v="102245.794497842"/>
  </r>
  <r>
    <x v="918"/>
    <x v="6"/>
    <n v="27"/>
    <x v="2"/>
    <n v="108866"/>
    <n v="104873.007677277"/>
  </r>
  <r>
    <x v="919"/>
    <x v="6"/>
    <n v="28"/>
    <x v="2"/>
    <n v="105876"/>
    <n v="102336.100129657"/>
  </r>
  <r>
    <x v="920"/>
    <x v="6"/>
    <n v="28"/>
    <x v="2"/>
    <n v="110493"/>
    <n v="104121.459943603"/>
  </r>
  <r>
    <x v="921"/>
    <x v="6"/>
    <n v="28"/>
    <x v="2"/>
    <n v="107352"/>
    <n v="102479.417633743"/>
  </r>
  <r>
    <x v="922"/>
    <x v="6"/>
    <n v="28"/>
    <x v="2"/>
    <n v="103394"/>
    <n v="98690.859428813797"/>
  </r>
  <r>
    <x v="923"/>
    <x v="6"/>
    <n v="28"/>
    <x v="2"/>
    <n v="106691"/>
    <n v="100672.50421953"/>
  </r>
  <r>
    <x v="924"/>
    <x v="6"/>
    <n v="28"/>
    <x v="2"/>
    <n v="106208"/>
    <n v="101488.099442358"/>
  </r>
  <r>
    <x v="925"/>
    <x v="6"/>
    <n v="28"/>
    <x v="2"/>
    <n v="107925"/>
    <n v="104018.337594973"/>
  </r>
  <r>
    <x v="926"/>
    <x v="6"/>
    <n v="29"/>
    <x v="2"/>
    <n v="106928"/>
    <n v="101373.08316833399"/>
  </r>
  <r>
    <x v="927"/>
    <x v="6"/>
    <n v="29"/>
    <x v="2"/>
    <n v="107347"/>
    <n v="103061.62743488399"/>
  </r>
  <r>
    <x v="928"/>
    <x v="6"/>
    <n v="29"/>
    <x v="2"/>
    <n v="106323"/>
    <n v="101315.92922624599"/>
  </r>
  <r>
    <x v="929"/>
    <x v="6"/>
    <n v="29"/>
    <x v="2"/>
    <n v="97415"/>
    <n v="97420.126385112497"/>
  </r>
  <r>
    <x v="930"/>
    <x v="6"/>
    <n v="29"/>
    <x v="2"/>
    <n v="100718"/>
    <n v="99310.049300576095"/>
  </r>
  <r>
    <x v="931"/>
    <x v="6"/>
    <n v="29"/>
    <x v="2"/>
    <n v="101022"/>
    <n v="100033.02456143301"/>
  </r>
  <r>
    <x v="932"/>
    <x v="6"/>
    <n v="29"/>
    <x v="2"/>
    <n v="104852"/>
    <n v="102476.80015501101"/>
  </r>
  <r>
    <x v="933"/>
    <x v="6"/>
    <n v="30"/>
    <x v="2"/>
    <n v="98689"/>
    <n v="99734.943201308502"/>
  </r>
  <r>
    <x v="934"/>
    <x v="6"/>
    <n v="30"/>
    <x v="2"/>
    <n v="104317"/>
    <n v="101339.62500242201"/>
  </r>
  <r>
    <x v="935"/>
    <x v="6"/>
    <n v="30"/>
    <x v="2"/>
    <n v="102009"/>
    <n v="99504.4068041438"/>
  </r>
  <r>
    <x v="936"/>
    <x v="6"/>
    <n v="30"/>
    <x v="2"/>
    <n v="87730"/>
    <n v="95516.649472953504"/>
  </r>
  <r>
    <x v="937"/>
    <x v="6"/>
    <n v="30"/>
    <x v="2"/>
    <n v="99830"/>
    <n v="97331.263686709106"/>
  </r>
  <r>
    <x v="938"/>
    <x v="6"/>
    <n v="30"/>
    <x v="2"/>
    <n v="96868"/>
    <n v="97979.121432031403"/>
  </r>
  <r>
    <x v="939"/>
    <x v="6"/>
    <n v="30"/>
    <x v="2"/>
    <n v="101350"/>
    <n v="100354.989967327"/>
  </r>
  <r>
    <x v="940"/>
    <x v="6"/>
    <n v="31"/>
    <x v="2"/>
    <n v="96473"/>
    <n v="97536.1004459346"/>
  </r>
  <r>
    <x v="941"/>
    <x v="6"/>
    <n v="31"/>
    <x v="2"/>
    <n v="97864"/>
    <n v="95714.799056190503"/>
  </r>
  <r>
    <x v="942"/>
    <x v="6"/>
    <n v="31"/>
    <x v="2"/>
    <n v="99220"/>
    <n v="92039.1210419782"/>
  </r>
  <r>
    <x v="943"/>
    <x v="7"/>
    <n v="31"/>
    <x v="2"/>
    <n v="86920"/>
    <n v="86920.832932595498"/>
  </r>
  <r>
    <x v="944"/>
    <x v="7"/>
    <n v="31"/>
    <x v="2"/>
    <n v="90500"/>
    <n v="89230.301142230106"/>
  </r>
  <r>
    <x v="945"/>
    <x v="7"/>
    <n v="31"/>
    <x v="2"/>
    <n v="90024"/>
    <n v="89825.112397522797"/>
  </r>
  <r>
    <x v="946"/>
    <x v="7"/>
    <n v="31"/>
    <x v="2"/>
    <n v="94504"/>
    <n v="92155.883450715701"/>
  </r>
  <r>
    <x v="947"/>
    <x v="7"/>
    <n v="32"/>
    <x v="2"/>
    <n v="91395"/>
    <n v="89283.457154053394"/>
  </r>
  <r>
    <x v="948"/>
    <x v="7"/>
    <n v="32"/>
    <x v="2"/>
    <n v="95231"/>
    <n v="90785.629284939394"/>
  </r>
  <r>
    <x v="949"/>
    <x v="7"/>
    <n v="32"/>
    <x v="2"/>
    <n v="90834"/>
    <n v="88839.024603157493"/>
  </r>
  <r>
    <x v="950"/>
    <x v="7"/>
    <n v="32"/>
    <x v="2"/>
    <n v="85938"/>
    <n v="84737.303319930405"/>
  </r>
  <r>
    <x v="951"/>
    <x v="7"/>
    <n v="32"/>
    <x v="2"/>
    <n v="90365"/>
    <n v="86473.384954794601"/>
  </r>
  <r>
    <x v="952"/>
    <x v="7"/>
    <n v="32"/>
    <x v="2"/>
    <n v="90979"/>
    <n v="87045.075888705702"/>
  </r>
  <r>
    <x v="953"/>
    <x v="7"/>
    <n v="32"/>
    <x v="2"/>
    <n v="93195"/>
    <n v="89361.021234825501"/>
  </r>
  <r>
    <x v="954"/>
    <x v="7"/>
    <n v="33"/>
    <x v="2"/>
    <n v="91587"/>
    <n v="86465.615629302294"/>
  </r>
  <r>
    <x v="955"/>
    <x v="7"/>
    <n v="33"/>
    <x v="2"/>
    <n v="95907"/>
    <n v="87959.379742447898"/>
  </r>
  <r>
    <x v="956"/>
    <x v="7"/>
    <n v="33"/>
    <x v="2"/>
    <n v="87668"/>
    <n v="86000.381695579403"/>
  </r>
  <r>
    <x v="957"/>
    <x v="7"/>
    <n v="33"/>
    <x v="2"/>
    <n v="82992"/>
    <n v="81885.342140476801"/>
  </r>
  <r>
    <x v="958"/>
    <x v="7"/>
    <n v="33"/>
    <x v="2"/>
    <n v="86179"/>
    <n v="83626.095165526494"/>
  </r>
  <r>
    <x v="959"/>
    <x v="7"/>
    <n v="33"/>
    <x v="2"/>
    <n v="84985"/>
    <n v="84203.824094310403"/>
  </r>
  <r>
    <x v="960"/>
    <x v="7"/>
    <n v="33"/>
    <x v="2"/>
    <n v="89380"/>
    <n v="86534.022528646703"/>
  </r>
  <r>
    <x v="961"/>
    <x v="7"/>
    <n v="34"/>
    <x v="2"/>
    <n v="84112"/>
    <n v="83644.576441903395"/>
  </r>
  <r>
    <x v="962"/>
    <x v="7"/>
    <n v="34"/>
    <x v="2"/>
    <n v="87641"/>
    <n v="85158.671462303406"/>
  </r>
  <r>
    <x v="963"/>
    <x v="7"/>
    <n v="34"/>
    <x v="2"/>
    <n v="83831"/>
    <n v="83215.759793682999"/>
  </r>
  <r>
    <x v="964"/>
    <x v="7"/>
    <n v="34"/>
    <x v="2"/>
    <n v="77144"/>
    <n v="79115.564047687294"/>
  </r>
  <r>
    <x v="965"/>
    <x v="7"/>
    <n v="34"/>
    <x v="2"/>
    <n v="78219"/>
    <n v="80888.775339467305"/>
  </r>
  <r>
    <x v="966"/>
    <x v="7"/>
    <n v="34"/>
    <x v="2"/>
    <n v="79274"/>
    <n v="81499.897469458796"/>
  </r>
  <r>
    <x v="967"/>
    <x v="7"/>
    <n v="34"/>
    <x v="2"/>
    <n v="83562"/>
    <n v="83871.217273500893"/>
  </r>
  <r>
    <x v="968"/>
    <x v="7"/>
    <n v="35"/>
    <x v="2"/>
    <n v="80180"/>
    <n v="81014.058150224198"/>
  </r>
  <r>
    <x v="969"/>
    <x v="7"/>
    <n v="35"/>
    <x v="2"/>
    <n v="84314"/>
    <n v="82574.218244509902"/>
  </r>
  <r>
    <x v="970"/>
    <x v="7"/>
    <n v="35"/>
    <x v="2"/>
    <n v="79596"/>
    <n v="80672.482996227001"/>
  </r>
  <r>
    <x v="971"/>
    <x v="7"/>
    <n v="35"/>
    <x v="2"/>
    <n v="72810"/>
    <n v="76611.527845165998"/>
  </r>
  <r>
    <x v="972"/>
    <x v="7"/>
    <n v="35"/>
    <x v="2"/>
    <n v="78011"/>
    <n v="78440.853631566904"/>
  </r>
  <r>
    <x v="973"/>
    <x v="7"/>
    <n v="35"/>
    <x v="2"/>
    <n v="80612"/>
    <n v="79108.239271744693"/>
  </r>
  <r>
    <x v="974"/>
    <x v="8"/>
    <n v="35"/>
    <x v="2"/>
    <n v="85661"/>
    <n v="81542.721520704799"/>
  </r>
  <r>
    <x v="975"/>
    <x v="8"/>
    <n v="36"/>
    <x v="2"/>
    <n v="72300"/>
    <n v="78739.020033770605"/>
  </r>
  <r>
    <x v="976"/>
    <x v="8"/>
    <n v="36"/>
    <x v="2"/>
    <n v="72293"/>
    <n v="80365.506544756296"/>
  </r>
  <r>
    <x v="977"/>
    <x v="8"/>
    <n v="36"/>
    <x v="2"/>
    <n v="85999"/>
    <n v="78524.263131351705"/>
  </r>
  <r>
    <x v="978"/>
    <x v="8"/>
    <n v="36"/>
    <x v="2"/>
    <n v="73645"/>
    <n v="74520.883875358806"/>
  </r>
  <r>
    <x v="979"/>
    <x v="8"/>
    <n v="36"/>
    <x v="2"/>
    <n v="75789"/>
    <n v="76423.647644484401"/>
  </r>
  <r>
    <x v="980"/>
    <x v="8"/>
    <n v="36"/>
    <x v="2"/>
    <n v="70900"/>
    <n v="77163.579331648405"/>
  </r>
  <r>
    <x v="981"/>
    <x v="8"/>
    <n v="36"/>
    <x v="2"/>
    <n v="78199"/>
    <n v="79676.439093336507"/>
  </r>
  <r>
    <x v="982"/>
    <x v="8"/>
    <n v="37"/>
    <x v="2"/>
    <n v="74521"/>
    <n v="76940.319002013697"/>
  </r>
  <r>
    <x v="983"/>
    <x v="8"/>
    <n v="37"/>
    <x v="2"/>
    <n v="76668"/>
    <n v="78646.143268419895"/>
  </r>
  <r>
    <x v="984"/>
    <x v="8"/>
    <n v="37"/>
    <x v="2"/>
    <n v="75476"/>
    <n v="76877.272266200802"/>
  </r>
  <r>
    <x v="985"/>
    <x v="8"/>
    <n v="37"/>
    <x v="2"/>
    <n v="70512"/>
    <n v="72942.203182713405"/>
  </r>
  <r>
    <x v="986"/>
    <x v="8"/>
    <n v="37"/>
    <x v="2"/>
    <n v="70710"/>
    <n v="74927.980210276204"/>
  </r>
  <r>
    <x v="987"/>
    <x v="8"/>
    <n v="37"/>
    <x v="2"/>
    <n v="71591"/>
    <n v="75748.864369889299"/>
  </r>
  <r>
    <x v="988"/>
    <x v="8"/>
    <n v="37"/>
    <x v="2"/>
    <n v="68259"/>
    <n v="78347.3322388784"/>
  </r>
  <r>
    <x v="989"/>
    <x v="8"/>
    <n v="38"/>
    <x v="2"/>
    <n v="75168"/>
    <n v="75684.844200142295"/>
  </r>
  <r>
    <x v="990"/>
    <x v="8"/>
    <n v="38"/>
    <x v="2"/>
    <n v="74060"/>
    <n v="77474.875707431594"/>
  </r>
  <r>
    <x v="991"/>
    <x v="8"/>
    <n v="38"/>
    <x v="2"/>
    <n v="74287"/>
    <n v="75782.067060493093"/>
  </r>
  <r>
    <x v="992"/>
    <x v="8"/>
    <n v="38"/>
    <x v="2"/>
    <n v="68856"/>
    <n v="71917.823030679603"/>
  </r>
  <r>
    <x v="993"/>
    <x v="8"/>
    <n v="38"/>
    <x v="2"/>
    <n v="75785"/>
    <n v="73987.960438311798"/>
  </r>
  <r>
    <x v="994"/>
    <x v="8"/>
    <n v="38"/>
    <x v="2"/>
    <n v="75393"/>
    <n v="74889.986530506794"/>
  </r>
  <r>
    <x v="995"/>
    <x v="8"/>
    <n v="38"/>
    <x v="2"/>
    <n v="80349"/>
    <n v="77573.1071606896"/>
  </r>
  <r>
    <x v="996"/>
    <x v="8"/>
    <n v="39"/>
    <x v="2"/>
    <n v="76891"/>
    <n v="74982.166590076406"/>
  </r>
  <r>
    <x v="997"/>
    <x v="8"/>
    <n v="39"/>
    <x v="2"/>
    <n v="77027"/>
    <n v="76853.209744628606"/>
  </r>
  <r>
    <x v="998"/>
    <x v="8"/>
    <n v="39"/>
    <x v="2"/>
    <n v="78478"/>
    <n v="75232.177682648995"/>
  </r>
  <r>
    <x v="999"/>
    <x v="8"/>
    <n v="39"/>
    <x v="2"/>
    <n v="74269"/>
    <n v="71433.406130498101"/>
  </r>
  <r>
    <x v="1000"/>
    <x v="8"/>
    <n v="39"/>
    <x v="2"/>
    <n v="77949"/>
    <n v="73581.510375114303"/>
  </r>
  <r>
    <x v="1001"/>
    <x v="8"/>
    <n v="39"/>
    <x v="2"/>
    <n v="79137"/>
    <n v="74557.272118734007"/>
  </r>
  <r>
    <x v="1002"/>
    <x v="8"/>
    <n v="39"/>
    <x v="2"/>
    <n v="81654"/>
    <n v="77316.657026968605"/>
  </r>
  <r>
    <x v="1003"/>
    <x v="8"/>
    <n v="40"/>
    <x v="2"/>
    <n v="72329"/>
    <n v="74787.925993748795"/>
  </r>
  <r>
    <x v="1004"/>
    <x v="9"/>
    <n v="40"/>
    <x v="2"/>
    <n v="78504"/>
    <n v="76729.728295427005"/>
  </r>
  <r>
    <x v="1005"/>
    <x v="9"/>
    <n v="40"/>
    <x v="2"/>
    <n v="77798"/>
    <n v="75169.342651197803"/>
  </r>
  <r>
    <x v="1006"/>
    <x v="9"/>
    <n v="40"/>
    <x v="2"/>
    <n v="71821"/>
    <n v="71424.074564242605"/>
  </r>
  <r>
    <x v="1007"/>
    <x v="9"/>
    <n v="40"/>
    <x v="2"/>
    <n v="76099"/>
    <n v="73637.378420036199"/>
  </r>
  <r>
    <x v="1008"/>
    <x v="9"/>
    <n v="40"/>
    <x v="2"/>
    <n v="74649"/>
    <n v="74673.352704291596"/>
  </r>
  <r>
    <x v="1009"/>
    <x v="9"/>
    <n v="40"/>
    <x v="2"/>
    <n v="81300"/>
    <n v="77494.7668017346"/>
  </r>
  <r>
    <x v="1010"/>
    <x v="9"/>
    <n v="41"/>
    <x v="2"/>
    <n v="75197"/>
    <n v="75013.343602928697"/>
  </r>
  <r>
    <x v="1011"/>
    <x v="9"/>
    <n v="41"/>
    <x v="2"/>
    <n v="77409"/>
    <n v="77010.383430482601"/>
  </r>
  <r>
    <x v="1012"/>
    <x v="9"/>
    <n v="41"/>
    <x v="2"/>
    <n v="72179"/>
    <n v="75494.550564144301"/>
  </r>
  <r>
    <x v="1013"/>
    <x v="9"/>
    <n v="41"/>
    <x v="2"/>
    <n v="71293"/>
    <n v="71786.169256492198"/>
  </r>
  <r>
    <x v="1014"/>
    <x v="9"/>
    <n v="41"/>
    <x v="2"/>
    <n v="70973"/>
    <n v="74047.582903752002"/>
  </r>
  <r>
    <x v="1015"/>
    <x v="9"/>
    <n v="41"/>
    <x v="2"/>
    <n v="73177"/>
    <n v="75126.257491485594"/>
  </r>
  <r>
    <x v="1016"/>
    <x v="9"/>
    <n v="41"/>
    <x v="2"/>
    <n v="75228"/>
    <n v="77991.817507148095"/>
  </r>
  <r>
    <x v="1017"/>
    <x v="9"/>
    <n v="42"/>
    <x v="2"/>
    <n v="71528"/>
    <n v="75539.499750301504"/>
  </r>
  <r>
    <x v="1018"/>
    <x v="9"/>
    <n v="42"/>
    <x v="2"/>
    <n v="74009"/>
    <n v="77573.30789163"/>
  </r>
  <r>
    <x v="1019"/>
    <x v="9"/>
    <n v="42"/>
    <x v="2"/>
    <n v="73007"/>
    <n v="76083.344322839403"/>
  </r>
  <r>
    <x v="1020"/>
    <x v="9"/>
    <n v="42"/>
    <x v="2"/>
    <n v="69142"/>
    <n v="72393.004706665597"/>
  </r>
  <r>
    <x v="1021"/>
    <x v="9"/>
    <n v="42"/>
    <x v="2"/>
    <n v="72844"/>
    <n v="74683.574080296006"/>
  </r>
  <r>
    <x v="1022"/>
    <x v="9"/>
    <n v="42"/>
    <x v="2"/>
    <n v="72708"/>
    <n v="75785.938389366594"/>
  </r>
  <r>
    <x v="1023"/>
    <x v="9"/>
    <n v="42"/>
    <x v="2"/>
    <n v="76524"/>
    <n v="78676.629375733406"/>
  </r>
  <r>
    <x v="1024"/>
    <x v="9"/>
    <n v="43"/>
    <x v="2"/>
    <n v="73610"/>
    <n v="76234.449453855297"/>
  </r>
  <r>
    <x v="1025"/>
    <x v="9"/>
    <n v="43"/>
    <x v="2"/>
    <n v="78303"/>
    <n v="78286.1567670308"/>
  </r>
  <r>
    <x v="1026"/>
    <x v="9"/>
    <n v="43"/>
    <x v="2"/>
    <n v="75846"/>
    <n v="76803.342228328896"/>
  </r>
  <r>
    <x v="1027"/>
    <x v="9"/>
    <n v="43"/>
    <x v="2"/>
    <n v="69903"/>
    <n v="73112.5224738494"/>
  </r>
  <r>
    <x v="1028"/>
    <x v="9"/>
    <n v="43"/>
    <x v="2"/>
    <n v="75977"/>
    <n v="75413.972769967004"/>
  </r>
  <r>
    <x v="1029"/>
    <x v="9"/>
    <n v="43"/>
    <x v="2"/>
    <n v="76355"/>
    <n v="76522.0465102335"/>
  </r>
  <r>
    <x v="1030"/>
    <x v="9"/>
    <n v="43"/>
    <x v="2"/>
    <n v="82531"/>
    <n v="79420.2289561082"/>
  </r>
  <r>
    <x v="1031"/>
    <x v="9"/>
    <n v="44"/>
    <x v="2"/>
    <n v="74700"/>
    <n v="76970.933061023999"/>
  </r>
  <r>
    <x v="1032"/>
    <x v="9"/>
    <n v="44"/>
    <x v="2"/>
    <n v="77568"/>
    <n v="79023.714909302696"/>
  </r>
  <r>
    <x v="1033"/>
    <x v="9"/>
    <n v="44"/>
    <x v="2"/>
    <n v="76525"/>
    <n v="77531.695838038795"/>
  </r>
  <r>
    <x v="1034"/>
    <x v="9"/>
    <n v="44"/>
    <x v="2"/>
    <n v="67798"/>
    <n v="73824.553687797699"/>
  </r>
  <r>
    <x v="1035"/>
    <x v="10"/>
    <n v="44"/>
    <x v="2"/>
    <n v="68309"/>
    <n v="76121.592413161794"/>
  </r>
  <r>
    <x v="1036"/>
    <x v="10"/>
    <n v="44"/>
    <x v="2"/>
    <n v="68380"/>
    <n v="77220.669446660395"/>
  </r>
  <r>
    <x v="1037"/>
    <x v="10"/>
    <n v="44"/>
    <x v="2"/>
    <n v="75641"/>
    <n v="80112.258202344106"/>
  </r>
  <r>
    <x v="1038"/>
    <x v="10"/>
    <n v="45"/>
    <x v="2"/>
    <n v="59602"/>
    <n v="77642.414762840999"/>
  </r>
  <r>
    <x v="1039"/>
    <x v="10"/>
    <n v="45"/>
    <x v="2"/>
    <n v="73711"/>
    <n v="79683.5236221089"/>
  </r>
  <r>
    <x v="1040"/>
    <x v="10"/>
    <n v="45"/>
    <x v="2"/>
    <n v="74895"/>
    <n v="78170.264815413495"/>
  </r>
  <r>
    <x v="1041"/>
    <x v="10"/>
    <n v="45"/>
    <x v="2"/>
    <n v="67051"/>
    <n v="74435.503400952002"/>
  </r>
  <r>
    <x v="1042"/>
    <x v="10"/>
    <n v="45"/>
    <x v="2"/>
    <n v="71014"/>
    <n v="76717.5957133396"/>
  </r>
  <r>
    <x v="1043"/>
    <x v="10"/>
    <n v="45"/>
    <x v="2"/>
    <n v="73896"/>
    <n v="77797.924541031098"/>
  </r>
  <r>
    <x v="1044"/>
    <x v="10"/>
    <n v="45"/>
    <x v="2"/>
    <n v="79294"/>
    <n v="80673.970345618596"/>
  </r>
  <r>
    <x v="1045"/>
    <x v="10"/>
    <n v="46"/>
    <x v="2"/>
    <n v="74507"/>
    <n v="78175.448771611307"/>
  </r>
  <r>
    <x v="1046"/>
    <x v="10"/>
    <n v="46"/>
    <x v="2"/>
    <n v="78199"/>
    <n v="80197.586659703898"/>
  </r>
  <r>
    <x v="1047"/>
    <x v="10"/>
    <n v="46"/>
    <x v="2"/>
    <n v="78454"/>
    <n v="78656.634158424204"/>
  </r>
  <r>
    <x v="1048"/>
    <x v="10"/>
    <n v="46"/>
    <x v="2"/>
    <n v="72774"/>
    <n v="74888.652417277204"/>
  </r>
  <r>
    <x v="1049"/>
    <x v="10"/>
    <n v="46"/>
    <x v="2"/>
    <n v="75152"/>
    <n v="77151.0564708108"/>
  </r>
  <r>
    <x v="1050"/>
    <x v="10"/>
    <n v="46"/>
    <x v="2"/>
    <n v="76596"/>
    <n v="78208.758224290999"/>
  </r>
  <r>
    <x v="1051"/>
    <x v="10"/>
    <n v="46"/>
    <x v="2"/>
    <n v="83430"/>
    <n v="81066.246390501299"/>
  </r>
  <r>
    <x v="1052"/>
    <x v="10"/>
    <n v="47"/>
    <x v="2"/>
    <n v="79421"/>
    <n v="78536.894831178695"/>
  </r>
  <r>
    <x v="1053"/>
    <x v="10"/>
    <n v="47"/>
    <x v="2"/>
    <n v="76852"/>
    <n v="80538.768856652998"/>
  </r>
  <r>
    <x v="1054"/>
    <x v="10"/>
    <n v="47"/>
    <x v="2"/>
    <n v="81297"/>
    <n v="78969.682342097396"/>
  </r>
  <r>
    <x v="1055"/>
    <x v="10"/>
    <n v="47"/>
    <x v="2"/>
    <n v="75665"/>
    <n v="75168.883661845495"/>
  </r>
  <r>
    <x v="1056"/>
    <x v="10"/>
    <n v="47"/>
    <x v="2"/>
    <n v="77317"/>
    <n v="77412.835240816596"/>
  </r>
  <r>
    <x v="1057"/>
    <x v="10"/>
    <n v="47"/>
    <x v="2"/>
    <n v="80943"/>
    <n v="78449.964391543806"/>
  </r>
  <r>
    <x v="1058"/>
    <x v="10"/>
    <n v="47"/>
    <x v="2"/>
    <n v="85433"/>
    <n v="81291.752018404397"/>
  </r>
  <r>
    <x v="1059"/>
    <x v="10"/>
    <n v="48"/>
    <x v="2"/>
    <n v="81827"/>
    <n v="78735.211846948499"/>
  </r>
  <r>
    <x v="1060"/>
    <x v="10"/>
    <n v="48"/>
    <x v="2"/>
    <n v="82199"/>
    <n v="80721.227072440204"/>
  </r>
  <r>
    <x v="1061"/>
    <x v="10"/>
    <n v="48"/>
    <x v="2"/>
    <n v="83705"/>
    <n v="79129.152549224105"/>
  </r>
  <r>
    <x v="1062"/>
    <x v="10"/>
    <n v="48"/>
    <x v="2"/>
    <n v="75733"/>
    <n v="75301.399040880598"/>
  </r>
  <r>
    <x v="1063"/>
    <x v="10"/>
    <n v="48"/>
    <x v="2"/>
    <n v="81233"/>
    <n v="77533.449518856796"/>
  </r>
  <r>
    <x v="1064"/>
    <x v="10"/>
    <n v="48"/>
    <x v="2"/>
    <n v="78026"/>
    <n v="78557.217936603905"/>
  </r>
  <r>
    <x v="1065"/>
    <x v="11"/>
    <n v="48"/>
    <x v="2"/>
    <n v="81033"/>
    <n v="81391.146791959705"/>
  </r>
  <r>
    <x v="1066"/>
    <x v="11"/>
    <n v="49"/>
    <x v="2"/>
    <n v="78063"/>
    <n v="78815.857339999493"/>
  </r>
  <r>
    <x v="1067"/>
    <x v="11"/>
    <n v="49"/>
    <x v="2"/>
    <n v="77276"/>
    <n v="80795.016690859906"/>
  </r>
  <r>
    <x v="1068"/>
    <x v="11"/>
    <n v="49"/>
    <x v="2"/>
    <n v="78206"/>
    <n v="79189.485176985603"/>
  </r>
  <r>
    <x v="1069"/>
    <x v="11"/>
    <n v="49"/>
    <x v="2"/>
    <n v="73318"/>
    <n v="75344.799027806104"/>
  </r>
  <r>
    <x v="1070"/>
    <x v="11"/>
    <n v="49"/>
    <x v="2"/>
    <n v="76210"/>
    <n v="77575.423528297106"/>
  </r>
  <r>
    <x v="1071"/>
    <x v="11"/>
    <n v="49"/>
    <x v="2"/>
    <n v="77752"/>
    <n v="78596.719846230495"/>
  </r>
  <r>
    <x v="1072"/>
    <x v="11"/>
    <n v="49"/>
    <x v="2"/>
    <n v="82993"/>
    <n v="81434.051571834498"/>
  </r>
  <r>
    <x v="1073"/>
    <x v="11"/>
    <n v="50"/>
    <x v="2"/>
    <n v="77246"/>
    <n v="78851.606036250596"/>
  </r>
  <r>
    <x v="1074"/>
    <x v="11"/>
    <n v="50"/>
    <x v="2"/>
    <n v="79539"/>
    <n v="80835.791983007701"/>
  </r>
  <r>
    <x v="1075"/>
    <x v="11"/>
    <n v="50"/>
    <x v="2"/>
    <n v="79195"/>
    <n v="79228.932239751201"/>
  </r>
  <r>
    <x v="1076"/>
    <x v="11"/>
    <n v="50"/>
    <x v="2"/>
    <n v="73132"/>
    <n v="75379.644945756605"/>
  </r>
  <r>
    <x v="1077"/>
    <x v="11"/>
    <n v="50"/>
    <x v="2"/>
    <n v="73467"/>
    <n v="77621.3337001498"/>
  </r>
  <r>
    <x v="1078"/>
    <x v="11"/>
    <n v="50"/>
    <x v="2"/>
    <n v="75988"/>
    <n v="78652.762573021595"/>
  </r>
  <r>
    <x v="1079"/>
    <x v="11"/>
    <n v="50"/>
    <x v="2"/>
    <n v="83255"/>
    <n v="81506.171753763105"/>
  </r>
  <r>
    <x v="1080"/>
    <x v="11"/>
    <n v="51"/>
    <x v="2"/>
    <n v="79069"/>
    <n v="78929.270106916694"/>
  </r>
  <r>
    <x v="1081"/>
    <x v="11"/>
    <n v="51"/>
    <x v="2"/>
    <n v="80751"/>
    <n v="80931.163549004996"/>
  </r>
  <r>
    <x v="1082"/>
    <x v="11"/>
    <n v="51"/>
    <x v="2"/>
    <n v="82330"/>
    <n v="79335.593155913593"/>
  </r>
  <r>
    <x v="1083"/>
    <x v="11"/>
    <n v="51"/>
    <x v="2"/>
    <n v="75897"/>
    <n v="75494.2150737786"/>
  </r>
  <r>
    <x v="1084"/>
    <x v="11"/>
    <n v="51"/>
    <x v="2"/>
    <n v="78777"/>
    <n v="77759.327786132795"/>
  </r>
  <r>
    <x v="1085"/>
    <x v="11"/>
    <n v="51"/>
    <x v="2"/>
    <n v="81641"/>
    <n v="78813.055436662893"/>
  </r>
  <r>
    <x v="1086"/>
    <x v="11"/>
    <n v="51"/>
    <x v="2"/>
    <n v="85876"/>
    <n v="81694.4727122318"/>
  </r>
  <r>
    <x v="1087"/>
    <x v="11"/>
    <n v="52"/>
    <x v="2"/>
    <n v="83372"/>
    <n v="79134.768759719998"/>
  </r>
  <r>
    <x v="1088"/>
    <x v="11"/>
    <n v="52"/>
    <x v="2"/>
    <n v="83122"/>
    <n v="81165.706389335406"/>
  </r>
  <r>
    <x v="1089"/>
    <x v="11"/>
    <n v="52"/>
    <x v="2"/>
    <n v="79981"/>
    <n v="79592.405735959604"/>
  </r>
  <r>
    <x v="1090"/>
    <x v="11"/>
    <n v="52"/>
    <x v="2"/>
    <n v="82469"/>
    <n v="75769.522968308607"/>
  </r>
  <r>
    <x v="1091"/>
    <x v="11"/>
    <n v="52"/>
    <x v="2"/>
    <n v="88268"/>
    <n v="78068.214786527693"/>
  </r>
  <r>
    <x v="1092"/>
    <x v="11"/>
    <n v="52"/>
    <x v="2"/>
    <n v="86419"/>
    <n v="79153.930164076897"/>
  </r>
  <r>
    <x v="1093"/>
    <x v="11"/>
    <n v="52"/>
    <x v="2"/>
    <n v="94144"/>
    <n v="82072.544568873505"/>
  </r>
  <r>
    <x v="1094"/>
    <x v="11"/>
    <n v="53"/>
    <x v="2"/>
    <n v="87254"/>
    <n v="79538.695340067803"/>
  </r>
  <r>
    <x v="1095"/>
    <x v="11"/>
    <n v="53"/>
    <x v="2"/>
    <n v="79822"/>
    <n v="81606.771812114399"/>
  </r>
  <r>
    <x v="1096"/>
    <x v="0"/>
    <n v="1"/>
    <x v="3"/>
    <n v="88374"/>
    <n v="80063.244619184901"/>
  </r>
  <r>
    <x v="1097"/>
    <x v="0"/>
    <n v="1"/>
    <x v="3"/>
    <n v="83564"/>
    <n v="76265.743286730605"/>
  </r>
  <r>
    <x v="1098"/>
    <x v="0"/>
    <n v="1"/>
    <x v="3"/>
    <n v="74481"/>
    <n v="78604.2580378157"/>
  </r>
  <r>
    <x v="1099"/>
    <x v="0"/>
    <n v="1"/>
    <x v="3"/>
    <n v="75775"/>
    <n v="79727.540027170806"/>
  </r>
  <r>
    <x v="1100"/>
    <x v="0"/>
    <n v="1"/>
    <x v="3"/>
    <n v="78336"/>
    <n v="82688.2449671949"/>
  </r>
  <r>
    <x v="1101"/>
    <x v="0"/>
    <n v="2"/>
    <x v="3"/>
    <n v="73166"/>
    <n v="80184.440025539297"/>
  </r>
  <r>
    <x v="1102"/>
    <x v="0"/>
    <n v="2"/>
    <x v="3"/>
    <n v="73539"/>
    <n v="82293.124924385906"/>
  </r>
  <r>
    <x v="1103"/>
    <x v="0"/>
    <n v="2"/>
    <x v="3"/>
    <n v="76389"/>
    <n v="80782.106936200493"/>
  </r>
  <r>
    <x v="1104"/>
    <x v="0"/>
    <n v="2"/>
    <x v="3"/>
    <n v="64899"/>
    <n v="77011.977399066294"/>
  </r>
  <r>
    <x v="1105"/>
    <x v="0"/>
    <n v="2"/>
    <x v="3"/>
    <n v="77755"/>
    <n v="79391.550866901598"/>
  </r>
  <r>
    <x v="1106"/>
    <x v="0"/>
    <n v="2"/>
    <x v="3"/>
    <n v="75628"/>
    <n v="80552.873863546105"/>
  </r>
  <r>
    <x v="1107"/>
    <x v="0"/>
    <n v="2"/>
    <x v="3"/>
    <n v="85261"/>
    <n v="83555.377935032302"/>
  </r>
  <r>
    <x v="1108"/>
    <x v="0"/>
    <n v="3"/>
    <x v="3"/>
    <n v="75913"/>
    <n v="81080.558082271906"/>
  </r>
  <r>
    <x v="1109"/>
    <x v="0"/>
    <n v="3"/>
    <x v="3"/>
    <n v="80674"/>
    <n v="83228.024842980594"/>
  </r>
  <r>
    <x v="1110"/>
    <x v="0"/>
    <n v="3"/>
    <x v="3"/>
    <n v="77346"/>
    <n v="81746.924979053205"/>
  </r>
  <r>
    <x v="1111"/>
    <x v="0"/>
    <n v="3"/>
    <x v="3"/>
    <n v="75790"/>
    <n v="78000.816909246103"/>
  </r>
  <r>
    <x v="1112"/>
    <x v="0"/>
    <n v="3"/>
    <x v="3"/>
    <n v="74541"/>
    <n v="80417.347189494205"/>
  </r>
  <r>
    <x v="1113"/>
    <x v="0"/>
    <n v="3"/>
    <x v="3"/>
    <n v="80751"/>
    <n v="81611.867766687603"/>
  </r>
  <r>
    <x v="1114"/>
    <x v="0"/>
    <n v="3"/>
    <x v="3"/>
    <n v="81583"/>
    <n v="84650.598429752907"/>
  </r>
  <r>
    <x v="1115"/>
    <x v="0"/>
    <n v="4"/>
    <x v="3"/>
    <n v="84173"/>
    <n v="82198.476743172301"/>
  </r>
  <r>
    <x v="1116"/>
    <x v="0"/>
    <n v="4"/>
    <x v="3"/>
    <n v="84419"/>
    <n v="84377.741070654301"/>
  </r>
  <r>
    <x v="1117"/>
    <x v="0"/>
    <n v="4"/>
    <x v="3"/>
    <n v="82147"/>
    <n v="82918.896906537106"/>
  </r>
  <r>
    <x v="1118"/>
    <x v="0"/>
    <n v="4"/>
    <x v="3"/>
    <n v="72618"/>
    <n v="79188.4911717082"/>
  </r>
  <r>
    <x v="1119"/>
    <x v="0"/>
    <n v="4"/>
    <x v="3"/>
    <n v="80164"/>
    <n v="81633.025963691704"/>
  </r>
  <r>
    <x v="1120"/>
    <x v="0"/>
    <n v="4"/>
    <x v="3"/>
    <n v="79666"/>
    <n v="82851.184243476702"/>
  </r>
  <r>
    <x v="1121"/>
    <x v="0"/>
    <n v="4"/>
    <x v="3"/>
    <n v="87451"/>
    <n v="85916.001612743101"/>
  </r>
  <r>
    <x v="1122"/>
    <x v="0"/>
    <n v="5"/>
    <x v="3"/>
    <n v="76042"/>
    <n v="83475.887669920703"/>
  </r>
  <r>
    <x v="1123"/>
    <x v="0"/>
    <n v="5"/>
    <x v="3"/>
    <n v="83662"/>
    <n v="85675.739891504098"/>
  </r>
  <r>
    <x v="1124"/>
    <x v="0"/>
    <n v="5"/>
    <x v="3"/>
    <n v="79278"/>
    <n v="84227.4555182357"/>
  </r>
  <r>
    <x v="1125"/>
    <x v="0"/>
    <n v="5"/>
    <x v="3"/>
    <n v="74130"/>
    <n v="80500.604619648497"/>
  </r>
  <r>
    <x v="1126"/>
    <x v="0"/>
    <n v="5"/>
    <x v="3"/>
    <n v="74358"/>
    <n v="82960.581014715994"/>
  </r>
  <r>
    <x v="1127"/>
    <x v="1"/>
    <n v="5"/>
    <x v="3"/>
    <n v="75415"/>
    <n v="84189.436287674194"/>
  </r>
  <r>
    <x v="1128"/>
    <x v="1"/>
    <n v="5"/>
    <x v="3"/>
    <n v="78440"/>
    <n v="87267.060783263907"/>
  </r>
  <r>
    <x v="1129"/>
    <x v="1"/>
    <n v="6"/>
    <x v="3"/>
    <n v="75057"/>
    <n v="84825.376273046204"/>
  </r>
  <r>
    <x v="1130"/>
    <x v="1"/>
    <n v="6"/>
    <x v="3"/>
    <n v="77892"/>
    <n v="87031.9805784575"/>
  </r>
  <r>
    <x v="1131"/>
    <x v="1"/>
    <n v="6"/>
    <x v="3"/>
    <n v="79643"/>
    <n v="85580.204892346097"/>
  </r>
  <r>
    <x v="1132"/>
    <x v="1"/>
    <n v="6"/>
    <x v="3"/>
    <n v="72893"/>
    <n v="81842.685489986296"/>
  </r>
  <r>
    <x v="1133"/>
    <x v="1"/>
    <n v="6"/>
    <x v="3"/>
    <n v="82847"/>
    <n v="84303.751694999999"/>
  </r>
  <r>
    <x v="1134"/>
    <x v="1"/>
    <n v="6"/>
    <x v="3"/>
    <n v="78521"/>
    <n v="84140.288227005702"/>
  </r>
  <r>
    <x v="1135"/>
    <x v="1"/>
    <n v="6"/>
    <x v="3"/>
    <n v="86312"/>
    <n v="99757.2791740744"/>
  </r>
  <r>
    <x v="1136"/>
    <x v="1"/>
    <n v="7"/>
    <x v="3"/>
    <n v="94620"/>
    <n v="98527.704353084599"/>
  </r>
  <r>
    <x v="1137"/>
    <x v="1"/>
    <n v="7"/>
    <x v="3"/>
    <n v="96877"/>
    <n v="102424.388391253"/>
  </r>
  <r>
    <x v="1138"/>
    <x v="1"/>
    <n v="7"/>
    <x v="3"/>
    <n v="91591"/>
    <n v="100959.28188675801"/>
  </r>
  <r>
    <x v="1139"/>
    <x v="1"/>
    <n v="7"/>
    <x v="3"/>
    <n v="91242"/>
    <n v="97201.396714515693"/>
  </r>
  <r>
    <x v="1140"/>
    <x v="1"/>
    <n v="7"/>
    <x v="3"/>
    <n v="88838"/>
    <n v="101045.277389706"/>
  </r>
  <r>
    <x v="1141"/>
    <x v="1"/>
    <n v="7"/>
    <x v="3"/>
    <n v="76134"/>
    <n v="89692.374602077005"/>
  </r>
  <r>
    <x v="1142"/>
    <x v="1"/>
    <n v="7"/>
    <x v="3"/>
    <n v="77462"/>
    <n v="90135.054113284306"/>
  </r>
  <r>
    <x v="1143"/>
    <x v="1"/>
    <n v="8"/>
    <x v="3"/>
    <n v="92122"/>
    <n v="98524.621975293398"/>
  </r>
  <r>
    <x v="1144"/>
    <x v="1"/>
    <n v="8"/>
    <x v="3"/>
    <n v="96716"/>
    <n v="101934.365926029"/>
  </r>
  <r>
    <x v="1145"/>
    <x v="1"/>
    <n v="8"/>
    <x v="3"/>
    <n v="110220"/>
    <n v="102136.63256916701"/>
  </r>
  <r>
    <x v="1146"/>
    <x v="1"/>
    <n v="8"/>
    <x v="3"/>
    <n v="111034"/>
    <n v="98341.955422324594"/>
  </r>
  <r>
    <x v="1147"/>
    <x v="1"/>
    <n v="8"/>
    <x v="3"/>
    <n v="107578"/>
    <n v="100770.242743828"/>
  </r>
  <r>
    <x v="1148"/>
    <x v="1"/>
    <n v="8"/>
    <x v="3"/>
    <n v="101675"/>
    <n v="101953.913821293"/>
  </r>
  <r>
    <x v="1149"/>
    <x v="1"/>
    <n v="8"/>
    <x v="3"/>
    <n v="103570"/>
    <n v="104993.684196642"/>
  </r>
  <r>
    <x v="1150"/>
    <x v="1"/>
    <n v="9"/>
    <x v="3"/>
    <n v="107019"/>
    <n v="102472.27148954201"/>
  </r>
  <r>
    <x v="1151"/>
    <x v="1"/>
    <n v="9"/>
    <x v="3"/>
    <n v="107158"/>
    <n v="104625.63147468001"/>
  </r>
  <r>
    <x v="1152"/>
    <x v="1"/>
    <n v="9"/>
    <x v="3"/>
    <n v="96297"/>
    <n v="103091.65094321501"/>
  </r>
  <r>
    <x v="1153"/>
    <x v="1"/>
    <n v="9"/>
    <x v="3"/>
    <n v="93825"/>
    <n v="99252.414593333204"/>
  </r>
  <r>
    <x v="1154"/>
    <x v="1"/>
    <n v="9"/>
    <x v="3"/>
    <n v="88966"/>
    <n v="103046.73193802399"/>
  </r>
  <r>
    <x v="1155"/>
    <x v="2"/>
    <n v="9"/>
    <x v="3"/>
    <n v="89696"/>
    <n v="91574.760000319104"/>
  </r>
  <r>
    <x v="1156"/>
    <x v="2"/>
    <n v="9"/>
    <x v="3"/>
    <n v="89740"/>
    <n v="93347.559813494503"/>
  </r>
  <r>
    <x v="1157"/>
    <x v="2"/>
    <n v="10"/>
    <x v="3"/>
    <n v="92487"/>
    <n v="89073.947533797196"/>
  </r>
  <r>
    <x v="1158"/>
    <x v="2"/>
    <n v="10"/>
    <x v="3"/>
    <n v="90893"/>
    <n v="91189.351149090304"/>
  </r>
  <r>
    <x v="1159"/>
    <x v="2"/>
    <n v="10"/>
    <x v="3"/>
    <n v="89264"/>
    <n v="89609.183027411098"/>
  </r>
  <r>
    <x v="1160"/>
    <x v="2"/>
    <n v="10"/>
    <x v="3"/>
    <n v="86212"/>
    <n v="85718.727895854303"/>
  </r>
  <r>
    <x v="1161"/>
    <x v="2"/>
    <n v="10"/>
    <x v="3"/>
    <n v="89932"/>
    <n v="88078.430428377498"/>
  </r>
  <r>
    <x v="1162"/>
    <x v="2"/>
    <n v="10"/>
    <x v="3"/>
    <n v="89518"/>
    <n v="89187.7691286833"/>
  </r>
  <r>
    <x v="1163"/>
    <x v="2"/>
    <n v="10"/>
    <x v="3"/>
    <n v="93212"/>
    <n v="92161.481656103104"/>
  </r>
  <r>
    <x v="1164"/>
    <x v="2"/>
    <n v="11"/>
    <x v="3"/>
    <n v="87645"/>
    <n v="89549.612307179297"/>
  </r>
  <r>
    <x v="1165"/>
    <x v="2"/>
    <n v="11"/>
    <x v="3"/>
    <n v="92327"/>
    <n v="91633.808640455594"/>
  </r>
  <r>
    <x v="1166"/>
    <x v="2"/>
    <n v="11"/>
    <x v="3"/>
    <n v="91096"/>
    <n v="90015.104301384301"/>
  </r>
  <r>
    <x v="1167"/>
    <x v="2"/>
    <n v="11"/>
    <x v="3"/>
    <n v="85282"/>
    <n v="86081.982329714694"/>
  </r>
  <r>
    <x v="1168"/>
    <x v="2"/>
    <n v="11"/>
    <x v="3"/>
    <n v="90109"/>
    <n v="88413.946759694503"/>
  </r>
  <r>
    <x v="1169"/>
    <x v="2"/>
    <n v="11"/>
    <x v="3"/>
    <n v="91606"/>
    <n v="89494.004300638699"/>
  </r>
  <r>
    <x v="1170"/>
    <x v="2"/>
    <n v="11"/>
    <x v="3"/>
    <n v="95447"/>
    <n v="92443.898370074705"/>
  </r>
  <r>
    <x v="1171"/>
    <x v="2"/>
    <n v="12"/>
    <x v="3"/>
    <n v="91279"/>
    <n v="89797.327397535104"/>
  </r>
  <r>
    <x v="1172"/>
    <x v="2"/>
    <n v="12"/>
    <x v="3"/>
    <n v="94571"/>
    <n v="91858.7717267876"/>
  </r>
  <r>
    <x v="1173"/>
    <x v="2"/>
    <n v="12"/>
    <x v="3"/>
    <n v="92604"/>
    <n v="90210.821437203995"/>
  </r>
  <r>
    <x v="1174"/>
    <x v="2"/>
    <n v="12"/>
    <x v="3"/>
    <n v="89890"/>
    <n v="86245.137884912896"/>
  </r>
  <r>
    <x v="1175"/>
    <x v="2"/>
    <n v="12"/>
    <x v="3"/>
    <n v="91554"/>
    <n v="88560.261963807498"/>
  </r>
  <r>
    <x v="1176"/>
    <x v="2"/>
    <n v="12"/>
    <x v="3"/>
    <n v="90371"/>
    <n v="89622.703631765195"/>
  </r>
  <r>
    <x v="1177"/>
    <x v="2"/>
    <n v="12"/>
    <x v="3"/>
    <n v="93489"/>
    <n v="92561.184706555199"/>
  </r>
  <r>
    <x v="1178"/>
    <x v="2"/>
    <n v="13"/>
    <x v="3"/>
    <n v="96291"/>
    <n v="89893.028053804795"/>
  </r>
  <r>
    <x v="1179"/>
    <x v="2"/>
    <n v="13"/>
    <x v="3"/>
    <n v="94175"/>
    <n v="91945.514835530499"/>
  </r>
  <r>
    <x v="1180"/>
    <x v="2"/>
    <n v="13"/>
    <x v="3"/>
    <n v="94595"/>
    <n v="90282.757403221098"/>
  </r>
  <r>
    <x v="1181"/>
    <x v="2"/>
    <n v="13"/>
    <x v="3"/>
    <n v="88446"/>
    <n v="86299.559154627103"/>
  </r>
  <r>
    <x v="1182"/>
    <x v="2"/>
    <n v="13"/>
    <x v="3"/>
    <n v="92551"/>
    <n v="88613.459543079007"/>
  </r>
  <r>
    <x v="1183"/>
    <x v="2"/>
    <n v="13"/>
    <x v="3"/>
    <n v="89907"/>
    <n v="89674.431543372193"/>
  </r>
  <r>
    <x v="1184"/>
    <x v="2"/>
    <n v="13"/>
    <x v="3"/>
    <n v="93688"/>
    <n v="92618.133309674493"/>
  </r>
  <r>
    <x v="1185"/>
    <x v="2"/>
    <n v="14"/>
    <x v="3"/>
    <n v="90104"/>
    <n v="89945.468352586395"/>
  </r>
  <r>
    <x v="1186"/>
    <x v="3"/>
    <n v="14"/>
    <x v="3"/>
    <n v="95679"/>
    <n v="92006.473244012799"/>
  </r>
  <r>
    <x v="1187"/>
    <x v="3"/>
    <n v="14"/>
    <x v="3"/>
    <n v="93174"/>
    <n v="90346.735696846896"/>
  </r>
  <r>
    <x v="1188"/>
    <x v="3"/>
    <n v="14"/>
    <x v="3"/>
    <n v="89649"/>
    <n v="86364.152856804605"/>
  </r>
  <r>
    <x v="1189"/>
    <x v="3"/>
    <n v="14"/>
    <x v="3"/>
    <n v="94134"/>
    <n v="88695.213183950502"/>
  </r>
  <r>
    <x v="1190"/>
    <x v="3"/>
    <n v="14"/>
    <x v="3"/>
    <n v="90375"/>
    <n v="89773.301985895101"/>
  </r>
  <r>
    <x v="1191"/>
    <x v="3"/>
    <n v="14"/>
    <x v="3"/>
    <n v="96142"/>
    <n v="92740.962069089699"/>
  </r>
  <r>
    <x v="1192"/>
    <x v="3"/>
    <n v="15"/>
    <x v="3"/>
    <n v="90798"/>
    <n v="90082.625039642095"/>
  </r>
  <r>
    <x v="1193"/>
    <x v="3"/>
    <n v="15"/>
    <x v="3"/>
    <n v="94438"/>
    <n v="92171.029602029506"/>
  </r>
  <r>
    <x v="1194"/>
    <x v="3"/>
    <n v="15"/>
    <x v="3"/>
    <n v="94330"/>
    <n v="90533.184965621302"/>
  </r>
  <r>
    <x v="1195"/>
    <x v="3"/>
    <n v="15"/>
    <x v="3"/>
    <n v="90223"/>
    <n v="86570.027713813703"/>
  </r>
  <r>
    <x v="1196"/>
    <x v="3"/>
    <n v="15"/>
    <x v="3"/>
    <n v="92866"/>
    <n v="88936.940702082298"/>
  </r>
  <r>
    <x v="1197"/>
    <x v="3"/>
    <n v="15"/>
    <x v="3"/>
    <n v="91511"/>
    <n v="90050.666803931003"/>
  </r>
  <r>
    <x v="1198"/>
    <x v="3"/>
    <n v="15"/>
    <x v="3"/>
    <n v="95218"/>
    <n v="93060.578702402505"/>
  </r>
  <r>
    <x v="1199"/>
    <x v="3"/>
    <n v="16"/>
    <x v="3"/>
    <n v="92119"/>
    <n v="90434.581461903901"/>
  </r>
  <r>
    <x v="1200"/>
    <x v="3"/>
    <n v="16"/>
    <x v="3"/>
    <n v="97182"/>
    <n v="92568.061568493402"/>
  </r>
  <r>
    <x v="1201"/>
    <x v="3"/>
    <n v="16"/>
    <x v="3"/>
    <n v="95096"/>
    <n v="90969.395810618298"/>
  </r>
  <r>
    <x v="1202"/>
    <x v="3"/>
    <n v="16"/>
    <x v="3"/>
    <n v="91460"/>
    <n v="87042.506872736703"/>
  </r>
  <r>
    <x v="1203"/>
    <x v="3"/>
    <n v="16"/>
    <x v="3"/>
    <n v="92751"/>
    <n v="89461.619395744303"/>
  </r>
  <r>
    <x v="1204"/>
    <x v="3"/>
    <n v="16"/>
    <x v="3"/>
    <n v="93518"/>
    <n v="90626.782080733203"/>
  </r>
  <r>
    <x v="1205"/>
    <x v="3"/>
    <n v="16"/>
    <x v="3"/>
    <n v="99331"/>
    <n v="93694.146763660203"/>
  </r>
  <r>
    <x v="1206"/>
    <x v="3"/>
    <n v="17"/>
    <x v="3"/>
    <n v="94878"/>
    <n v="91115.042399304395"/>
  </r>
  <r>
    <x v="1207"/>
    <x v="3"/>
    <n v="17"/>
    <x v="3"/>
    <n v="99738"/>
    <n v="93307.454981616698"/>
  </r>
  <r>
    <x v="1208"/>
    <x v="3"/>
    <n v="17"/>
    <x v="3"/>
    <n v="96624"/>
    <n v="91761.082034537802"/>
  </r>
  <r>
    <x v="1209"/>
    <x v="3"/>
    <n v="17"/>
    <x v="3"/>
    <n v="90146"/>
    <n v="87882.787062511896"/>
  </r>
  <r>
    <x v="1210"/>
    <x v="3"/>
    <n v="17"/>
    <x v="3"/>
    <n v="94914"/>
    <n v="90365.5929024293"/>
  </r>
  <r>
    <x v="1211"/>
    <x v="3"/>
    <n v="17"/>
    <x v="3"/>
    <n v="90384"/>
    <n v="92711.013460766597"/>
  </r>
  <r>
    <x v="1212"/>
    <x v="3"/>
    <n v="17"/>
    <x v="3"/>
    <n v="104168"/>
    <n v="102026.956815588"/>
  </r>
  <r>
    <x v="1213"/>
    <x v="3"/>
    <n v="18"/>
    <x v="3"/>
    <n v="105118"/>
    <n v="101822.281198122"/>
  </r>
  <r>
    <x v="1214"/>
    <x v="3"/>
    <n v="18"/>
    <x v="3"/>
    <n v="93897"/>
    <n v="101135.12446599999"/>
  </r>
  <r>
    <x v="1215"/>
    <x v="3"/>
    <n v="18"/>
    <x v="3"/>
    <n v="92788"/>
    <n v="99649.865687952595"/>
  </r>
  <r>
    <x v="1216"/>
    <x v="4"/>
    <n v="18"/>
    <x v="3"/>
    <n v="107699"/>
    <n v="95827.934842817107"/>
  </r>
  <r>
    <x v="1217"/>
    <x v="4"/>
    <n v="18"/>
    <x v="3"/>
    <n v="97589"/>
    <n v="97260.836783599603"/>
  </r>
  <r>
    <x v="1218"/>
    <x v="4"/>
    <n v="18"/>
    <x v="3"/>
    <n v="87278"/>
    <n v="92362.748425661004"/>
  </r>
  <r>
    <x v="1219"/>
    <x v="4"/>
    <n v="18"/>
    <x v="3"/>
    <n v="91294"/>
    <n v="93245.787518240293"/>
  </r>
  <r>
    <x v="1220"/>
    <x v="4"/>
    <n v="19"/>
    <x v="3"/>
    <n v="82678"/>
    <n v="93733.0543450853"/>
  </r>
  <r>
    <x v="1221"/>
    <x v="4"/>
    <n v="19"/>
    <x v="3"/>
    <n v="87619"/>
    <n v="96058.934716668198"/>
  </r>
  <r>
    <x v="1222"/>
    <x v="4"/>
    <n v="19"/>
    <x v="3"/>
    <n v="89870"/>
    <n v="94629.527407159898"/>
  </r>
  <r>
    <x v="1223"/>
    <x v="4"/>
    <n v="19"/>
    <x v="3"/>
    <n v="80478"/>
    <n v="90857.503533821102"/>
  </r>
  <r>
    <x v="1224"/>
    <x v="4"/>
    <n v="19"/>
    <x v="3"/>
    <n v="88829"/>
    <n v="93473.416177132007"/>
  </r>
  <r>
    <x v="1225"/>
    <x v="4"/>
    <n v="19"/>
    <x v="3"/>
    <n v="89175"/>
    <n v="94827.048150193397"/>
  </r>
  <r>
    <x v="1226"/>
    <x v="4"/>
    <n v="19"/>
    <x v="3"/>
    <n v="95807"/>
    <n v="98094.719482541099"/>
  </r>
  <r>
    <x v="1227"/>
    <x v="4"/>
    <n v="20"/>
    <x v="3"/>
    <n v="89127"/>
    <n v="95677.876165294801"/>
  </r>
  <r>
    <x v="1228"/>
    <x v="4"/>
    <n v="20"/>
    <x v="3"/>
    <n v="94862"/>
    <n v="98062.163200614596"/>
  </r>
  <r>
    <x v="1229"/>
    <x v="4"/>
    <n v="20"/>
    <x v="3"/>
    <n v="93561"/>
    <n v="96681.116373883604"/>
  </r>
  <r>
    <x v="1230"/>
    <x v="4"/>
    <n v="20"/>
    <x v="3"/>
    <n v="86745"/>
    <n v="92950.313687479997"/>
  </r>
  <r>
    <x v="1231"/>
    <x v="4"/>
    <n v="20"/>
    <x v="3"/>
    <n v="94937"/>
    <n v="95619.080959611398"/>
  </r>
  <r>
    <x v="1232"/>
    <x v="4"/>
    <n v="20"/>
    <x v="3"/>
    <n v="91761"/>
    <n v="97020.448190376206"/>
  </r>
  <r>
    <x v="1233"/>
    <x v="4"/>
    <n v="20"/>
    <x v="3"/>
    <n v="101197"/>
    <n v="100337.466541863"/>
  </r>
  <r>
    <x v="1234"/>
    <x v="4"/>
    <n v="21"/>
    <x v="3"/>
    <n v="91818"/>
    <n v="97954.968681496597"/>
  </r>
  <r>
    <x v="1235"/>
    <x v="4"/>
    <n v="21"/>
    <x v="3"/>
    <n v="102422"/>
    <n v="100381.17287053401"/>
  </r>
  <r>
    <x v="1236"/>
    <x v="4"/>
    <n v="21"/>
    <x v="3"/>
    <n v="100822"/>
    <n v="99030.920477252395"/>
  </r>
  <r>
    <x v="1237"/>
    <x v="4"/>
    <n v="21"/>
    <x v="3"/>
    <n v="93524"/>
    <n v="95322.726370594799"/>
  </r>
  <r>
    <x v="1238"/>
    <x v="4"/>
    <n v="21"/>
    <x v="3"/>
    <n v="98345"/>
    <n v="98024.721884543993"/>
  </r>
  <r>
    <x v="1239"/>
    <x v="4"/>
    <n v="21"/>
    <x v="3"/>
    <n v="96130"/>
    <n v="99453.219712439502"/>
  </r>
  <r>
    <x v="1240"/>
    <x v="4"/>
    <n v="21"/>
    <x v="3"/>
    <n v="100115"/>
    <n v="102798.040307196"/>
  </r>
  <r>
    <x v="1241"/>
    <x v="4"/>
    <n v="22"/>
    <x v="3"/>
    <n v="94348"/>
    <n v="100427.44374012599"/>
  </r>
  <r>
    <x v="1242"/>
    <x v="4"/>
    <n v="22"/>
    <x v="3"/>
    <n v="101799"/>
    <n v="102872.264738545"/>
  </r>
  <r>
    <x v="1243"/>
    <x v="4"/>
    <n v="22"/>
    <x v="3"/>
    <n v="100495"/>
    <n v="101528.695843714"/>
  </r>
  <r>
    <x v="1244"/>
    <x v="4"/>
    <n v="22"/>
    <x v="3"/>
    <n v="91840"/>
    <n v="97818.236661247895"/>
  </r>
  <r>
    <x v="1245"/>
    <x v="4"/>
    <n v="22"/>
    <x v="3"/>
    <n v="99962"/>
    <n v="100527.874082379"/>
  </r>
  <r>
    <x v="1246"/>
    <x v="4"/>
    <n v="22"/>
    <x v="3"/>
    <n v="98188"/>
    <n v="101957.25559128801"/>
  </r>
  <r>
    <x v="1247"/>
    <x v="5"/>
    <n v="22"/>
    <x v="3"/>
    <n v="104446"/>
    <n v="105303.02496528"/>
  </r>
  <r>
    <x v="1248"/>
    <x v="5"/>
    <n v="23"/>
    <x v="3"/>
    <n v="95592"/>
    <n v="102916.9255231"/>
  </r>
  <r>
    <x v="1249"/>
    <x v="5"/>
    <n v="23"/>
    <x v="3"/>
    <n v="101924"/>
    <n v="105352.465980958"/>
  </r>
  <r>
    <x v="1250"/>
    <x v="5"/>
    <n v="23"/>
    <x v="3"/>
    <n v="106904"/>
    <n v="103987.24911963"/>
  </r>
  <r>
    <x v="1251"/>
    <x v="5"/>
    <n v="23"/>
    <x v="3"/>
    <n v="98165"/>
    <n v="100245.819752098"/>
  </r>
  <r>
    <x v="1252"/>
    <x v="5"/>
    <n v="23"/>
    <x v="3"/>
    <n v="100804"/>
    <n v="102934.082057639"/>
  </r>
  <r>
    <x v="1253"/>
    <x v="5"/>
    <n v="23"/>
    <x v="3"/>
    <n v="101366"/>
    <n v="104335.081155065"/>
  </r>
  <r>
    <x v="1254"/>
    <x v="5"/>
    <n v="23"/>
    <x v="3"/>
    <n v="107057"/>
    <n v="107652.347952061"/>
  </r>
  <r>
    <x v="1255"/>
    <x v="5"/>
    <n v="24"/>
    <x v="3"/>
    <n v="102633"/>
    <n v="105221.173629507"/>
  </r>
  <r>
    <x v="1256"/>
    <x v="5"/>
    <n v="24"/>
    <x v="3"/>
    <n v="110803"/>
    <n v="107617.80616002801"/>
  </r>
  <r>
    <x v="1257"/>
    <x v="5"/>
    <n v="24"/>
    <x v="3"/>
    <n v="109648"/>
    <n v="106201.324326238"/>
  </r>
  <r>
    <x v="1258"/>
    <x v="5"/>
    <n v="24"/>
    <x v="3"/>
    <n v="100932"/>
    <n v="102399.384245719"/>
  </r>
  <r>
    <x v="1259"/>
    <x v="5"/>
    <n v="24"/>
    <x v="3"/>
    <n v="101616"/>
    <n v="105036.873657114"/>
  </r>
  <r>
    <x v="1260"/>
    <x v="5"/>
    <n v="24"/>
    <x v="3"/>
    <n v="102146"/>
    <n v="106380.30159730899"/>
  </r>
  <r>
    <x v="1261"/>
    <x v="5"/>
    <n v="24"/>
    <x v="3"/>
    <n v="108865"/>
    <n v="109640.15223762899"/>
  </r>
  <r>
    <x v="1262"/>
    <x v="5"/>
    <n v="25"/>
    <x v="3"/>
    <n v="103249"/>
    <n v="107135.330441957"/>
  </r>
  <r>
    <x v="1263"/>
    <x v="5"/>
    <n v="25"/>
    <x v="3"/>
    <n v="106858"/>
    <n v="109464.888785698"/>
  </r>
  <r>
    <x v="1264"/>
    <x v="5"/>
    <n v="25"/>
    <x v="3"/>
    <n v="105850"/>
    <n v="107969.446764066"/>
  </r>
  <r>
    <x v="1265"/>
    <x v="5"/>
    <n v="25"/>
    <x v="3"/>
    <n v="99314"/>
    <n v="104079.835714498"/>
  </r>
  <r>
    <x v="1266"/>
    <x v="5"/>
    <n v="25"/>
    <x v="3"/>
    <n v="103911"/>
    <n v="106639.989896439"/>
  </r>
  <r>
    <x v="1267"/>
    <x v="5"/>
    <n v="25"/>
    <x v="3"/>
    <n v="106862"/>
    <n v="107899.94411614101"/>
  </r>
  <r>
    <x v="1268"/>
    <x v="5"/>
    <n v="25"/>
    <x v="3"/>
    <n v="106988"/>
    <n v="111077.196395962"/>
  </r>
  <r>
    <x v="1269"/>
    <x v="5"/>
    <n v="26"/>
    <x v="3"/>
    <n v="103293"/>
    <n v="108474.324455166"/>
  </r>
  <r>
    <x v="1270"/>
    <x v="5"/>
    <n v="26"/>
    <x v="3"/>
    <n v="110297"/>
    <n v="114451.502911726"/>
  </r>
  <r>
    <x v="1271"/>
    <x v="5"/>
    <n v="26"/>
    <x v="3"/>
    <n v="110654"/>
    <n v="114824.618667367"/>
  </r>
  <r>
    <x v="1272"/>
    <x v="5"/>
    <n v="26"/>
    <x v="3"/>
    <n v="101266"/>
    <n v="112004.774122228"/>
  </r>
  <r>
    <x v="1273"/>
    <x v="5"/>
    <n v="26"/>
    <x v="3"/>
    <n v="108202"/>
    <n v="113858.635716413"/>
  </r>
  <r>
    <x v="1274"/>
    <x v="5"/>
    <n v="26"/>
    <x v="3"/>
    <n v="108452"/>
    <n v="115017.355040218"/>
  </r>
  <r>
    <x v="1275"/>
    <x v="5"/>
    <n v="26"/>
    <x v="3"/>
    <n v="112550"/>
    <n v="118095.344634357"/>
  </r>
  <r>
    <x v="1276"/>
    <x v="5"/>
    <n v="27"/>
    <x v="3"/>
    <n v="109862"/>
    <n v="115378.90043127901"/>
  </r>
  <r>
    <x v="1277"/>
    <x v="6"/>
    <n v="27"/>
    <x v="3"/>
    <n v="109578"/>
    <n v="117512.842313229"/>
  </r>
  <r>
    <x v="1278"/>
    <x v="6"/>
    <n v="27"/>
    <x v="3"/>
    <n v="111366"/>
    <n v="115801.02330316399"/>
  </r>
  <r>
    <x v="1279"/>
    <x v="6"/>
    <n v="27"/>
    <x v="3"/>
    <n v="102472"/>
    <n v="111680.77089898501"/>
  </r>
  <r>
    <x v="1280"/>
    <x v="6"/>
    <n v="27"/>
    <x v="3"/>
    <n v="105414"/>
    <n v="114034.251372646"/>
  </r>
  <r>
    <x v="1281"/>
    <x v="6"/>
    <n v="27"/>
    <x v="3"/>
    <n v="106133"/>
    <n v="115078.682938654"/>
  </r>
  <r>
    <x v="1282"/>
    <x v="6"/>
    <n v="27"/>
    <x v="3"/>
    <n v="108047"/>
    <n v="118045.715754901"/>
  </r>
  <r>
    <x v="1283"/>
    <x v="6"/>
    <n v="28"/>
    <x v="3"/>
    <n v="105367"/>
    <n v="115205.38993228901"/>
  </r>
  <r>
    <x v="1284"/>
    <x v="6"/>
    <n v="28"/>
    <x v="3"/>
    <n v="110257"/>
    <n v="117225.453314097"/>
  </r>
  <r>
    <x v="1285"/>
    <x v="6"/>
    <n v="28"/>
    <x v="3"/>
    <n v="111751"/>
    <n v="115391.415543619"/>
  </r>
  <r>
    <x v="1286"/>
    <x v="6"/>
    <n v="28"/>
    <x v="3"/>
    <n v="104062"/>
    <n v="111143.887500681"/>
  </r>
  <r>
    <x v="1287"/>
    <x v="6"/>
    <n v="28"/>
    <x v="3"/>
    <n v="103026"/>
    <n v="113384.182117812"/>
  </r>
  <r>
    <x v="1288"/>
    <x v="6"/>
    <n v="28"/>
    <x v="3"/>
    <n v="105893"/>
    <n v="114313.135239786"/>
  </r>
  <r>
    <x v="1289"/>
    <x v="6"/>
    <n v="28"/>
    <x v="3"/>
    <n v="100215"/>
    <n v="117169.49422063401"/>
  </r>
  <r>
    <x v="1290"/>
    <x v="6"/>
    <n v="29"/>
    <x v="3"/>
    <n v="109852"/>
    <n v="114207.04664039399"/>
  </r>
  <r>
    <x v="1291"/>
    <x v="6"/>
    <n v="29"/>
    <x v="3"/>
    <n v="107671"/>
    <n v="116116.468242737"/>
  </r>
  <r>
    <x v="1292"/>
    <x v="6"/>
    <n v="29"/>
    <x v="3"/>
    <n v="110162"/>
    <n v="114164.92187603901"/>
  </r>
  <r>
    <x v="1293"/>
    <x v="6"/>
    <n v="29"/>
    <x v="3"/>
    <n v="101726"/>
    <n v="109796.295037099"/>
  </r>
  <r>
    <x v="1294"/>
    <x v="6"/>
    <n v="29"/>
    <x v="3"/>
    <n v="106012"/>
    <n v="111931.03721803"/>
  </r>
  <r>
    <x v="1295"/>
    <x v="6"/>
    <n v="29"/>
    <x v="3"/>
    <n v="110483"/>
    <n v="112753.588478138"/>
  </r>
  <r>
    <x v="1296"/>
    <x v="6"/>
    <n v="29"/>
    <x v="3"/>
    <n v="109604"/>
    <n v="115509.776667347"/>
  </r>
  <r>
    <x v="1297"/>
    <x v="6"/>
    <n v="30"/>
    <x v="3"/>
    <n v="109135"/>
    <n v="112437.116887949"/>
  </r>
  <r>
    <x v="1298"/>
    <x v="6"/>
    <n v="30"/>
    <x v="3"/>
    <n v="110815"/>
    <n v="114249.189636743"/>
  </r>
  <r>
    <x v="1299"/>
    <x v="6"/>
    <n v="30"/>
    <x v="3"/>
    <n v="113062"/>
    <n v="112194.784673703"/>
  </r>
  <r>
    <x v="1300"/>
    <x v="6"/>
    <n v="30"/>
    <x v="3"/>
    <n v="105829"/>
    <n v="107721.036734957"/>
  </r>
  <r>
    <x v="1301"/>
    <x v="6"/>
    <n v="30"/>
    <x v="3"/>
    <n v="103281"/>
    <n v="109767.49947990999"/>
  </r>
  <r>
    <x v="1302"/>
    <x v="6"/>
    <n v="30"/>
    <x v="3"/>
    <n v="107882"/>
    <n v="110502.181852785"/>
  </r>
  <r>
    <x v="1303"/>
    <x v="6"/>
    <n v="30"/>
    <x v="3"/>
    <n v="103890"/>
    <n v="113177.954016937"/>
  </r>
  <r>
    <x v="1304"/>
    <x v="6"/>
    <n v="31"/>
    <x v="3"/>
    <n v="105479"/>
    <n v="110016.017653181"/>
  </r>
  <r>
    <x v="1305"/>
    <x v="6"/>
    <n v="31"/>
    <x v="3"/>
    <n v="106282"/>
    <n v="111752.814404997"/>
  </r>
  <r>
    <x v="1306"/>
    <x v="6"/>
    <n v="31"/>
    <x v="3"/>
    <n v="106949"/>
    <n v="109618.71477981"/>
  </r>
  <r>
    <x v="1307"/>
    <x v="6"/>
    <n v="31"/>
    <x v="3"/>
    <n v="99105"/>
    <n v="101283.552081791"/>
  </r>
  <r>
    <x v="1308"/>
    <x v="7"/>
    <n v="31"/>
    <x v="3"/>
    <n v="97363"/>
    <n v="101274.500519004"/>
  </r>
  <r>
    <x v="1309"/>
    <x v="7"/>
    <n v="31"/>
    <x v="3"/>
    <n v="96186"/>
    <n v="100754.991395912"/>
  </r>
  <r>
    <x v="1310"/>
    <x v="7"/>
    <n v="31"/>
    <x v="3"/>
    <n v="98377"/>
    <n v="103992.488266667"/>
  </r>
  <r>
    <x v="1311"/>
    <x v="7"/>
    <n v="32"/>
    <x v="3"/>
    <n v="96657"/>
    <n v="100767.204888767"/>
  </r>
  <r>
    <x v="1312"/>
    <x v="7"/>
    <n v="32"/>
    <x v="3"/>
    <n v="99672"/>
    <n v="102455.422245838"/>
  </r>
  <r>
    <x v="1313"/>
    <x v="7"/>
    <n v="32"/>
    <x v="3"/>
    <n v="101533"/>
    <n v="100269.030964442"/>
  </r>
  <r>
    <x v="1314"/>
    <x v="7"/>
    <n v="32"/>
    <x v="3"/>
    <n v="93646"/>
    <n v="95661.500896726604"/>
  </r>
  <r>
    <x v="1315"/>
    <x v="7"/>
    <n v="32"/>
    <x v="3"/>
    <n v="93240"/>
    <n v="97610.428654001997"/>
  </r>
  <r>
    <x v="1316"/>
    <x v="7"/>
    <n v="32"/>
    <x v="3"/>
    <n v="100346"/>
    <n v="98250.789948570702"/>
  </r>
  <r>
    <x v="1317"/>
    <x v="7"/>
    <n v="32"/>
    <x v="3"/>
    <n v="98706"/>
    <n v="100849.36336426401"/>
  </r>
  <r>
    <x v="1318"/>
    <x v="7"/>
    <n v="33"/>
    <x v="3"/>
    <n v="95422"/>
    <n v="97594.542755617105"/>
  </r>
  <r>
    <x v="1319"/>
    <x v="7"/>
    <n v="33"/>
    <x v="3"/>
    <n v="96391"/>
    <n v="99268.306738167405"/>
  </r>
  <r>
    <x v="1320"/>
    <x v="7"/>
    <n v="33"/>
    <x v="3"/>
    <n v="91517"/>
    <n v="97063.9981049161"/>
  </r>
  <r>
    <x v="1321"/>
    <x v="7"/>
    <n v="33"/>
    <x v="3"/>
    <n v="89620"/>
    <n v="92438.154840596399"/>
  </r>
  <r>
    <x v="1322"/>
    <x v="7"/>
    <n v="33"/>
    <x v="3"/>
    <n v="89708"/>
    <n v="94387.294689504401"/>
  </r>
  <r>
    <x v="1323"/>
    <x v="7"/>
    <n v="33"/>
    <x v="3"/>
    <n v="91271"/>
    <n v="95029.775730646797"/>
  </r>
  <r>
    <x v="1324"/>
    <x v="7"/>
    <n v="33"/>
    <x v="3"/>
    <n v="88531"/>
    <n v="97639.229310972703"/>
  </r>
  <r>
    <x v="1325"/>
    <x v="7"/>
    <n v="34"/>
    <x v="3"/>
    <n v="90021"/>
    <n v="94387.543740386594"/>
  </r>
  <r>
    <x v="1326"/>
    <x v="7"/>
    <n v="34"/>
    <x v="3"/>
    <n v="93332"/>
    <n v="96079.364550302693"/>
  </r>
  <r>
    <x v="1327"/>
    <x v="7"/>
    <n v="34"/>
    <x v="3"/>
    <n v="93047"/>
    <n v="93889.419412853298"/>
  </r>
  <r>
    <x v="1328"/>
    <x v="7"/>
    <n v="34"/>
    <x v="3"/>
    <n v="86652"/>
    <n v="89277.247909710204"/>
  </r>
  <r>
    <x v="1329"/>
    <x v="7"/>
    <n v="34"/>
    <x v="3"/>
    <n v="88128"/>
    <n v="91258.223293931107"/>
  </r>
  <r>
    <x v="1330"/>
    <x v="7"/>
    <n v="34"/>
    <x v="3"/>
    <n v="85837"/>
    <n v="91934.0214555524"/>
  </r>
  <r>
    <x v="1331"/>
    <x v="7"/>
    <n v="34"/>
    <x v="3"/>
    <n v="89670"/>
    <n v="94585.063171980495"/>
  </r>
  <r>
    <x v="1332"/>
    <x v="7"/>
    <n v="35"/>
    <x v="3"/>
    <n v="86753"/>
    <n v="91366.669249841798"/>
  </r>
  <r>
    <x v="1333"/>
    <x v="7"/>
    <n v="35"/>
    <x v="3"/>
    <n v="91807"/>
    <n v="93106.091699213095"/>
  </r>
  <r>
    <x v="1334"/>
    <x v="7"/>
    <n v="35"/>
    <x v="3"/>
    <n v="85003"/>
    <n v="90959.384298909397"/>
  </r>
  <r>
    <x v="1335"/>
    <x v="7"/>
    <n v="35"/>
    <x v="3"/>
    <n v="82404"/>
    <n v="86389.031258721297"/>
  </r>
  <r>
    <x v="1336"/>
    <x v="7"/>
    <n v="35"/>
    <x v="3"/>
    <n v="82758"/>
    <n v="88429.206309421003"/>
  </r>
  <r>
    <x v="1337"/>
    <x v="7"/>
    <n v="35"/>
    <x v="3"/>
    <n v="86115"/>
    <n v="89164.850187921897"/>
  </r>
  <r>
    <x v="1338"/>
    <x v="7"/>
    <n v="35"/>
    <x v="3"/>
    <n v="90979"/>
    <n v="91883.122328360507"/>
  </r>
  <r>
    <x v="1339"/>
    <x v="8"/>
    <n v="36"/>
    <x v="3"/>
    <n v="85080"/>
    <n v="88722.727568678398"/>
  </r>
  <r>
    <x v="1340"/>
    <x v="8"/>
    <n v="36"/>
    <x v="3"/>
    <n v="72926"/>
    <n v="90533.478352277598"/>
  </r>
  <r>
    <x v="1341"/>
    <x v="8"/>
    <n v="36"/>
    <x v="3"/>
    <n v="90114"/>
    <n v="88452.711044928306"/>
  </r>
  <r>
    <x v="1342"/>
    <x v="8"/>
    <n v="36"/>
    <x v="3"/>
    <n v="83191"/>
    <n v="83945.813589286001"/>
  </r>
  <r>
    <x v="1343"/>
    <x v="8"/>
    <n v="36"/>
    <x v="3"/>
    <n v="77583"/>
    <n v="86065.722015199295"/>
  </r>
  <r>
    <x v="1344"/>
    <x v="8"/>
    <n v="36"/>
    <x v="3"/>
    <n v="76082"/>
    <n v="86880.606529333701"/>
  </r>
  <r>
    <x v="1345"/>
    <x v="8"/>
    <n v="36"/>
    <x v="3"/>
    <n v="77855"/>
    <n v="89684.332724669701"/>
  </r>
  <r>
    <x v="1346"/>
    <x v="8"/>
    <n v="37"/>
    <x v="3"/>
    <n v="77776"/>
    <n v="86598.959922114504"/>
  </r>
  <r>
    <x v="1347"/>
    <x v="8"/>
    <n v="37"/>
    <x v="3"/>
    <n v="82149"/>
    <n v="88496.834462185594"/>
  </r>
  <r>
    <x v="1348"/>
    <x v="8"/>
    <n v="37"/>
    <x v="3"/>
    <n v="83623"/>
    <n v="86496.551828330994"/>
  </r>
  <r>
    <x v="1349"/>
    <x v="8"/>
    <n v="37"/>
    <x v="3"/>
    <n v="82543"/>
    <n v="82066.383340646295"/>
  </r>
  <r>
    <x v="1350"/>
    <x v="8"/>
    <n v="37"/>
    <x v="3"/>
    <n v="81228"/>
    <n v="84278.010125313507"/>
  </r>
  <r>
    <x v="1351"/>
    <x v="8"/>
    <n v="37"/>
    <x v="3"/>
    <n v="83578"/>
    <n v="85182.817839396899"/>
  </r>
  <r>
    <x v="1352"/>
    <x v="8"/>
    <n v="37"/>
    <x v="3"/>
    <n v="85166"/>
    <n v="88081.367421450705"/>
  </r>
  <r>
    <x v="1353"/>
    <x v="8"/>
    <n v="38"/>
    <x v="3"/>
    <n v="86021"/>
    <n v="85079.065082312707"/>
  </r>
  <r>
    <x v="1354"/>
    <x v="8"/>
    <n v="38"/>
    <x v="3"/>
    <n v="86609"/>
    <n v="87070.786692899506"/>
  </r>
  <r>
    <x v="1355"/>
    <x v="8"/>
    <n v="38"/>
    <x v="3"/>
    <n v="85173"/>
    <n v="85156.385711762894"/>
  </r>
  <r>
    <x v="1356"/>
    <x v="8"/>
    <n v="38"/>
    <x v="3"/>
    <n v="82499"/>
    <n v="80807.018907537495"/>
  </r>
  <r>
    <x v="1357"/>
    <x v="8"/>
    <n v="38"/>
    <x v="3"/>
    <n v="79910"/>
    <n v="83113.117768718104"/>
  </r>
  <r>
    <x v="1358"/>
    <x v="8"/>
    <n v="38"/>
    <x v="3"/>
    <n v="85108"/>
    <n v="84109.2918370431"/>
  </r>
  <r>
    <x v="1359"/>
    <x v="8"/>
    <n v="38"/>
    <x v="3"/>
    <n v="83371"/>
    <n v="87102.808964030599"/>
  </r>
  <r>
    <x v="1360"/>
    <x v="8"/>
    <n v="39"/>
    <x v="3"/>
    <n v="78450"/>
    <n v="84182.436908292395"/>
  </r>
  <r>
    <x v="1361"/>
    <x v="8"/>
    <n v="39"/>
    <x v="3"/>
    <n v="83684"/>
    <n v="86265.598768760203"/>
  </r>
  <r>
    <x v="1362"/>
    <x v="8"/>
    <n v="39"/>
    <x v="3"/>
    <n v="82994"/>
    <n v="84433.426658009907"/>
  </r>
  <r>
    <x v="1363"/>
    <x v="8"/>
    <n v="39"/>
    <x v="3"/>
    <n v="79650"/>
    <n v="80159.986387548604"/>
  </r>
  <r>
    <x v="1364"/>
    <x v="8"/>
    <n v="39"/>
    <x v="3"/>
    <n v="76451"/>
    <n v="82554.486244848493"/>
  </r>
  <r>
    <x v="1365"/>
    <x v="8"/>
    <n v="39"/>
    <x v="3"/>
    <n v="81849"/>
    <n v="83634.788854658007"/>
  </r>
  <r>
    <x v="1366"/>
    <x v="8"/>
    <n v="39"/>
    <x v="3"/>
    <n v="86701"/>
    <n v="86714.900854451407"/>
  </r>
  <r>
    <x v="1367"/>
    <x v="8"/>
    <n v="40"/>
    <x v="3"/>
    <n v="85358"/>
    <n v="83866.986004168706"/>
  </r>
  <r>
    <x v="1368"/>
    <x v="8"/>
    <n v="40"/>
    <x v="3"/>
    <n v="85768"/>
    <n v="86031.051564463502"/>
  </r>
  <r>
    <x v="1369"/>
    <x v="9"/>
    <n v="40"/>
    <x v="3"/>
    <n v="86467"/>
    <n v="84269.547609339395"/>
  </r>
  <r>
    <x v="1370"/>
    <x v="9"/>
    <n v="40"/>
    <x v="3"/>
    <n v="77794"/>
    <n v="80059.490561893705"/>
  </r>
  <r>
    <x v="1371"/>
    <x v="9"/>
    <n v="40"/>
    <x v="3"/>
    <n v="79952"/>
    <n v="82528.909220646296"/>
  </r>
  <r>
    <x v="1372"/>
    <x v="9"/>
    <n v="40"/>
    <x v="3"/>
    <n v="80027"/>
    <n v="83678.965025715806"/>
  </r>
  <r>
    <x v="1373"/>
    <x v="9"/>
    <n v="40"/>
    <x v="3"/>
    <n v="82965"/>
    <n v="86830.451025078393"/>
  </r>
  <r>
    <x v="1374"/>
    <x v="9"/>
    <n v="41"/>
    <x v="3"/>
    <n v="81926"/>
    <n v="84038.976364161805"/>
  </r>
  <r>
    <x v="1375"/>
    <x v="9"/>
    <n v="41"/>
    <x v="3"/>
    <n v="83365"/>
    <n v="86267.183472402496"/>
  </r>
  <r>
    <x v="1376"/>
    <x v="9"/>
    <n v="41"/>
    <x v="3"/>
    <n v="81141"/>
    <n v="84558.892874569894"/>
  </r>
  <r>
    <x v="1377"/>
    <x v="9"/>
    <n v="41"/>
    <x v="3"/>
    <n v="77811"/>
    <n v="80394.125432976594"/>
  </r>
  <r>
    <x v="1378"/>
    <x v="9"/>
    <n v="41"/>
    <x v="3"/>
    <n v="77918"/>
    <n v="82919.7854759287"/>
  </r>
  <r>
    <x v="1379"/>
    <x v="9"/>
    <n v="41"/>
    <x v="3"/>
    <n v="79453"/>
    <n v="84120.389319170295"/>
  </r>
  <r>
    <x v="1380"/>
    <x v="9"/>
    <n v="41"/>
    <x v="3"/>
    <n v="83476"/>
    <n v="87323.573370807906"/>
  </r>
  <r>
    <x v="1381"/>
    <x v="9"/>
    <n v="42"/>
    <x v="3"/>
    <n v="66103"/>
    <n v="84568.449847047305"/>
  </r>
  <r>
    <x v="1382"/>
    <x v="9"/>
    <n v="42"/>
    <x v="3"/>
    <n v="83545"/>
    <n v="86840.354611665098"/>
  </r>
  <r>
    <x v="1383"/>
    <x v="9"/>
    <n v="42"/>
    <x v="3"/>
    <n v="81032"/>
    <n v="85164.537329750397"/>
  </r>
  <r>
    <x v="1384"/>
    <x v="9"/>
    <n v="42"/>
    <x v="3"/>
    <n v="79259"/>
    <n v="81024.082259414296"/>
  </r>
  <r>
    <x v="1385"/>
    <x v="9"/>
    <n v="42"/>
    <x v="3"/>
    <n v="78878"/>
    <n v="83584.828325352602"/>
  </r>
  <r>
    <x v="1386"/>
    <x v="9"/>
    <n v="42"/>
    <x v="3"/>
    <n v="82100"/>
    <n v="84814.705738542005"/>
  </r>
  <r>
    <x v="1387"/>
    <x v="9"/>
    <n v="42"/>
    <x v="3"/>
    <n v="83080"/>
    <n v="88048.253083668606"/>
  </r>
  <r>
    <x v="1388"/>
    <x v="9"/>
    <n v="43"/>
    <x v="3"/>
    <n v="78852"/>
    <n v="85308.144105771498"/>
  </r>
  <r>
    <x v="1389"/>
    <x v="9"/>
    <n v="43"/>
    <x v="3"/>
    <n v="81572"/>
    <n v="87602.466048909802"/>
  </r>
  <r>
    <x v="1390"/>
    <x v="9"/>
    <n v="43"/>
    <x v="3"/>
    <n v="81840"/>
    <n v="85937.955000561196"/>
  </r>
  <r>
    <x v="1391"/>
    <x v="9"/>
    <n v="43"/>
    <x v="3"/>
    <n v="76599"/>
    <n v="81800.815083175403"/>
  </r>
  <r>
    <x v="1392"/>
    <x v="9"/>
    <n v="43"/>
    <x v="3"/>
    <n v="80039"/>
    <n v="84375.875325968504"/>
  </r>
  <r>
    <x v="1393"/>
    <x v="9"/>
    <n v="43"/>
    <x v="3"/>
    <n v="81766"/>
    <n v="85614.534239088607"/>
  </r>
  <r>
    <x v="1394"/>
    <x v="9"/>
    <n v="43"/>
    <x v="3"/>
    <n v="87118"/>
    <n v="88858.285743143293"/>
  </r>
  <r>
    <x v="1395"/>
    <x v="9"/>
    <n v="44"/>
    <x v="3"/>
    <n v="84757"/>
    <n v="86113.416890159206"/>
  </r>
  <r>
    <x v="1396"/>
    <x v="9"/>
    <n v="44"/>
    <x v="3"/>
    <n v="87707"/>
    <n v="88410.816569100003"/>
  </r>
  <r>
    <x v="1397"/>
    <x v="9"/>
    <n v="44"/>
    <x v="3"/>
    <n v="81377"/>
    <n v="86738.755912848603"/>
  </r>
  <r>
    <x v="1398"/>
    <x v="9"/>
    <n v="44"/>
    <x v="3"/>
    <n v="73492"/>
    <n v="82586.605766790293"/>
  </r>
  <r>
    <x v="1399"/>
    <x v="9"/>
    <n v="44"/>
    <x v="3"/>
    <n v="76914"/>
    <n v="85158.230240823803"/>
  </r>
  <r>
    <x v="1400"/>
    <x v="10"/>
    <n v="44"/>
    <x v="3"/>
    <n v="74689"/>
    <n v="86388.539125604497"/>
  </r>
  <r>
    <x v="1401"/>
    <x v="10"/>
    <n v="44"/>
    <x v="3"/>
    <n v="75751"/>
    <n v="89626.022557598699"/>
  </r>
  <r>
    <x v="1402"/>
    <x v="10"/>
    <n v="45"/>
    <x v="3"/>
    <n v="73512"/>
    <n v="86860.619573709293"/>
  </r>
  <r>
    <x v="1403"/>
    <x v="10"/>
    <n v="45"/>
    <x v="3"/>
    <n v="80451"/>
    <n v="89146.057089383103"/>
  </r>
  <r>
    <x v="1404"/>
    <x v="10"/>
    <n v="45"/>
    <x v="3"/>
    <n v="78093"/>
    <n v="87452.175280527401"/>
  </r>
  <r>
    <x v="1405"/>
    <x v="10"/>
    <n v="45"/>
    <x v="3"/>
    <n v="71443"/>
    <n v="83271.543248052301"/>
  </r>
  <r>
    <x v="1406"/>
    <x v="10"/>
    <n v="45"/>
    <x v="3"/>
    <n v="75469"/>
    <n v="85827.089176162306"/>
  </r>
  <r>
    <x v="1407"/>
    <x v="10"/>
    <n v="45"/>
    <x v="3"/>
    <n v="78901"/>
    <n v="87037.2605238713"/>
  </r>
  <r>
    <x v="1408"/>
    <x v="10"/>
    <n v="45"/>
    <x v="3"/>
    <n v="81460"/>
    <n v="90257.567366073301"/>
  </r>
  <r>
    <x v="1409"/>
    <x v="10"/>
    <n v="46"/>
    <x v="3"/>
    <n v="79263"/>
    <n v="87461.621729869003"/>
  </r>
  <r>
    <x v="1410"/>
    <x v="10"/>
    <n v="46"/>
    <x v="3"/>
    <n v="86593"/>
    <n v="89726.006800834701"/>
  </r>
  <r>
    <x v="1411"/>
    <x v="10"/>
    <n v="46"/>
    <x v="3"/>
    <n v="82720"/>
    <n v="88002.1472431812"/>
  </r>
  <r>
    <x v="1412"/>
    <x v="10"/>
    <n v="46"/>
    <x v="3"/>
    <n v="74733"/>
    <n v="83785.823031341206"/>
  </r>
  <r>
    <x v="1413"/>
    <x v="10"/>
    <n v="46"/>
    <x v="3"/>
    <n v="81643"/>
    <n v="86319.036193605207"/>
  </r>
  <r>
    <x v="1414"/>
    <x v="10"/>
    <n v="46"/>
    <x v="3"/>
    <n v="85609"/>
    <n v="87503.778765722003"/>
  </r>
  <r>
    <x v="1415"/>
    <x v="10"/>
    <n v="46"/>
    <x v="3"/>
    <n v="88382"/>
    <n v="90702.584802800498"/>
  </r>
  <r>
    <x v="1416"/>
    <x v="10"/>
    <n v="47"/>
    <x v="3"/>
    <n v="84041"/>
    <n v="87872.740500091299"/>
  </r>
  <r>
    <x v="1417"/>
    <x v="10"/>
    <n v="47"/>
    <x v="3"/>
    <n v="87802"/>
    <n v="90113.683638024799"/>
  </r>
  <r>
    <x v="1418"/>
    <x v="10"/>
    <n v="47"/>
    <x v="3"/>
    <n v="85605"/>
    <n v="88358.4188591602"/>
  </r>
  <r>
    <x v="1419"/>
    <x v="10"/>
    <n v="47"/>
    <x v="3"/>
    <n v="81483"/>
    <n v="84105.929693136495"/>
  </r>
  <r>
    <x v="1420"/>
    <x v="10"/>
    <n v="47"/>
    <x v="3"/>
    <n v="83128"/>
    <n v="86617.281919588306"/>
  </r>
  <r>
    <x v="1421"/>
    <x v="10"/>
    <n v="47"/>
    <x v="3"/>
    <n v="85164"/>
    <n v="87777.999325512501"/>
  </r>
  <r>
    <x v="1422"/>
    <x v="10"/>
    <n v="47"/>
    <x v="3"/>
    <n v="86396"/>
    <n v="90957.624437139195"/>
  </r>
  <r>
    <x v="1423"/>
    <x v="10"/>
    <n v="48"/>
    <x v="3"/>
    <n v="79873"/>
    <n v="88097.099481529905"/>
  </r>
  <r>
    <x v="1424"/>
    <x v="10"/>
    <n v="48"/>
    <x v="3"/>
    <n v="80273"/>
    <n v="90318.696134075202"/>
  </r>
  <r>
    <x v="1425"/>
    <x v="10"/>
    <n v="48"/>
    <x v="3"/>
    <n v="88835"/>
    <n v="88536.975822775901"/>
  </r>
  <r>
    <x v="1426"/>
    <x v="10"/>
    <n v="48"/>
    <x v="3"/>
    <n v="78629"/>
    <n v="84254.100023958294"/>
  </r>
  <r>
    <x v="1427"/>
    <x v="10"/>
    <n v="48"/>
    <x v="3"/>
    <n v="82135"/>
    <n v="86750.170328301596"/>
  </r>
  <r>
    <x v="1428"/>
    <x v="10"/>
    <n v="48"/>
    <x v="3"/>
    <n v="81483"/>
    <n v="87894.212092393005"/>
  </r>
  <r>
    <x v="1429"/>
    <x v="10"/>
    <n v="48"/>
    <x v="3"/>
    <n v="86716"/>
    <n v="91062.743986634596"/>
  </r>
  <r>
    <x v="1430"/>
    <x v="11"/>
    <n v="49"/>
    <x v="3"/>
    <n v="79438"/>
    <n v="88180.329899895602"/>
  </r>
  <r>
    <x v="1431"/>
    <x v="11"/>
    <n v="49"/>
    <x v="3"/>
    <n v="83909"/>
    <n v="90392.039096959401"/>
  </r>
  <r>
    <x v="1432"/>
    <x v="11"/>
    <n v="49"/>
    <x v="3"/>
    <n v="80404"/>
    <n v="88593.951662886306"/>
  </r>
  <r>
    <x v="1433"/>
    <x v="11"/>
    <n v="49"/>
    <x v="3"/>
    <n v="73455"/>
    <n v="84291.367187052005"/>
  </r>
  <r>
    <x v="1434"/>
    <x v="11"/>
    <n v="49"/>
    <x v="3"/>
    <n v="77377"/>
    <n v="86783.381654689903"/>
  </r>
  <r>
    <x v="1435"/>
    <x v="11"/>
    <n v="49"/>
    <x v="3"/>
    <n v="80257"/>
    <n v="87922.479118588904"/>
  </r>
  <r>
    <x v="1436"/>
    <x v="11"/>
    <n v="49"/>
    <x v="3"/>
    <n v="83997"/>
    <n v="91092.110193544097"/>
  </r>
  <r>
    <x v="1437"/>
    <x v="11"/>
    <n v="50"/>
    <x v="3"/>
    <n v="79224"/>
    <n v="88200.415037569794"/>
  </r>
  <r>
    <x v="1438"/>
    <x v="11"/>
    <n v="50"/>
    <x v="3"/>
    <n v="85452"/>
    <n v="90415.214056058307"/>
  </r>
  <r>
    <x v="1439"/>
    <x v="11"/>
    <n v="50"/>
    <x v="3"/>
    <n v="82122"/>
    <n v="88614.058625741105"/>
  </r>
  <r>
    <x v="1440"/>
    <x v="11"/>
    <n v="50"/>
    <x v="3"/>
    <n v="71172"/>
    <n v="84305.338308831793"/>
  </r>
  <r>
    <x v="1441"/>
    <x v="11"/>
    <n v="50"/>
    <x v="3"/>
    <n v="81494"/>
    <n v="86807.094713689396"/>
  </r>
  <r>
    <x v="1442"/>
    <x v="11"/>
    <n v="50"/>
    <x v="3"/>
    <n v="80508"/>
    <n v="87955.221332094297"/>
  </r>
  <r>
    <x v="1443"/>
    <x v="11"/>
    <n v="50"/>
    <x v="3"/>
    <n v="86815"/>
    <n v="91140.051126499602"/>
  </r>
  <r>
    <x v="1444"/>
    <x v="11"/>
    <n v="51"/>
    <x v="3"/>
    <n v="81944"/>
    <n v="88253.250734886504"/>
  </r>
  <r>
    <x v="1445"/>
    <x v="11"/>
    <n v="51"/>
    <x v="3"/>
    <n v="90932"/>
    <n v="90485.341869083102"/>
  </r>
  <r>
    <x v="1446"/>
    <x v="11"/>
    <n v="51"/>
    <x v="3"/>
    <n v="87375"/>
    <n v="88695.297465516007"/>
  </r>
  <r>
    <x v="1447"/>
    <x v="11"/>
    <n v="51"/>
    <x v="3"/>
    <n v="80293"/>
    <n v="84394.547576298006"/>
  </r>
  <r>
    <x v="1448"/>
    <x v="11"/>
    <n v="51"/>
    <x v="3"/>
    <n v="83228"/>
    <n v="86920.030344834595"/>
  </r>
  <r>
    <x v="1449"/>
    <x v="11"/>
    <n v="51"/>
    <x v="3"/>
    <n v="85792"/>
    <n v="88091.000153162793"/>
  </r>
  <r>
    <x v="1450"/>
    <x v="11"/>
    <n v="51"/>
    <x v="3"/>
    <n v="89985"/>
    <n v="91304.624444736095"/>
  </r>
  <r>
    <x v="1451"/>
    <x v="11"/>
    <n v="52"/>
    <x v="3"/>
    <n v="84302"/>
    <n v="88436.049293622797"/>
  </r>
  <r>
    <x v="1452"/>
    <x v="11"/>
    <n v="52"/>
    <x v="3"/>
    <n v="89703"/>
    <n v="90698.451635053207"/>
  </r>
  <r>
    <x v="1453"/>
    <x v="11"/>
    <n v="52"/>
    <x v="3"/>
    <n v="85662"/>
    <n v="88932.180978230099"/>
  </r>
  <r>
    <x v="1454"/>
    <x v="11"/>
    <n v="52"/>
    <x v="3"/>
    <n v="84416"/>
    <n v="84651.664106179203"/>
  </r>
  <r>
    <x v="1455"/>
    <x v="11"/>
    <n v="52"/>
    <x v="3"/>
    <n v="93600"/>
    <n v="87212.693294633704"/>
  </r>
  <r>
    <x v="1456"/>
    <x v="11"/>
    <n v="52"/>
    <x v="3"/>
    <n v="93484"/>
    <n v="88417.842893678098"/>
  </r>
  <r>
    <x v="1457"/>
    <x v="11"/>
    <n v="52"/>
    <x v="3"/>
    <n v="98749"/>
    <n v="91671.075505998393"/>
  </r>
  <r>
    <x v="1458"/>
    <x v="11"/>
    <n v="53"/>
    <x v="3"/>
    <n v="95695"/>
    <n v="88830.979035613404"/>
  </r>
  <r>
    <x v="1459"/>
    <x v="11"/>
    <n v="53"/>
    <x v="3"/>
    <n v="94828"/>
    <n v="91133.349860810398"/>
  </r>
  <r>
    <x v="1460"/>
    <x v="11"/>
    <n v="53"/>
    <x v="3"/>
    <n v="89499"/>
    <n v="89399.880213959099"/>
  </r>
  <r>
    <x v="1461"/>
    <x v="0"/>
    <n v="1"/>
    <x v="4"/>
    <n v="93514"/>
    <n v="85147.961789397799"/>
  </r>
  <r>
    <x v="1462"/>
    <x v="0"/>
    <n v="1"/>
    <x v="4"/>
    <n v="89862"/>
    <n v="87752.211298923896"/>
  </r>
  <r>
    <x v="1463"/>
    <x v="0"/>
    <n v="1"/>
    <x v="4"/>
    <n v="79816"/>
    <n v="88998.495575056295"/>
  </r>
  <r>
    <x v="1464"/>
    <x v="0"/>
    <n v="1"/>
    <x v="4"/>
    <n v="81314"/>
    <n v="92297.547185531002"/>
  </r>
  <r>
    <x v="1465"/>
    <x v="0"/>
    <n v="2"/>
    <x v="4"/>
    <n v="79162"/>
    <n v="89491.373035768207"/>
  </r>
  <r>
    <x v="1466"/>
    <x v="0"/>
    <n v="2"/>
    <x v="4"/>
    <n v="85407"/>
    <n v="91838.368551720705"/>
  </r>
  <r>
    <x v="1467"/>
    <x v="0"/>
    <n v="2"/>
    <x v="4"/>
    <n v="81090"/>
    <n v="90141.550786880704"/>
  </r>
  <r>
    <x v="1468"/>
    <x v="0"/>
    <n v="2"/>
    <x v="4"/>
    <n v="75445"/>
    <n v="85921.260991541596"/>
  </r>
  <r>
    <x v="1469"/>
    <x v="0"/>
    <n v="2"/>
    <x v="4"/>
    <n v="82802"/>
    <n v="88570.9275506837"/>
  </r>
  <r>
    <x v="1470"/>
    <x v="0"/>
    <n v="2"/>
    <x v="4"/>
    <n v="84864"/>
    <n v="89859.699647145404"/>
  </r>
  <r>
    <x v="1471"/>
    <x v="0"/>
    <n v="2"/>
    <x v="4"/>
    <n v="92458"/>
    <n v="93205.072343326596"/>
  </r>
  <r>
    <x v="1472"/>
    <x v="0"/>
    <n v="3"/>
    <x v="4"/>
    <n v="85552"/>
    <n v="90432.4667604352"/>
  </r>
  <r>
    <x v="1473"/>
    <x v="0"/>
    <n v="3"/>
    <x v="4"/>
    <n v="90999"/>
    <n v="92822.875286571303"/>
  </r>
  <r>
    <x v="1474"/>
    <x v="0"/>
    <n v="3"/>
    <x v="4"/>
    <n v="89862"/>
    <n v="91160.640418701194"/>
  </r>
  <r>
    <x v="1475"/>
    <x v="0"/>
    <n v="3"/>
    <x v="4"/>
    <n v="87466"/>
    <n v="86969.056292941095"/>
  </r>
  <r>
    <x v="1476"/>
    <x v="0"/>
    <n v="3"/>
    <x v="4"/>
    <n v="88546"/>
    <n v="89660.368996904304"/>
  </r>
  <r>
    <x v="1477"/>
    <x v="0"/>
    <n v="3"/>
    <x v="4"/>
    <n v="85759"/>
    <n v="90987.018777068006"/>
  </r>
  <r>
    <x v="1478"/>
    <x v="0"/>
    <n v="3"/>
    <x v="4"/>
    <n v="86085"/>
    <n v="94373.274563914703"/>
  </r>
  <r>
    <x v="1479"/>
    <x v="0"/>
    <n v="4"/>
    <x v="4"/>
    <n v="79318"/>
    <n v="91627.985696896998"/>
  </r>
  <r>
    <x v="1480"/>
    <x v="0"/>
    <n v="4"/>
    <x v="4"/>
    <n v="90699"/>
    <n v="94054.758118884507"/>
  </r>
  <r>
    <x v="1481"/>
    <x v="0"/>
    <n v="4"/>
    <x v="4"/>
    <n v="85742"/>
    <n v="92419.278906645006"/>
  </r>
  <r>
    <x v="1482"/>
    <x v="0"/>
    <n v="4"/>
    <x v="4"/>
    <n v="79161"/>
    <n v="88247.816708516402"/>
  </r>
  <r>
    <x v="1483"/>
    <x v="0"/>
    <n v="4"/>
    <x v="4"/>
    <n v="82387"/>
    <n v="90971.459370204102"/>
  </r>
  <r>
    <x v="1484"/>
    <x v="0"/>
    <n v="4"/>
    <x v="4"/>
    <n v="86366"/>
    <n v="92325.9646182242"/>
  </r>
  <r>
    <x v="1485"/>
    <x v="0"/>
    <n v="4"/>
    <x v="4"/>
    <n v="91928"/>
    <n v="95742.403953680507"/>
  </r>
  <r>
    <x v="1486"/>
    <x v="0"/>
    <n v="5"/>
    <x v="4"/>
    <n v="85894"/>
    <n v="93013.085841250504"/>
  </r>
  <r>
    <x v="1487"/>
    <x v="0"/>
    <n v="5"/>
    <x v="4"/>
    <n v="93393"/>
    <n v="95464.262801881894"/>
  </r>
  <r>
    <x v="1488"/>
    <x v="0"/>
    <n v="5"/>
    <x v="4"/>
    <n v="83963"/>
    <n v="92297.799919446101"/>
  </r>
  <r>
    <x v="1489"/>
    <x v="0"/>
    <n v="5"/>
    <x v="4"/>
    <n v="91053"/>
    <n v="102088.552107064"/>
  </r>
  <r>
    <x v="1490"/>
    <x v="0"/>
    <n v="5"/>
    <x v="4"/>
    <n v="101716"/>
    <n v="106197.13011814401"/>
  </r>
  <r>
    <x v="1491"/>
    <x v="0"/>
    <n v="5"/>
    <x v="4"/>
    <n v="101421"/>
    <n v="109454.05870809"/>
  </r>
  <r>
    <x v="1492"/>
    <x v="1"/>
    <n v="5"/>
    <x v="4"/>
    <n v="98483"/>
    <n v="112890.699161461"/>
  </r>
  <r>
    <x v="1493"/>
    <x v="1"/>
    <n v="6"/>
    <x v="4"/>
    <n v="101048"/>
    <n v="110166.992878038"/>
  </r>
  <r>
    <x v="1494"/>
    <x v="1"/>
    <n v="6"/>
    <x v="4"/>
    <n v="98419"/>
    <n v="112631.883840361"/>
  </r>
  <r>
    <x v="1495"/>
    <x v="1"/>
    <n v="6"/>
    <x v="4"/>
    <n v="80933"/>
    <n v="112562.163128856"/>
  </r>
  <r>
    <x v="1496"/>
    <x v="1"/>
    <n v="6"/>
    <x v="4"/>
    <n v="79794"/>
    <n v="92861.6964012674"/>
  </r>
  <r>
    <x v="1497"/>
    <x v="1"/>
    <n v="6"/>
    <x v="4"/>
    <n v="105644"/>
    <n v="108229.64377722199"/>
  </r>
  <r>
    <x v="1498"/>
    <x v="1"/>
    <n v="6"/>
    <x v="4"/>
    <n v="102945"/>
    <n v="109077.147120386"/>
  </r>
  <r>
    <x v="1499"/>
    <x v="1"/>
    <n v="6"/>
    <x v="4"/>
    <n v="118821"/>
    <n v="114401.831817773"/>
  </r>
  <r>
    <x v="1500"/>
    <x v="1"/>
    <n v="7"/>
    <x v="4"/>
    <n v="119911"/>
    <n v="111663.09520667"/>
  </r>
  <r>
    <x v="1501"/>
    <x v="1"/>
    <n v="7"/>
    <x v="4"/>
    <n v="128554"/>
    <n v="114121.066816534"/>
  </r>
  <r>
    <x v="1502"/>
    <x v="1"/>
    <n v="7"/>
    <x v="4"/>
    <n v="122967"/>
    <n v="112485.715464819"/>
  </r>
  <r>
    <x v="1503"/>
    <x v="1"/>
    <n v="7"/>
    <x v="4"/>
    <n v="112534"/>
    <n v="108292.48932985299"/>
  </r>
  <r>
    <x v="1504"/>
    <x v="1"/>
    <n v="7"/>
    <x v="4"/>
    <n v="113019"/>
    <n v="111029.264775994"/>
  </r>
  <r>
    <x v="1505"/>
    <x v="1"/>
    <n v="7"/>
    <x v="4"/>
    <n v="106185"/>
    <n v="112382.021702042"/>
  </r>
  <r>
    <x v="1506"/>
    <x v="1"/>
    <n v="7"/>
    <x v="4"/>
    <n v="103598"/>
    <n v="115802.514757155"/>
  </r>
  <r>
    <x v="1507"/>
    <x v="1"/>
    <n v="8"/>
    <x v="4"/>
    <n v="102345"/>
    <n v="114587.31799045"/>
  </r>
  <r>
    <x v="1508"/>
    <x v="1"/>
    <n v="8"/>
    <x v="4"/>
    <n v="102680"/>
    <n v="102992.620775345"/>
  </r>
  <r>
    <x v="1509"/>
    <x v="1"/>
    <n v="8"/>
    <x v="4"/>
    <n v="97160"/>
    <n v="99952.071480675702"/>
  </r>
  <r>
    <x v="1510"/>
    <x v="1"/>
    <n v="8"/>
    <x v="4"/>
    <n v="94393"/>
    <n v="93821.539056358102"/>
  </r>
  <r>
    <x v="1511"/>
    <x v="1"/>
    <n v="8"/>
    <x v="4"/>
    <n v="102297"/>
    <n v="96527.559691675895"/>
  </r>
  <r>
    <x v="1512"/>
    <x v="1"/>
    <n v="8"/>
    <x v="4"/>
    <n v="99823"/>
    <n v="97845.2408323657"/>
  </r>
  <r>
    <x v="1513"/>
    <x v="1"/>
    <n v="8"/>
    <x v="4"/>
    <n v="102497"/>
    <n v="101233.32475647"/>
  </r>
  <r>
    <x v="1514"/>
    <x v="1"/>
    <n v="9"/>
    <x v="4"/>
    <n v="98043"/>
    <n v="98418.421767870794"/>
  </r>
  <r>
    <x v="1515"/>
    <x v="1"/>
    <n v="9"/>
    <x v="4"/>
    <n v="106812"/>
    <n v="100817.839516283"/>
  </r>
  <r>
    <x v="1516"/>
    <x v="1"/>
    <n v="9"/>
    <x v="4"/>
    <n v="98795"/>
    <n v="99104.634119862807"/>
  </r>
  <r>
    <x v="1517"/>
    <x v="1"/>
    <n v="9"/>
    <x v="4"/>
    <n v="95408"/>
    <n v="94820.603249680295"/>
  </r>
  <r>
    <x v="1518"/>
    <x v="1"/>
    <n v="9"/>
    <x v="4"/>
    <n v="90990"/>
    <n v="97491.708398760704"/>
  </r>
  <r>
    <x v="1519"/>
    <x v="1"/>
    <n v="9"/>
    <x v="4"/>
    <n v="102711"/>
    <n v="98770.965993358201"/>
  </r>
  <r>
    <x v="1520"/>
    <x v="2"/>
    <n v="9"/>
    <x v="4"/>
    <n v="100052"/>
    <n v="102124.13615360799"/>
  </r>
  <r>
    <x v="1521"/>
    <x v="2"/>
    <n v="10"/>
    <x v="4"/>
    <n v="93429"/>
    <n v="99261.5012088761"/>
  </r>
  <r>
    <x v="1522"/>
    <x v="2"/>
    <n v="10"/>
    <x v="4"/>
    <n v="99832"/>
    <n v="101623.22527579"/>
  </r>
  <r>
    <x v="1523"/>
    <x v="2"/>
    <n v="10"/>
    <x v="4"/>
    <n v="98956"/>
    <n v="99863.950341570599"/>
  </r>
  <r>
    <x v="1524"/>
    <x v="2"/>
    <n v="10"/>
    <x v="4"/>
    <n v="90967"/>
    <n v="95528.687530523806"/>
  </r>
  <r>
    <x v="1525"/>
    <x v="2"/>
    <n v="10"/>
    <x v="4"/>
    <n v="91899"/>
    <n v="98162.475965708203"/>
  </r>
  <r>
    <x v="1526"/>
    <x v="2"/>
    <n v="10"/>
    <x v="4"/>
    <n v="96359"/>
    <n v="99401.881642201697"/>
  </r>
  <r>
    <x v="1527"/>
    <x v="2"/>
    <n v="10"/>
    <x v="4"/>
    <n v="98696"/>
    <n v="102719.694850724"/>
  </r>
  <r>
    <x v="1528"/>
    <x v="2"/>
    <n v="11"/>
    <x v="4"/>
    <n v="94114"/>
    <n v="99809.879462070196"/>
  </r>
  <r>
    <x v="1529"/>
    <x v="2"/>
    <n v="11"/>
    <x v="4"/>
    <n v="92593"/>
    <n v="102135.46272097599"/>
  </r>
  <r>
    <x v="1530"/>
    <x v="2"/>
    <n v="11"/>
    <x v="4"/>
    <n v="103303"/>
    <n v="100332.676255874"/>
  </r>
  <r>
    <x v="1531"/>
    <x v="2"/>
    <n v="11"/>
    <x v="4"/>
    <n v="92466"/>
    <n v="95949.745500861594"/>
  </r>
  <r>
    <x v="1532"/>
    <x v="2"/>
    <n v="11"/>
    <x v="4"/>
    <n v="94250"/>
    <n v="98550.78513181"/>
  </r>
  <r>
    <x v="1533"/>
    <x v="2"/>
    <n v="11"/>
    <x v="4"/>
    <n v="101074"/>
    <n v="99755.905691169901"/>
  </r>
  <r>
    <x v="1534"/>
    <x v="2"/>
    <n v="11"/>
    <x v="4"/>
    <n v="106110"/>
    <n v="103044.919672495"/>
  </r>
  <r>
    <x v="1535"/>
    <x v="2"/>
    <n v="12"/>
    <x v="4"/>
    <n v="102477"/>
    <n v="100095.461579939"/>
  </r>
  <r>
    <x v="1536"/>
    <x v="2"/>
    <n v="12"/>
    <x v="4"/>
    <n v="105252"/>
    <n v="102393.40795226301"/>
  </r>
  <r>
    <x v="1537"/>
    <x v="2"/>
    <n v="12"/>
    <x v="4"/>
    <n v="101523"/>
    <n v="100556.56332125299"/>
  </r>
  <r>
    <x v="1538"/>
    <x v="2"/>
    <n v="12"/>
    <x v="4"/>
    <n v="95294"/>
    <n v="96136.347819932096"/>
  </r>
  <r>
    <x v="1539"/>
    <x v="2"/>
    <n v="12"/>
    <x v="4"/>
    <n v="102376"/>
    <n v="98715.929231435905"/>
  </r>
  <r>
    <x v="1540"/>
    <x v="2"/>
    <n v="12"/>
    <x v="4"/>
    <n v="103292"/>
    <n v="99898.937412049301"/>
  </r>
  <r>
    <x v="1541"/>
    <x v="2"/>
    <n v="12"/>
    <x v="4"/>
    <n v="103791"/>
    <n v="103172.17909113099"/>
  </r>
  <r>
    <x v="1542"/>
    <x v="2"/>
    <n v="13"/>
    <x v="4"/>
    <n v="100678"/>
    <n v="100196.928767847"/>
  </r>
  <r>
    <x v="1543"/>
    <x v="2"/>
    <n v="13"/>
    <x v="4"/>
    <n v="102331"/>
    <n v="102481.879035127"/>
  </r>
  <r>
    <x v="1544"/>
    <x v="2"/>
    <n v="13"/>
    <x v="4"/>
    <n v="104230"/>
    <n v="100626.37156415101"/>
  </r>
  <r>
    <x v="1545"/>
    <x v="2"/>
    <n v="13"/>
    <x v="4"/>
    <n v="96928"/>
    <n v="96184.982983118607"/>
  </r>
  <r>
    <x v="1546"/>
    <x v="2"/>
    <n v="13"/>
    <x v="4"/>
    <n v="96205"/>
    <n v="98759.893630684906"/>
  </r>
  <r>
    <x v="1547"/>
    <x v="2"/>
    <n v="13"/>
    <x v="4"/>
    <n v="99550"/>
    <n v="99938.209875579996"/>
  </r>
  <r>
    <x v="1548"/>
    <x v="2"/>
    <n v="13"/>
    <x v="4"/>
    <n v="105383"/>
    <n v="103213.687736822"/>
  </r>
  <r>
    <x v="1549"/>
    <x v="2"/>
    <n v="14"/>
    <x v="4"/>
    <n v="101075"/>
    <n v="100231.19472907401"/>
  </r>
  <r>
    <x v="1550"/>
    <x v="2"/>
    <n v="14"/>
    <x v="4"/>
    <n v="101338"/>
    <n v="102522.19060383399"/>
  </r>
  <r>
    <x v="1551"/>
    <x v="3"/>
    <n v="14"/>
    <x v="4"/>
    <n v="93555"/>
    <n v="100667.503482969"/>
  </r>
  <r>
    <x v="1552"/>
    <x v="3"/>
    <n v="14"/>
    <x v="4"/>
    <n v="85723"/>
    <n v="96224.814136627494"/>
  </r>
  <r>
    <x v="1553"/>
    <x v="3"/>
    <n v="14"/>
    <x v="4"/>
    <n v="91437"/>
    <n v="98815.261574659395"/>
  </r>
  <r>
    <x v="1554"/>
    <x v="3"/>
    <n v="14"/>
    <x v="4"/>
    <n v="94085"/>
    <n v="100009.373401091"/>
  </r>
  <r>
    <x v="1555"/>
    <x v="3"/>
    <n v="14"/>
    <x v="4"/>
    <n v="98171"/>
    <n v="103307.79839731799"/>
  </r>
  <r>
    <x v="1556"/>
    <x v="3"/>
    <n v="15"/>
    <x v="4"/>
    <n v="96255"/>
    <n v="100338.939462719"/>
  </r>
  <r>
    <x v="1557"/>
    <x v="3"/>
    <n v="15"/>
    <x v="4"/>
    <n v="99648"/>
    <n v="102656.964923334"/>
  </r>
  <r>
    <x v="1558"/>
    <x v="3"/>
    <n v="15"/>
    <x v="4"/>
    <n v="99173"/>
    <n v="100824.129967991"/>
  </r>
  <r>
    <x v="1559"/>
    <x v="3"/>
    <n v="15"/>
    <x v="4"/>
    <n v="93013"/>
    <n v="96401.159481623094"/>
  </r>
  <r>
    <x v="1560"/>
    <x v="3"/>
    <n v="15"/>
    <x v="4"/>
    <n v="101574"/>
    <n v="99028.090633435102"/>
  </r>
  <r>
    <x v="1561"/>
    <x v="3"/>
    <n v="15"/>
    <x v="4"/>
    <n v="97121"/>
    <n v="100258.811426999"/>
  </r>
  <r>
    <x v="1562"/>
    <x v="3"/>
    <n v="15"/>
    <x v="4"/>
    <n v="105746"/>
    <n v="103600.80240873"/>
  </r>
  <r>
    <x v="1563"/>
    <x v="3"/>
    <n v="16"/>
    <x v="4"/>
    <n v="101204"/>
    <n v="100665.94086715901"/>
  </r>
  <r>
    <x v="1564"/>
    <x v="3"/>
    <n v="16"/>
    <x v="4"/>
    <n v="96640"/>
    <n v="103031.042873274"/>
  </r>
  <r>
    <x v="1565"/>
    <x v="3"/>
    <n v="16"/>
    <x v="4"/>
    <n v="109255"/>
    <n v="101239.73018366301"/>
  </r>
  <r>
    <x v="1566"/>
    <x v="3"/>
    <n v="16"/>
    <x v="4"/>
    <n v="101714"/>
    <n v="96855.711793456299"/>
  </r>
  <r>
    <x v="1567"/>
    <x v="3"/>
    <n v="16"/>
    <x v="4"/>
    <n v="102508"/>
    <n v="99537.863684941796"/>
  </r>
  <r>
    <x v="1568"/>
    <x v="3"/>
    <n v="16"/>
    <x v="4"/>
    <n v="100275"/>
    <n v="100823.375735785"/>
  </r>
  <r>
    <x v="1569"/>
    <x v="3"/>
    <n v="16"/>
    <x v="4"/>
    <n v="103403"/>
    <n v="104226.502713915"/>
  </r>
  <r>
    <x v="1570"/>
    <x v="3"/>
    <n v="17"/>
    <x v="4"/>
    <n v="103922"/>
    <n v="101342.53989459699"/>
  </r>
  <r>
    <x v="1571"/>
    <x v="3"/>
    <n v="17"/>
    <x v="4"/>
    <n v="106730"/>
    <n v="103770.89598937301"/>
  </r>
  <r>
    <x v="1572"/>
    <x v="3"/>
    <n v="17"/>
    <x v="4"/>
    <n v="106253"/>
    <n v="102036.505670129"/>
  </r>
  <r>
    <x v="1573"/>
    <x v="3"/>
    <n v="17"/>
    <x v="4"/>
    <n v="97502"/>
    <n v="97706.009992637002"/>
  </r>
  <r>
    <x v="1574"/>
    <x v="3"/>
    <n v="17"/>
    <x v="4"/>
    <n v="106443"/>
    <n v="100457.073452729"/>
  </r>
  <r>
    <x v="1575"/>
    <x v="3"/>
    <n v="17"/>
    <x v="4"/>
    <n v="94444"/>
    <n v="103054.922815657"/>
  </r>
  <r>
    <x v="1576"/>
    <x v="3"/>
    <n v="17"/>
    <x v="4"/>
    <n v="119173"/>
    <n v="113411.88333269001"/>
  </r>
  <r>
    <x v="1577"/>
    <x v="3"/>
    <n v="18"/>
    <x v="4"/>
    <n v="125821"/>
    <n v="113170.43897572299"/>
  </r>
  <r>
    <x v="1578"/>
    <x v="3"/>
    <n v="18"/>
    <x v="4"/>
    <n v="112573"/>
    <n v="112391.937436297"/>
  </r>
  <r>
    <x v="1579"/>
    <x v="3"/>
    <n v="18"/>
    <x v="4"/>
    <n v="106402"/>
    <n v="110725.150965761"/>
  </r>
  <r>
    <x v="1580"/>
    <x v="3"/>
    <n v="18"/>
    <x v="4"/>
    <n v="110635"/>
    <n v="106457.72233942601"/>
  </r>
  <r>
    <x v="1581"/>
    <x v="4"/>
    <n v="18"/>
    <x v="4"/>
    <n v="122394"/>
    <n v="109286.07025634201"/>
  </r>
  <r>
    <x v="1582"/>
    <x v="4"/>
    <n v="18"/>
    <x v="4"/>
    <n v="96931"/>
    <n v="109466.64227801"/>
  </r>
  <r>
    <x v="1583"/>
    <x v="4"/>
    <n v="18"/>
    <x v="4"/>
    <n v="94737"/>
    <n v="106127.194337364"/>
  </r>
  <r>
    <x v="1584"/>
    <x v="4"/>
    <n v="19"/>
    <x v="4"/>
    <n v="90710"/>
    <n v="100785.357973618"/>
  </r>
  <r>
    <x v="1585"/>
    <x v="4"/>
    <n v="19"/>
    <x v="4"/>
    <n v="96328"/>
    <n v="106649.274663687"/>
  </r>
  <r>
    <x v="1586"/>
    <x v="4"/>
    <n v="19"/>
    <x v="4"/>
    <n v="90986"/>
    <n v="105045.97347060801"/>
  </r>
  <r>
    <x v="1587"/>
    <x v="4"/>
    <n v="19"/>
    <x v="4"/>
    <n v="84879"/>
    <n v="100836.176992402"/>
  </r>
  <r>
    <x v="1588"/>
    <x v="4"/>
    <n v="19"/>
    <x v="4"/>
    <n v="93524"/>
    <n v="103735.04489158699"/>
  </r>
  <r>
    <x v="1589"/>
    <x v="4"/>
    <n v="19"/>
    <x v="4"/>
    <n v="92146"/>
    <n v="105229.454376225"/>
  </r>
  <r>
    <x v="1590"/>
    <x v="4"/>
    <n v="19"/>
    <x v="4"/>
    <n v="104832"/>
    <n v="108853.77971050001"/>
  </r>
  <r>
    <x v="1591"/>
    <x v="4"/>
    <n v="20"/>
    <x v="4"/>
    <n v="100353"/>
    <n v="106153.382704945"/>
  </r>
  <r>
    <x v="1592"/>
    <x v="4"/>
    <n v="20"/>
    <x v="4"/>
    <n v="104440"/>
    <n v="108795.278891783"/>
  </r>
  <r>
    <x v="1593"/>
    <x v="4"/>
    <n v="20"/>
    <x v="4"/>
    <n v="101971"/>
    <n v="107248.187452759"/>
  </r>
  <r>
    <x v="1594"/>
    <x v="4"/>
    <n v="20"/>
    <x v="4"/>
    <n v="99021"/>
    <n v="103087.40875293"/>
  </r>
  <r>
    <x v="1595"/>
    <x v="4"/>
    <n v="20"/>
    <x v="4"/>
    <n v="105709"/>
    <n v="106046.85377509501"/>
  </r>
  <r>
    <x v="1596"/>
    <x v="4"/>
    <n v="20"/>
    <x v="4"/>
    <n v="104504"/>
    <n v="107596.62544467"/>
  </r>
  <r>
    <x v="1597"/>
    <x v="4"/>
    <n v="20"/>
    <x v="4"/>
    <n v="105690"/>
    <n v="111277.807690129"/>
  </r>
  <r>
    <x v="1598"/>
    <x v="4"/>
    <n v="21"/>
    <x v="4"/>
    <n v="105441"/>
    <n v="108619.127585811"/>
  </r>
  <r>
    <x v="1599"/>
    <x v="4"/>
    <n v="21"/>
    <x v="4"/>
    <n v="114301"/>
    <n v="111310.15262039"/>
  </r>
  <r>
    <x v="1600"/>
    <x v="4"/>
    <n v="21"/>
    <x v="4"/>
    <n v="111405"/>
    <n v="109800.88642003101"/>
  </r>
  <r>
    <x v="1601"/>
    <x v="4"/>
    <n v="21"/>
    <x v="4"/>
    <n v="104574"/>
    <n v="105669.545295902"/>
  </r>
  <r>
    <x v="1602"/>
    <x v="4"/>
    <n v="21"/>
    <x v="4"/>
    <n v="110451"/>
    <n v="108668.82509810499"/>
  </r>
  <r>
    <x v="1603"/>
    <x v="4"/>
    <n v="21"/>
    <x v="4"/>
    <n v="104533"/>
    <n v="110252.091121841"/>
  </r>
  <r>
    <x v="1604"/>
    <x v="4"/>
    <n v="21"/>
    <x v="4"/>
    <n v="115138"/>
    <n v="113967.176640891"/>
  </r>
  <r>
    <x v="1605"/>
    <x v="4"/>
    <n v="22"/>
    <x v="4"/>
    <n v="112582"/>
    <n v="111326.216617723"/>
  </r>
  <r>
    <x v="1606"/>
    <x v="4"/>
    <n v="22"/>
    <x v="4"/>
    <n v="115384"/>
    <n v="114041.375972283"/>
  </r>
  <r>
    <x v="1607"/>
    <x v="4"/>
    <n v="22"/>
    <x v="4"/>
    <n v="111270"/>
    <n v="112543.990999855"/>
  </r>
  <r>
    <x v="1608"/>
    <x v="4"/>
    <n v="22"/>
    <x v="4"/>
    <n v="107567"/>
    <n v="108415.24482461601"/>
  </r>
  <r>
    <x v="1609"/>
    <x v="4"/>
    <n v="22"/>
    <x v="4"/>
    <n v="113527"/>
    <n v="111426.671557914"/>
  </r>
  <r>
    <x v="1610"/>
    <x v="4"/>
    <n v="22"/>
    <x v="4"/>
    <n v="114302"/>
    <n v="113014.954664034"/>
  </r>
  <r>
    <x v="1611"/>
    <x v="4"/>
    <n v="22"/>
    <x v="4"/>
    <n v="117272"/>
    <n v="116734.734838399"/>
  </r>
  <r>
    <x v="1612"/>
    <x v="5"/>
    <n v="23"/>
    <x v="4"/>
    <n v="110622"/>
    <n v="114081.615150425"/>
  </r>
  <r>
    <x v="1613"/>
    <x v="5"/>
    <n v="23"/>
    <x v="4"/>
    <n v="119667"/>
    <n v="116790.42017228001"/>
  </r>
  <r>
    <x v="1614"/>
    <x v="5"/>
    <n v="23"/>
    <x v="4"/>
    <n v="114067"/>
    <n v="115273.882945661"/>
  </r>
  <r>
    <x v="1615"/>
    <x v="5"/>
    <n v="23"/>
    <x v="4"/>
    <n v="114632"/>
    <n v="111116.219190125"/>
  </r>
  <r>
    <x v="1616"/>
    <x v="5"/>
    <n v="23"/>
    <x v="4"/>
    <n v="115073"/>
    <n v="114107.868610057"/>
  </r>
  <r>
    <x v="1617"/>
    <x v="5"/>
    <n v="23"/>
    <x v="4"/>
    <n v="118095"/>
    <n v="115668.901559741"/>
  </r>
  <r>
    <x v="1618"/>
    <x v="5"/>
    <n v="23"/>
    <x v="4"/>
    <n v="121945"/>
    <n v="119360.83610207999"/>
  </r>
  <r>
    <x v="1619"/>
    <x v="5"/>
    <n v="24"/>
    <x v="4"/>
    <n v="123608"/>
    <n v="116662.814416501"/>
  </r>
  <r>
    <x v="1620"/>
    <x v="5"/>
    <n v="24"/>
    <x v="4"/>
    <n v="128412"/>
    <n v="119332.392616699"/>
  </r>
  <r>
    <x v="1621"/>
    <x v="5"/>
    <n v="24"/>
    <x v="4"/>
    <n v="127683"/>
    <n v="117763.773092649"/>
  </r>
  <r>
    <x v="1622"/>
    <x v="5"/>
    <n v="24"/>
    <x v="4"/>
    <n v="119347"/>
    <n v="113544.277297981"/>
  </r>
  <r>
    <x v="1623"/>
    <x v="5"/>
    <n v="24"/>
    <x v="4"/>
    <n v="126655"/>
    <n v="116483.324027739"/>
  </r>
  <r>
    <x v="1624"/>
    <x v="5"/>
    <n v="24"/>
    <x v="4"/>
    <n v="120435"/>
    <n v="117984.444203862"/>
  </r>
  <r>
    <x v="1625"/>
    <x v="5"/>
    <n v="24"/>
    <x v="4"/>
    <n v="130962"/>
    <n v="121616.10693423099"/>
  </r>
  <r>
    <x v="1626"/>
    <x v="5"/>
    <n v="25"/>
    <x v="4"/>
    <n v="122471"/>
    <n v="118841.067005267"/>
  </r>
  <r>
    <x v="1627"/>
    <x v="5"/>
    <n v="25"/>
    <x v="4"/>
    <n v="126630"/>
    <n v="121439.685208187"/>
  </r>
  <r>
    <x v="1628"/>
    <x v="5"/>
    <n v="25"/>
    <x v="4"/>
    <n v="121439"/>
    <n v="119787.705876372"/>
  </r>
  <r>
    <x v="1629"/>
    <x v="5"/>
    <n v="25"/>
    <x v="4"/>
    <n v="116315"/>
    <n v="115475.628072566"/>
  </r>
  <r>
    <x v="1630"/>
    <x v="5"/>
    <n v="25"/>
    <x v="4"/>
    <n v="116431"/>
    <n v="118331.920659977"/>
  </r>
  <r>
    <x v="1631"/>
    <x v="5"/>
    <n v="25"/>
    <x v="4"/>
    <n v="118178"/>
    <n v="119743.64503216599"/>
  </r>
  <r>
    <x v="1632"/>
    <x v="5"/>
    <n v="25"/>
    <x v="4"/>
    <n v="123222"/>
    <n v="123286.289999145"/>
  </r>
  <r>
    <x v="1633"/>
    <x v="5"/>
    <n v="26"/>
    <x v="4"/>
    <n v="120022"/>
    <n v="120406.29019380501"/>
  </r>
  <r>
    <x v="1634"/>
    <x v="5"/>
    <n v="26"/>
    <x v="4"/>
    <n v="125751"/>
    <n v="122906.876739206"/>
  </r>
  <r>
    <x v="1635"/>
    <x v="5"/>
    <n v="26"/>
    <x v="4"/>
    <n v="125253"/>
    <n v="125300.35381702799"/>
  </r>
  <r>
    <x v="1636"/>
    <x v="5"/>
    <n v="26"/>
    <x v="4"/>
    <n v="115635"/>
    <n v="123060.16032671899"/>
  </r>
  <r>
    <x v="1637"/>
    <x v="5"/>
    <n v="26"/>
    <x v="4"/>
    <n v="121356"/>
    <n v="127119.939393525"/>
  </r>
  <r>
    <x v="1638"/>
    <x v="5"/>
    <n v="26"/>
    <x v="4"/>
    <n v="121906"/>
    <n v="127743.09423629699"/>
  </r>
  <r>
    <x v="1639"/>
    <x v="5"/>
    <n v="26"/>
    <x v="4"/>
    <n v="125695"/>
    <n v="131176.83364703399"/>
  </r>
  <r>
    <x v="1640"/>
    <x v="5"/>
    <n v="27"/>
    <x v="4"/>
    <n v="125003"/>
    <n v="128173.207909438"/>
  </r>
  <r>
    <x v="1641"/>
    <x v="5"/>
    <n v="27"/>
    <x v="4"/>
    <n v="129976"/>
    <n v="130558.36870210701"/>
  </r>
  <r>
    <x v="1642"/>
    <x v="6"/>
    <n v="27"/>
    <x v="4"/>
    <n v="120842"/>
    <n v="128671.319518541"/>
  </r>
  <r>
    <x v="1643"/>
    <x v="6"/>
    <n v="27"/>
    <x v="4"/>
    <n v="115740"/>
    <n v="124109.083214053"/>
  </r>
  <r>
    <x v="1644"/>
    <x v="6"/>
    <n v="27"/>
    <x v="4"/>
    <n v="117141"/>
    <n v="126738.390238801"/>
  </r>
  <r>
    <x v="1645"/>
    <x v="6"/>
    <n v="27"/>
    <x v="4"/>
    <n v="118576"/>
    <n v="127913.516849455"/>
  </r>
  <r>
    <x v="1646"/>
    <x v="6"/>
    <n v="27"/>
    <x v="4"/>
    <n v="125387"/>
    <n v="131224.13725994999"/>
  </r>
  <r>
    <x v="1647"/>
    <x v="6"/>
    <n v="28"/>
    <x v="4"/>
    <n v="121823"/>
    <n v="128084.183505528"/>
  </r>
  <r>
    <x v="1648"/>
    <x v="6"/>
    <n v="28"/>
    <x v="4"/>
    <n v="127963"/>
    <n v="130342.75644203799"/>
  </r>
  <r>
    <x v="1649"/>
    <x v="6"/>
    <n v="28"/>
    <x v="4"/>
    <n v="129707"/>
    <n v="128320.53804834301"/>
  </r>
  <r>
    <x v="1650"/>
    <x v="6"/>
    <n v="28"/>
    <x v="4"/>
    <n v="117112"/>
    <n v="123617.85702656501"/>
  </r>
  <r>
    <x v="1651"/>
    <x v="6"/>
    <n v="28"/>
    <x v="4"/>
    <n v="125672"/>
    <n v="126120.61350224"/>
  </r>
  <r>
    <x v="1652"/>
    <x v="6"/>
    <n v="28"/>
    <x v="4"/>
    <n v="122902"/>
    <n v="127166.72487496999"/>
  </r>
  <r>
    <x v="1653"/>
    <x v="6"/>
    <n v="28"/>
    <x v="4"/>
    <n v="132520"/>
    <n v="130352.986512749"/>
  </r>
  <r>
    <x v="1654"/>
    <x v="6"/>
    <n v="29"/>
    <x v="4"/>
    <n v="121886"/>
    <n v="127077.102268804"/>
  </r>
  <r>
    <x v="1655"/>
    <x v="6"/>
    <n v="29"/>
    <x v="4"/>
    <n v="133188"/>
    <n v="129211.12558420699"/>
  </r>
  <r>
    <x v="1656"/>
    <x v="6"/>
    <n v="29"/>
    <x v="4"/>
    <n v="126730"/>
    <n v="127057.41660768801"/>
  </r>
  <r>
    <x v="1657"/>
    <x v="6"/>
    <n v="29"/>
    <x v="4"/>
    <n v="118013"/>
    <n v="122219.60584655299"/>
  </r>
  <r>
    <x v="1658"/>
    <x v="6"/>
    <n v="29"/>
    <x v="4"/>
    <n v="121653"/>
    <n v="124602.75534006899"/>
  </r>
  <r>
    <x v="1659"/>
    <x v="6"/>
    <n v="29"/>
    <x v="4"/>
    <n v="123520"/>
    <n v="125528.412164931"/>
  </r>
  <r>
    <x v="1660"/>
    <x v="6"/>
    <n v="29"/>
    <x v="4"/>
    <n v="126930"/>
    <n v="128600.477697899"/>
  </r>
  <r>
    <x v="1661"/>
    <x v="6"/>
    <n v="30"/>
    <x v="4"/>
    <n v="123640"/>
    <n v="125200.408819487"/>
  </r>
  <r>
    <x v="1662"/>
    <x v="6"/>
    <n v="30"/>
    <x v="4"/>
    <n v="127863"/>
    <n v="127223.189162914"/>
  </r>
  <r>
    <x v="1663"/>
    <x v="6"/>
    <n v="30"/>
    <x v="4"/>
    <n v="125941"/>
    <n v="124952.831103473"/>
  </r>
  <r>
    <x v="1664"/>
    <x v="6"/>
    <n v="30"/>
    <x v="4"/>
    <n v="117804"/>
    <n v="119996.237520836"/>
  </r>
  <r>
    <x v="1665"/>
    <x v="6"/>
    <n v="30"/>
    <x v="4"/>
    <n v="122629"/>
    <n v="122277.59951542001"/>
  </r>
  <r>
    <x v="1666"/>
    <x v="6"/>
    <n v="30"/>
    <x v="4"/>
    <n v="119922"/>
    <n v="123102.057646705"/>
  </r>
  <r>
    <x v="1667"/>
    <x v="6"/>
    <n v="30"/>
    <x v="4"/>
    <n v="125129"/>
    <n v="126080.579850575"/>
  </r>
  <r>
    <x v="1668"/>
    <x v="6"/>
    <n v="31"/>
    <x v="4"/>
    <n v="118068"/>
    <n v="122578.3334244"/>
  </r>
  <r>
    <x v="1669"/>
    <x v="6"/>
    <n v="31"/>
    <x v="4"/>
    <n v="126926"/>
    <n v="124513.186524711"/>
  </r>
  <r>
    <x v="1670"/>
    <x v="6"/>
    <n v="31"/>
    <x v="4"/>
    <n v="118092"/>
    <n v="122150.75513609999"/>
  </r>
  <r>
    <x v="1671"/>
    <x v="6"/>
    <n v="31"/>
    <x v="4"/>
    <n v="112118"/>
    <n v="112905.110459517"/>
  </r>
  <r>
    <x v="1672"/>
    <x v="6"/>
    <n v="31"/>
    <x v="4"/>
    <n v="111406"/>
    <n v="112900.374270525"/>
  </r>
  <r>
    <x v="1673"/>
    <x v="7"/>
    <n v="31"/>
    <x v="4"/>
    <n v="107885"/>
    <n v="112328.406716959"/>
  </r>
  <r>
    <x v="1674"/>
    <x v="7"/>
    <n v="31"/>
    <x v="4"/>
    <n v="107384"/>
    <n v="115925.36559286701"/>
  </r>
  <r>
    <x v="1675"/>
    <x v="7"/>
    <n v="32"/>
    <x v="4"/>
    <n v="101228"/>
    <n v="112349.07773468499"/>
  </r>
  <r>
    <x v="1676"/>
    <x v="7"/>
    <n v="32"/>
    <x v="4"/>
    <n v="111914"/>
    <n v="114225.053156118"/>
  </r>
  <r>
    <x v="1677"/>
    <x v="7"/>
    <n v="32"/>
    <x v="4"/>
    <n v="107022"/>
    <n v="111800.44585037899"/>
  </r>
  <r>
    <x v="1678"/>
    <x v="7"/>
    <n v="32"/>
    <x v="4"/>
    <n v="101943"/>
    <n v="106688.533112713"/>
  </r>
  <r>
    <x v="1679"/>
    <x v="7"/>
    <n v="32"/>
    <x v="4"/>
    <n v="98972"/>
    <n v="108851.58675495"/>
  </r>
  <r>
    <x v="1680"/>
    <x v="7"/>
    <n v="32"/>
    <x v="4"/>
    <n v="109588"/>
    <n v="109561.750239607"/>
  </r>
  <r>
    <x v="1681"/>
    <x v="7"/>
    <n v="32"/>
    <x v="4"/>
    <n v="105964"/>
    <n v="112443.934353075"/>
  </r>
  <r>
    <x v="1682"/>
    <x v="7"/>
    <n v="33"/>
    <x v="4"/>
    <n v="109043"/>
    <n v="108830.531215041"/>
  </r>
  <r>
    <x v="1683"/>
    <x v="7"/>
    <n v="33"/>
    <x v="4"/>
    <n v="116484"/>
    <n v="110684.976749368"/>
  </r>
  <r>
    <x v="1684"/>
    <x v="7"/>
    <n v="33"/>
    <x v="4"/>
    <n v="112018"/>
    <n v="108235.88810055899"/>
  </r>
  <r>
    <x v="1685"/>
    <x v="7"/>
    <n v="33"/>
    <x v="4"/>
    <n v="96940"/>
    <n v="103099.62058264"/>
  </r>
  <r>
    <x v="1686"/>
    <x v="7"/>
    <n v="33"/>
    <x v="4"/>
    <n v="100544"/>
    <n v="105257.37590776999"/>
  </r>
  <r>
    <x v="1687"/>
    <x v="7"/>
    <n v="33"/>
    <x v="4"/>
    <n v="101447"/>
    <n v="105964.687535911"/>
  </r>
  <r>
    <x v="1688"/>
    <x v="7"/>
    <n v="33"/>
    <x v="4"/>
    <n v="112246"/>
    <n v="108853.325495991"/>
  </r>
  <r>
    <x v="1689"/>
    <x v="7"/>
    <n v="34"/>
    <x v="4"/>
    <n v="99632"/>
    <n v="105239.18167917"/>
  </r>
  <r>
    <x v="1690"/>
    <x v="7"/>
    <n v="34"/>
    <x v="4"/>
    <n v="111690"/>
    <n v="107108.363068721"/>
  </r>
  <r>
    <x v="1691"/>
    <x v="7"/>
    <n v="34"/>
    <x v="4"/>
    <n v="101959"/>
    <n v="104670.874652953"/>
  </r>
  <r>
    <x v="1692"/>
    <x v="7"/>
    <n v="34"/>
    <x v="4"/>
    <n v="95579"/>
    <n v="99546.075125131902"/>
  </r>
  <r>
    <x v="1693"/>
    <x v="7"/>
    <n v="34"/>
    <x v="4"/>
    <n v="97491"/>
    <n v="101734.022305429"/>
  </r>
  <r>
    <x v="1694"/>
    <x v="7"/>
    <n v="34"/>
    <x v="4"/>
    <n v="97792"/>
    <n v="102473.566883427"/>
  </r>
  <r>
    <x v="1695"/>
    <x v="7"/>
    <n v="34"/>
    <x v="4"/>
    <n v="99457"/>
    <n v="105403.266561386"/>
  </r>
  <r>
    <x v="1696"/>
    <x v="7"/>
    <n v="35"/>
    <x v="4"/>
    <n v="94524"/>
    <n v="101822.442802358"/>
  </r>
  <r>
    <x v="1697"/>
    <x v="7"/>
    <n v="35"/>
    <x v="4"/>
    <n v="107321"/>
    <n v="103739.80498641"/>
  </r>
  <r>
    <x v="1698"/>
    <x v="7"/>
    <n v="35"/>
    <x v="4"/>
    <n v="93755"/>
    <n v="101346.678983194"/>
  </r>
  <r>
    <x v="1699"/>
    <x v="7"/>
    <n v="35"/>
    <x v="4"/>
    <n v="85187"/>
    <n v="96265.361761497697"/>
  </r>
  <r>
    <x v="1700"/>
    <x v="7"/>
    <n v="35"/>
    <x v="4"/>
    <n v="93370"/>
    <n v="98514.704158391905"/>
  </r>
  <r>
    <x v="1701"/>
    <x v="7"/>
    <n v="35"/>
    <x v="4"/>
    <n v="90552"/>
    <n v="99316.813162765597"/>
  </r>
  <r>
    <x v="1702"/>
    <x v="7"/>
    <n v="35"/>
    <x v="4"/>
    <n v="102391"/>
    <n v="102316.975523528"/>
  </r>
  <r>
    <x v="1703"/>
    <x v="7"/>
    <n v="36"/>
    <x v="4"/>
    <n v="96700"/>
    <n v="98797.886089160704"/>
  </r>
  <r>
    <x v="1704"/>
    <x v="8"/>
    <n v="36"/>
    <x v="4"/>
    <n v="85574"/>
    <n v="100790.80302051399"/>
  </r>
  <r>
    <x v="1705"/>
    <x v="8"/>
    <n v="36"/>
    <x v="4"/>
    <n v="98845"/>
    <n v="98468.322146497303"/>
  </r>
  <r>
    <x v="1706"/>
    <x v="8"/>
    <n v="36"/>
    <x v="4"/>
    <n v="87788"/>
    <n v="93455.630599721393"/>
  </r>
  <r>
    <x v="1707"/>
    <x v="8"/>
    <n v="36"/>
    <x v="4"/>
    <n v="93549"/>
    <n v="95790.3270418842"/>
  </r>
  <r>
    <x v="1708"/>
    <x v="8"/>
    <n v="36"/>
    <x v="4"/>
    <n v="88452"/>
    <n v="96677.732589972496"/>
  </r>
  <r>
    <x v="1709"/>
    <x v="8"/>
    <n v="36"/>
    <x v="4"/>
    <n v="98276"/>
    <n v="99769.823982924805"/>
  </r>
  <r>
    <x v="1710"/>
    <x v="8"/>
    <n v="37"/>
    <x v="4"/>
    <n v="91198"/>
    <n v="96332.633598203596"/>
  </r>
  <r>
    <x v="1711"/>
    <x v="8"/>
    <n v="37"/>
    <x v="4"/>
    <n v="97303"/>
    <n v="98419.935798411097"/>
  </r>
  <r>
    <x v="1712"/>
    <x v="8"/>
    <n v="37"/>
    <x v="4"/>
    <n v="95233"/>
    <n v="96185.567138833096"/>
  </r>
  <r>
    <x v="1713"/>
    <x v="8"/>
    <n v="37"/>
    <x v="4"/>
    <n v="93052"/>
    <n v="91257.5790893636"/>
  </r>
  <r>
    <x v="1714"/>
    <x v="8"/>
    <n v="37"/>
    <x v="4"/>
    <n v="90189"/>
    <n v="93692.295767304095"/>
  </r>
  <r>
    <x v="1715"/>
    <x v="8"/>
    <n v="37"/>
    <x v="4"/>
    <n v="91952"/>
    <n v="94678.233548691496"/>
  </r>
  <r>
    <x v="1716"/>
    <x v="8"/>
    <n v="37"/>
    <x v="4"/>
    <n v="94857"/>
    <n v="97874.043826769004"/>
  </r>
  <r>
    <x v="1717"/>
    <x v="8"/>
    <n v="38"/>
    <x v="4"/>
    <n v="97828"/>
    <n v="94529.084729848502"/>
  </r>
  <r>
    <x v="1718"/>
    <x v="8"/>
    <n v="38"/>
    <x v="4"/>
    <n v="99993"/>
    <n v="96719.638616875804"/>
  </r>
  <r>
    <x v="1719"/>
    <x v="8"/>
    <n v="38"/>
    <x v="4"/>
    <n v="97423"/>
    <n v="94580.778142847004"/>
  </r>
  <r>
    <x v="1720"/>
    <x v="8"/>
    <n v="38"/>
    <x v="4"/>
    <n v="87559"/>
    <n v="89743.418063665493"/>
  </r>
  <r>
    <x v="1721"/>
    <x v="8"/>
    <n v="38"/>
    <x v="4"/>
    <n v="92279"/>
    <n v="92282.610464279205"/>
  </r>
  <r>
    <x v="1722"/>
    <x v="8"/>
    <n v="38"/>
    <x v="4"/>
    <n v="92786"/>
    <n v="93370.073033396606"/>
  </r>
  <r>
    <x v="1723"/>
    <x v="8"/>
    <n v="38"/>
    <x v="4"/>
    <n v="100027"/>
    <n v="96671.141383543698"/>
  </r>
  <r>
    <x v="1724"/>
    <x v="8"/>
    <n v="39"/>
    <x v="4"/>
    <n v="91106"/>
    <n v="93418.512430703602"/>
  </r>
  <r>
    <x v="1725"/>
    <x v="8"/>
    <n v="39"/>
    <x v="4"/>
    <n v="99577"/>
    <n v="95710.992990675499"/>
  </r>
  <r>
    <x v="1726"/>
    <x v="8"/>
    <n v="39"/>
    <x v="4"/>
    <n v="93439"/>
    <n v="93664.911645368702"/>
  </r>
  <r>
    <x v="1727"/>
    <x v="8"/>
    <n v="39"/>
    <x v="4"/>
    <n v="85603"/>
    <n v="88914.069565423095"/>
  </r>
  <r>
    <x v="1728"/>
    <x v="8"/>
    <n v="39"/>
    <x v="4"/>
    <n v="88184"/>
    <n v="91552.273159655495"/>
  </r>
  <r>
    <x v="1729"/>
    <x v="8"/>
    <n v="39"/>
    <x v="4"/>
    <n v="91114"/>
    <n v="92734.4709316628"/>
  </r>
  <r>
    <x v="1730"/>
    <x v="8"/>
    <n v="39"/>
    <x v="4"/>
    <n v="97408"/>
    <n v="96132.715271465699"/>
  </r>
  <r>
    <x v="1731"/>
    <x v="8"/>
    <n v="40"/>
    <x v="4"/>
    <n v="92224"/>
    <n v="92963.077399659494"/>
  </r>
  <r>
    <x v="1732"/>
    <x v="8"/>
    <n v="40"/>
    <x v="4"/>
    <n v="95000"/>
    <n v="95346.926959796707"/>
  </r>
  <r>
    <x v="1733"/>
    <x v="8"/>
    <n v="40"/>
    <x v="4"/>
    <n v="94126"/>
    <n v="93381.889573845401"/>
  </r>
  <r>
    <x v="1734"/>
    <x v="9"/>
    <n v="40"/>
    <x v="4"/>
    <n v="80487"/>
    <n v="88704.696563745398"/>
  </r>
  <r>
    <x v="1735"/>
    <x v="9"/>
    <n v="40"/>
    <x v="4"/>
    <n v="87920"/>
    <n v="91427.954897310905"/>
  </r>
  <r>
    <x v="1736"/>
    <x v="9"/>
    <n v="40"/>
    <x v="4"/>
    <n v="88676"/>
    <n v="92689.892495372202"/>
  </r>
  <r>
    <x v="1737"/>
    <x v="9"/>
    <n v="40"/>
    <x v="4"/>
    <n v="102907"/>
    <n v="96169.329358162198"/>
  </r>
  <r>
    <x v="1738"/>
    <x v="9"/>
    <n v="41"/>
    <x v="4"/>
    <n v="94384"/>
    <n v="93065.763931669397"/>
  </r>
  <r>
    <x v="1739"/>
    <x v="9"/>
    <n v="41"/>
    <x v="4"/>
    <n v="102328"/>
    <n v="95523.183548646499"/>
  </r>
  <r>
    <x v="1740"/>
    <x v="9"/>
    <n v="41"/>
    <x v="4"/>
    <n v="96163"/>
    <n v="93620.567521290897"/>
  </r>
  <r>
    <x v="1741"/>
    <x v="9"/>
    <n v="41"/>
    <x v="4"/>
    <n v="92023"/>
    <n v="88997.635605634307"/>
  </r>
  <r>
    <x v="1742"/>
    <x v="9"/>
    <n v="41"/>
    <x v="4"/>
    <n v="91724"/>
    <n v="91785.855084049297"/>
  </r>
  <r>
    <x v="1743"/>
    <x v="9"/>
    <n v="41"/>
    <x v="4"/>
    <n v="97746"/>
    <n v="93106.794359556603"/>
  </r>
  <r>
    <x v="1744"/>
    <x v="9"/>
    <n v="41"/>
    <x v="4"/>
    <n v="103260"/>
    <n v="96646.103250868196"/>
  </r>
  <r>
    <x v="1745"/>
    <x v="9"/>
    <n v="42"/>
    <x v="4"/>
    <n v="100007"/>
    <n v="93586.770612263601"/>
  </r>
  <r>
    <x v="1746"/>
    <x v="9"/>
    <n v="42"/>
    <x v="4"/>
    <n v="104600"/>
    <n v="96095.465452636097"/>
  </r>
  <r>
    <x v="1747"/>
    <x v="9"/>
    <n v="42"/>
    <x v="4"/>
    <n v="101288"/>
    <n v="94232.585393154703"/>
  </r>
  <r>
    <x v="1748"/>
    <x v="9"/>
    <n v="42"/>
    <x v="4"/>
    <n v="90305"/>
    <n v="89640.903701266303"/>
  </r>
  <r>
    <x v="1749"/>
    <x v="9"/>
    <n v="42"/>
    <x v="4"/>
    <n v="94235"/>
    <n v="92470.8133357076"/>
  </r>
  <r>
    <x v="1750"/>
    <x v="9"/>
    <n v="42"/>
    <x v="4"/>
    <n v="95138"/>
    <n v="93827.288654064105"/>
  </r>
  <r>
    <x v="1751"/>
    <x v="9"/>
    <n v="42"/>
    <x v="4"/>
    <n v="107425"/>
    <n v="97402.874702560905"/>
  </r>
  <r>
    <x v="1752"/>
    <x v="9"/>
    <n v="43"/>
    <x v="4"/>
    <n v="99867"/>
    <n v="94364.115916430703"/>
  </r>
  <r>
    <x v="1753"/>
    <x v="9"/>
    <n v="43"/>
    <x v="4"/>
    <n v="108448"/>
    <n v="96900.427745140798"/>
  </r>
  <r>
    <x v="1754"/>
    <x v="9"/>
    <n v="43"/>
    <x v="4"/>
    <n v="97739"/>
    <n v="95053.690304862394"/>
  </r>
  <r>
    <x v="1755"/>
    <x v="9"/>
    <n v="43"/>
    <x v="4"/>
    <n v="92641"/>
    <n v="90469.793813981203"/>
  </r>
  <r>
    <x v="1756"/>
    <x v="9"/>
    <n v="43"/>
    <x v="4"/>
    <n v="89795"/>
    <n v="93318.119435254994"/>
  </r>
  <r>
    <x v="1757"/>
    <x v="9"/>
    <n v="43"/>
    <x v="4"/>
    <n v="98016"/>
    <n v="94687.108933965996"/>
  </r>
  <r>
    <x v="1758"/>
    <x v="9"/>
    <n v="43"/>
    <x v="4"/>
    <n v="108117"/>
    <n v="98276.262803481906"/>
  </r>
  <r>
    <x v="1759"/>
    <x v="9"/>
    <n v="44"/>
    <x v="4"/>
    <n v="101773"/>
    <n v="95235.739890837402"/>
  </r>
  <r>
    <x v="1760"/>
    <x v="9"/>
    <n v="44"/>
    <x v="4"/>
    <n v="101414"/>
    <n v="97777.759377198105"/>
  </r>
  <r>
    <x v="1761"/>
    <x v="9"/>
    <n v="44"/>
    <x v="4"/>
    <n v="95206"/>
    <n v="95925.739478798496"/>
  </r>
  <r>
    <x v="1762"/>
    <x v="9"/>
    <n v="44"/>
    <x v="4"/>
    <n v="85448"/>
    <n v="91328.741142753803"/>
  </r>
  <r>
    <x v="1763"/>
    <x v="9"/>
    <n v="44"/>
    <x v="4"/>
    <n v="77880"/>
    <n v="94175.185550298498"/>
  </r>
  <r>
    <x v="1764"/>
    <x v="9"/>
    <n v="44"/>
    <x v="4"/>
    <n v="91827"/>
    <n v="95537.031595580993"/>
  </r>
  <r>
    <x v="1765"/>
    <x v="10"/>
    <n v="44"/>
    <x v="4"/>
    <n v="96359"/>
    <n v="99120.782722833494"/>
  </r>
  <r>
    <x v="1766"/>
    <x v="10"/>
    <n v="45"/>
    <x v="4"/>
    <n v="89868"/>
    <n v="96060.257359638403"/>
  </r>
  <r>
    <x v="1767"/>
    <x v="10"/>
    <n v="45"/>
    <x v="4"/>
    <n v="96620"/>
    <n v="98590.521141668403"/>
  </r>
  <r>
    <x v="1768"/>
    <x v="10"/>
    <n v="45"/>
    <x v="4"/>
    <n v="93834"/>
    <n v="96716.570558262596"/>
  </r>
  <r>
    <x v="1769"/>
    <x v="10"/>
    <n v="45"/>
    <x v="4"/>
    <n v="88018"/>
    <n v="92090.674811763194"/>
  </r>
  <r>
    <x v="1770"/>
    <x v="10"/>
    <n v="45"/>
    <x v="4"/>
    <n v="92205"/>
    <n v="94920.329892955706"/>
  </r>
  <r>
    <x v="1771"/>
    <x v="10"/>
    <n v="45"/>
    <x v="4"/>
    <n v="91402"/>
    <n v="96261.043798941901"/>
  </r>
  <r>
    <x v="1772"/>
    <x v="10"/>
    <n v="45"/>
    <x v="4"/>
    <n v="102163"/>
    <n v="99826.352008693997"/>
  </r>
  <r>
    <x v="1773"/>
    <x v="10"/>
    <n v="46"/>
    <x v="4"/>
    <n v="94423"/>
    <n v="96733.758658549894"/>
  </r>
  <r>
    <x v="1774"/>
    <x v="10"/>
    <n v="46"/>
    <x v="4"/>
    <n v="98593"/>
    <n v="99241.198954369902"/>
  </r>
  <r>
    <x v="1775"/>
    <x v="10"/>
    <n v="46"/>
    <x v="4"/>
    <n v="98114"/>
    <n v="97335.267713137"/>
  </r>
  <r>
    <x v="1776"/>
    <x v="10"/>
    <n v="46"/>
    <x v="4"/>
    <n v="92663"/>
    <n v="92671.459345920404"/>
  </r>
  <r>
    <x v="1777"/>
    <x v="10"/>
    <n v="46"/>
    <x v="4"/>
    <n v="93532"/>
    <n v="95476.358474008695"/>
  </r>
  <r>
    <x v="1778"/>
    <x v="10"/>
    <n v="46"/>
    <x v="4"/>
    <n v="101380"/>
    <n v="96789.032863333196"/>
  </r>
  <r>
    <x v="1779"/>
    <x v="10"/>
    <n v="46"/>
    <x v="4"/>
    <n v="113619"/>
    <n v="100330.057524412"/>
  </r>
  <r>
    <x v="1780"/>
    <x v="10"/>
    <n v="47"/>
    <x v="4"/>
    <n v="101709"/>
    <n v="97200.626625061006"/>
  </r>
  <r>
    <x v="1781"/>
    <x v="10"/>
    <n v="47"/>
    <x v="4"/>
    <n v="111071"/>
    <n v="99681.546093562603"/>
  </r>
  <r>
    <x v="1782"/>
    <x v="10"/>
    <n v="47"/>
    <x v="4"/>
    <n v="107417"/>
    <n v="97741.00706869"/>
  </r>
  <r>
    <x v="1783"/>
    <x v="10"/>
    <n v="47"/>
    <x v="4"/>
    <n v="93990"/>
    <n v="93037.724027420103"/>
  </r>
  <r>
    <x v="1784"/>
    <x v="10"/>
    <n v="47"/>
    <x v="4"/>
    <n v="99456"/>
    <n v="95817.361971465099"/>
  </r>
  <r>
    <x v="1785"/>
    <x v="10"/>
    <n v="47"/>
    <x v="4"/>
    <n v="99956"/>
    <n v="97102.537116588093"/>
  </r>
  <r>
    <x v="1786"/>
    <x v="10"/>
    <n v="47"/>
    <x v="4"/>
    <n v="109863"/>
    <n v="100620.849663502"/>
  </r>
  <r>
    <x v="1787"/>
    <x v="10"/>
    <n v="48"/>
    <x v="4"/>
    <n v="99388"/>
    <n v="97457.166502812004"/>
  </r>
  <r>
    <x v="1788"/>
    <x v="10"/>
    <n v="48"/>
    <x v="4"/>
    <n v="113795"/>
    <n v="99915.144072167503"/>
  </r>
  <r>
    <x v="1789"/>
    <x v="10"/>
    <n v="48"/>
    <x v="4"/>
    <n v="104045"/>
    <n v="97944.546785756902"/>
  </r>
  <r>
    <x v="1790"/>
    <x v="10"/>
    <n v="48"/>
    <x v="4"/>
    <n v="94367"/>
    <n v="93207.283385340896"/>
  </r>
  <r>
    <x v="1791"/>
    <x v="10"/>
    <n v="48"/>
    <x v="4"/>
    <n v="96084"/>
    <n v="95968.070783459203"/>
  </r>
  <r>
    <x v="1792"/>
    <x v="10"/>
    <n v="48"/>
    <x v="4"/>
    <n v="96170"/>
    <n v="97233.042600831002"/>
  </r>
  <r>
    <x v="1793"/>
    <x v="10"/>
    <n v="48"/>
    <x v="4"/>
    <n v="108187"/>
    <n v="100736.79070872199"/>
  </r>
  <r>
    <x v="1794"/>
    <x v="10"/>
    <n v="49"/>
    <x v="4"/>
    <n v="99717"/>
    <n v="97547.818833051206"/>
  </r>
  <r>
    <x v="1795"/>
    <x v="11"/>
    <n v="49"/>
    <x v="4"/>
    <n v="106188"/>
    <n v="99992.595778972507"/>
  </r>
  <r>
    <x v="1796"/>
    <x v="11"/>
    <n v="49"/>
    <x v="4"/>
    <n v="98561"/>
    <n v="98002.418959179704"/>
  </r>
  <r>
    <x v="1797"/>
    <x v="11"/>
    <n v="49"/>
    <x v="4"/>
    <n v="93623"/>
    <n v="93242.349093565907"/>
  </r>
  <r>
    <x v="1798"/>
    <x v="11"/>
    <n v="49"/>
    <x v="4"/>
    <n v="91714"/>
    <n v="95996.110839386107"/>
  </r>
  <r>
    <x v="1799"/>
    <x v="11"/>
    <n v="49"/>
    <x v="4"/>
    <n v="98264"/>
    <n v="97253.309312515601"/>
  </r>
  <r>
    <x v="1800"/>
    <x v="11"/>
    <n v="49"/>
    <x v="4"/>
    <n v="107742"/>
    <n v="100755.480541176"/>
  </r>
  <r>
    <x v="1801"/>
    <x v="11"/>
    <n v="50"/>
    <x v="4"/>
    <n v="99387"/>
    <n v="97554.7161135879"/>
  </r>
  <r>
    <x v="1802"/>
    <x v="11"/>
    <n v="50"/>
    <x v="4"/>
    <n v="109064"/>
    <n v="100000.24691810401"/>
  </r>
  <r>
    <x v="1803"/>
    <x v="11"/>
    <n v="50"/>
    <x v="4"/>
    <n v="96496"/>
    <n v="98004.851921903493"/>
  </r>
  <r>
    <x v="1804"/>
    <x v="11"/>
    <n v="50"/>
    <x v="4"/>
    <n v="89055"/>
    <n v="93236.691373613401"/>
  </r>
  <r>
    <x v="1805"/>
    <x v="11"/>
    <n v="50"/>
    <x v="4"/>
    <n v="91174"/>
    <n v="95998.444377696302"/>
  </r>
  <r>
    <x v="1806"/>
    <x v="11"/>
    <n v="50"/>
    <x v="4"/>
    <n v="94352"/>
    <n v="97263.133558405694"/>
  </r>
  <r>
    <x v="1807"/>
    <x v="11"/>
    <n v="50"/>
    <x v="4"/>
    <n v="103178"/>
    <n v="100779.184585821"/>
  </r>
  <r>
    <x v="1808"/>
    <x v="11"/>
    <n v="51"/>
    <x v="4"/>
    <n v="98654"/>
    <n v="97582.222029019395"/>
  </r>
  <r>
    <x v="1809"/>
    <x v="11"/>
    <n v="51"/>
    <x v="4"/>
    <n v="106897"/>
    <n v="100044.18377443199"/>
  </r>
  <r>
    <x v="1810"/>
    <x v="11"/>
    <n v="51"/>
    <x v="4"/>
    <n v="99327"/>
    <n v="98059.275217998496"/>
  </r>
  <r>
    <x v="1811"/>
    <x v="11"/>
    <n v="51"/>
    <x v="4"/>
    <n v="92423"/>
    <n v="93298.701133616298"/>
  </r>
  <r>
    <x v="1812"/>
    <x v="11"/>
    <n v="51"/>
    <x v="4"/>
    <n v="91828"/>
    <n v="96084.040353983204"/>
  </r>
  <r>
    <x v="1813"/>
    <x v="11"/>
    <n v="51"/>
    <x v="4"/>
    <n v="102179"/>
    <n v="97371.678738545204"/>
  </r>
  <r>
    <x v="1814"/>
    <x v="11"/>
    <n v="51"/>
    <x v="4"/>
    <n v="115083"/>
    <n v="100916.87793149499"/>
  </r>
  <r>
    <x v="1815"/>
    <x v="11"/>
    <n v="52"/>
    <x v="4"/>
    <n v="104535"/>
    <n v="97738.742578174599"/>
  </r>
  <r>
    <x v="1816"/>
    <x v="11"/>
    <n v="52"/>
    <x v="4"/>
    <n v="112459"/>
    <n v="100231.865577073"/>
  </r>
  <r>
    <x v="1817"/>
    <x v="11"/>
    <n v="52"/>
    <x v="4"/>
    <n v="107269"/>
    <n v="98271.827837875404"/>
  </r>
  <r>
    <x v="1818"/>
    <x v="11"/>
    <n v="52"/>
    <x v="4"/>
    <n v="91610"/>
    <n v="93532.8289651573"/>
  </r>
  <r>
    <x v="1819"/>
    <x v="11"/>
    <n v="52"/>
    <x v="4"/>
    <n v="102346"/>
    <n v="96355.299191185695"/>
  </r>
  <r>
    <x v="1820"/>
    <x v="11"/>
    <n v="52"/>
    <x v="4"/>
    <n v="106903"/>
    <n v="97678.940789426095"/>
  </r>
  <r>
    <x v="1821"/>
    <x v="11"/>
    <n v="52"/>
    <x v="4"/>
    <n v="118630"/>
    <n v="101265.806201623"/>
  </r>
  <r>
    <x v="1822"/>
    <x v="11"/>
    <n v="53"/>
    <x v="4"/>
    <n v="115418"/>
    <n v="98118.436749617103"/>
  </r>
  <r>
    <x v="1823"/>
    <x v="11"/>
    <n v="53"/>
    <x v="4"/>
    <n v="119410"/>
    <n v="100654.038848046"/>
  </r>
  <r>
    <x v="1824"/>
    <x v="11"/>
    <n v="53"/>
    <x v="4"/>
    <n v="109844"/>
    <n v="98729.529449784706"/>
  </r>
  <r>
    <x v="1825"/>
    <x v="11"/>
    <n v="53"/>
    <x v="4"/>
    <n v="105912"/>
    <n v="94022.065660303706"/>
  </r>
  <r>
    <x v="1826"/>
    <x v="0"/>
    <n v="1"/>
    <x v="5"/>
    <n v="111477"/>
    <n v="96890.894031895106"/>
  </r>
  <r>
    <x v="1827"/>
    <x v="0"/>
    <n v="1"/>
    <x v="5"/>
    <n v="118678"/>
    <n v="98259.000525446201"/>
  </r>
  <r>
    <x v="1828"/>
    <x v="0"/>
    <n v="1"/>
    <x v="5"/>
    <n v="119321"/>
    <n v="101895.198102601"/>
  </r>
  <r>
    <x v="1829"/>
    <x v="0"/>
    <n v="2"/>
    <x v="5"/>
    <n v="116358"/>
    <n v="98785.437021906997"/>
  </r>
  <r>
    <x v="1830"/>
    <x v="0"/>
    <n v="2"/>
    <x v="5"/>
    <n v="127147"/>
    <n v="101369.512093689"/>
  </r>
  <r>
    <x v="1831"/>
    <x v="0"/>
    <n v="2"/>
    <x v="5"/>
    <n v="121856"/>
    <n v="99485.6538868801"/>
  </r>
  <r>
    <x v="1832"/>
    <x v="0"/>
    <n v="2"/>
    <x v="5"/>
    <n v="105259"/>
    <n v="94813.957340378794"/>
  </r>
  <r>
    <x v="1833"/>
    <x v="0"/>
    <n v="2"/>
    <x v="5"/>
    <n v="109517"/>
    <n v="97732.468476709895"/>
  </r>
  <r>
    <x v="1834"/>
    <x v="0"/>
    <n v="2"/>
    <x v="5"/>
    <n v="109572"/>
    <n v="99147.442962475805"/>
  </r>
  <r>
    <x v="1835"/>
    <x v="0"/>
    <n v="2"/>
    <x v="5"/>
    <n v="119378"/>
    <n v="102834.443207213"/>
  </r>
  <r>
    <x v="1836"/>
    <x v="0"/>
    <n v="3"/>
    <x v="5"/>
    <n v="107456"/>
    <n v="99762.820277445295"/>
  </r>
  <r>
    <x v="1837"/>
    <x v="0"/>
    <n v="3"/>
    <x v="5"/>
    <n v="120653"/>
    <n v="102394.95221879199"/>
  </r>
  <r>
    <x v="1838"/>
    <x v="0"/>
    <n v="3"/>
    <x v="5"/>
    <n v="110879"/>
    <n v="100550.381040554"/>
  </r>
  <r>
    <x v="1839"/>
    <x v="0"/>
    <n v="3"/>
    <x v="5"/>
    <n v="109510"/>
    <n v="95912.140331854695"/>
  </r>
  <r>
    <x v="1840"/>
    <x v="0"/>
    <n v="3"/>
    <x v="5"/>
    <n v="107899"/>
    <n v="98877.079394124405"/>
  </r>
  <r>
    <x v="1841"/>
    <x v="0"/>
    <n v="3"/>
    <x v="5"/>
    <n v="115567"/>
    <n v="100334.730390593"/>
  </r>
  <r>
    <x v="1842"/>
    <x v="0"/>
    <n v="3"/>
    <x v="5"/>
    <n v="115244"/>
    <n v="102365.591567638"/>
  </r>
  <r>
    <x v="1843"/>
    <x v="0"/>
    <n v="4"/>
    <x v="5"/>
    <n v="134071"/>
    <n v="114695.382914653"/>
  </r>
  <r>
    <x v="1844"/>
    <x v="0"/>
    <n v="4"/>
    <x v="5"/>
    <n v="134683"/>
    <n v="118872.865358682"/>
  </r>
  <r>
    <x v="1845"/>
    <x v="0"/>
    <n v="4"/>
    <x v="5"/>
    <n v="136000"/>
    <n v="119139.24786135901"/>
  </r>
  <r>
    <x v="1846"/>
    <x v="0"/>
    <n v="4"/>
    <x v="5"/>
    <n v="131273"/>
    <n v="114530.274213563"/>
  </r>
  <r>
    <x v="1847"/>
    <x v="0"/>
    <n v="4"/>
    <x v="5"/>
    <n v="143037"/>
    <n v="117536.617553013"/>
  </r>
  <r>
    <x v="1848"/>
    <x v="0"/>
    <n v="4"/>
    <x v="5"/>
    <n v="129851"/>
    <n v="120735.59120120401"/>
  </r>
  <r>
    <x v="1849"/>
    <x v="0"/>
    <n v="4"/>
    <x v="5"/>
    <n v="103959"/>
    <n v="107409.15180106999"/>
  </r>
  <r>
    <x v="1850"/>
    <x v="0"/>
    <n v="5"/>
    <x v="5"/>
    <n v="103032"/>
    <n v="118285.089686597"/>
  </r>
  <r>
    <x v="1851"/>
    <x v="0"/>
    <n v="5"/>
    <x v="5"/>
    <n v="140898"/>
    <n v="120415.643790891"/>
  </r>
  <r>
    <x v="1852"/>
    <x v="0"/>
    <n v="5"/>
    <x v="5"/>
    <n v="142655"/>
    <n v="120704.047916166"/>
  </r>
  <r>
    <x v="1853"/>
    <x v="0"/>
    <n v="5"/>
    <x v="5"/>
    <n v="149245"/>
    <n v="116105.994175794"/>
  </r>
  <r>
    <x v="1854"/>
    <x v="0"/>
    <n v="5"/>
    <x v="5"/>
    <n v="162357"/>
    <n v="119134.798108594"/>
  </r>
  <r>
    <x v="1855"/>
    <x v="0"/>
    <n v="5"/>
    <x v="5"/>
    <n v="155459"/>
    <n v="120646.64116933099"/>
  </r>
  <r>
    <x v="1856"/>
    <x v="0"/>
    <n v="5"/>
    <x v="5"/>
    <n v="148854"/>
    <n v="124437.466758985"/>
  </r>
  <r>
    <x v="1857"/>
    <x v="1"/>
    <n v="6"/>
    <x v="5"/>
    <n v="153690"/>
    <n v="121426.97661705699"/>
  </r>
  <r>
    <x v="1858"/>
    <x v="1"/>
    <n v="6"/>
    <x v="5"/>
    <n v="153120"/>
    <n v="124145.46192450001"/>
  </r>
  <r>
    <x v="1859"/>
    <x v="1"/>
    <n v="6"/>
    <x v="5"/>
    <n v="139099"/>
    <n v="124065.92190643201"/>
  </r>
  <r>
    <x v="1860"/>
    <x v="1"/>
    <n v="6"/>
    <x v="5"/>
    <n v="111217"/>
    <n v="104024.48972582399"/>
  </r>
  <r>
    <x v="1861"/>
    <x v="1"/>
    <n v="6"/>
    <x v="5"/>
    <n v="116003"/>
    <n v="105547.560015411"/>
  </r>
  <r>
    <x v="1862"/>
    <x v="1"/>
    <n v="6"/>
    <x v="5"/>
    <n v="102846"/>
    <n v="104970.557872983"/>
  </r>
  <r>
    <x v="1863"/>
    <x v="1"/>
    <n v="6"/>
    <x v="5"/>
    <n v="108896"/>
    <n v="108758.26660883499"/>
  </r>
  <r>
    <x v="1864"/>
    <x v="1"/>
    <n v="7"/>
    <x v="5"/>
    <n v="103766"/>
    <n v="105729.772142567"/>
  </r>
  <r>
    <x v="1865"/>
    <x v="1"/>
    <n v="7"/>
    <x v="5"/>
    <n v="109490"/>
    <n v="108438.102208981"/>
  </r>
  <r>
    <x v="1866"/>
    <x v="1"/>
    <n v="7"/>
    <x v="5"/>
    <n v="100254"/>
    <n v="106628.38310433801"/>
  </r>
  <r>
    <x v="1867"/>
    <x v="1"/>
    <n v="7"/>
    <x v="5"/>
    <n v="100285"/>
    <n v="101995.762350162"/>
  </r>
  <r>
    <x v="1868"/>
    <x v="1"/>
    <n v="7"/>
    <x v="5"/>
    <n v="100652"/>
    <n v="105012.681468093"/>
  </r>
  <r>
    <x v="1869"/>
    <x v="1"/>
    <n v="7"/>
    <x v="5"/>
    <n v="101342"/>
    <n v="106502.176394012"/>
  </r>
  <r>
    <x v="1870"/>
    <x v="1"/>
    <n v="7"/>
    <x v="5"/>
    <n v="108176"/>
    <n v="110274.020873913"/>
  </r>
  <r>
    <x v="1871"/>
    <x v="1"/>
    <n v="8"/>
    <x v="5"/>
    <n v="104279"/>
    <n v="107215.06513442"/>
  </r>
  <r>
    <x v="1872"/>
    <x v="1"/>
    <n v="8"/>
    <x v="5"/>
    <n v="110529"/>
    <n v="109901.128116511"/>
  </r>
  <r>
    <x v="1873"/>
    <x v="1"/>
    <n v="8"/>
    <x v="5"/>
    <n v="103480"/>
    <n v="108058.861836993"/>
  </r>
  <r>
    <x v="1874"/>
    <x v="1"/>
    <n v="8"/>
    <x v="5"/>
    <n v="97153"/>
    <n v="103386.572432763"/>
  </r>
  <r>
    <x v="1875"/>
    <x v="1"/>
    <n v="8"/>
    <x v="5"/>
    <n v="98266"/>
    <n v="106375.729712328"/>
  </r>
  <r>
    <x v="1876"/>
    <x v="1"/>
    <n v="8"/>
    <x v="5"/>
    <n v="100463"/>
    <n v="107832.875500893"/>
  </r>
  <r>
    <x v="1877"/>
    <x v="1"/>
    <n v="8"/>
    <x v="5"/>
    <n v="108771"/>
    <n v="111574.775853012"/>
  </r>
  <r>
    <x v="1878"/>
    <x v="1"/>
    <n v="9"/>
    <x v="5"/>
    <n v="102922"/>
    <n v="108471.930629904"/>
  </r>
  <r>
    <x v="1879"/>
    <x v="1"/>
    <n v="9"/>
    <x v="5"/>
    <n v="114820"/>
    <n v="111122.996070555"/>
  </r>
  <r>
    <x v="1880"/>
    <x v="1"/>
    <n v="9"/>
    <x v="5"/>
    <n v="112689"/>
    <n v="109236.19418448"/>
  </r>
  <r>
    <x v="1881"/>
    <x v="1"/>
    <n v="9"/>
    <x v="5"/>
    <n v="103108"/>
    <n v="104513.032039308"/>
  </r>
  <r>
    <x v="1882"/>
    <x v="1"/>
    <n v="9"/>
    <x v="5"/>
    <n v="104816"/>
    <n v="107464.047957243"/>
  </r>
  <r>
    <x v="1883"/>
    <x v="1"/>
    <n v="9"/>
    <x v="5"/>
    <n v="107819"/>
    <n v="108879.32766472"/>
  </r>
  <r>
    <x v="1884"/>
    <x v="1"/>
    <n v="9"/>
    <x v="5"/>
    <n v="122964"/>
    <n v="112582.66520134801"/>
  </r>
  <r>
    <x v="1885"/>
    <x v="1"/>
    <n v="10"/>
    <x v="5"/>
    <n v="114483"/>
    <n v="109428.243289637"/>
  </r>
  <r>
    <x v="1886"/>
    <x v="2"/>
    <n v="10"/>
    <x v="5"/>
    <n v="121914"/>
    <n v="112037.58613579599"/>
  </r>
  <r>
    <x v="1887"/>
    <x v="2"/>
    <n v="10"/>
    <x v="5"/>
    <n v="110111"/>
    <n v="110100.51375260499"/>
  </r>
  <r>
    <x v="1888"/>
    <x v="2"/>
    <n v="10"/>
    <x v="5"/>
    <n v="102962"/>
    <n v="105321.759396736"/>
  </r>
  <r>
    <x v="1889"/>
    <x v="2"/>
    <n v="10"/>
    <x v="5"/>
    <n v="99772"/>
    <n v="108230.95232349299"/>
  </r>
  <r>
    <x v="1890"/>
    <x v="2"/>
    <n v="10"/>
    <x v="5"/>
    <n v="102958"/>
    <n v="109601.74166251501"/>
  </r>
  <r>
    <x v="1891"/>
    <x v="2"/>
    <n v="10"/>
    <x v="5"/>
    <n v="109982"/>
    <n v="113264.96595187001"/>
  </r>
  <r>
    <x v="1892"/>
    <x v="2"/>
    <n v="11"/>
    <x v="5"/>
    <n v="102597"/>
    <n v="110058.504237705"/>
  </r>
  <r>
    <x v="1893"/>
    <x v="2"/>
    <n v="11"/>
    <x v="5"/>
    <n v="108289"/>
    <n v="112626.759050116"/>
  </r>
  <r>
    <x v="1894"/>
    <x v="2"/>
    <n v="11"/>
    <x v="5"/>
    <n v="95421"/>
    <n v="110641.155610371"/>
  </r>
  <r>
    <x v="1895"/>
    <x v="2"/>
    <n v="11"/>
    <x v="5"/>
    <n v="81381"/>
    <n v="105809.65738042899"/>
  </r>
  <r>
    <x v="1896"/>
    <x v="2"/>
    <n v="11"/>
    <x v="5"/>
    <n v="76563"/>
    <n v="108680.985347687"/>
  </r>
  <r>
    <x v="1897"/>
    <x v="2"/>
    <n v="11"/>
    <x v="5"/>
    <n v="67929"/>
    <n v="110012.349606701"/>
  </r>
  <r>
    <x v="1898"/>
    <x v="2"/>
    <n v="11"/>
    <x v="5"/>
    <n v="68812"/>
    <n v="113641.627507975"/>
  </r>
  <r>
    <x v="1899"/>
    <x v="2"/>
    <n v="12"/>
    <x v="5"/>
    <n v="61930"/>
    <n v="110390.38548559901"/>
  </r>
  <r>
    <x v="1900"/>
    <x v="2"/>
    <n v="12"/>
    <x v="5"/>
    <n v="68577"/>
    <n v="112925.892215514"/>
  </r>
  <r>
    <x v="1901"/>
    <x v="2"/>
    <n v="12"/>
    <x v="5"/>
    <n v="53637"/>
    <n v="110901.162723311"/>
  </r>
  <r>
    <x v="1902"/>
    <x v="2"/>
    <n v="12"/>
    <x v="5"/>
    <n v="45564"/>
    <n v="106027.37207134"/>
  </r>
  <r>
    <x v="1903"/>
    <x v="2"/>
    <n v="12"/>
    <x v="5"/>
    <n v="40842"/>
    <n v="108872.31120755601"/>
  </r>
  <r>
    <x v="1904"/>
    <x v="2"/>
    <n v="12"/>
    <x v="5"/>
    <n v="36105"/>
    <n v="110176.726296611"/>
  </r>
  <r>
    <x v="1905"/>
    <x v="2"/>
    <n v="12"/>
    <x v="5"/>
    <n v="35021"/>
    <n v="113785.505535146"/>
  </r>
  <r>
    <x v="1906"/>
    <x v="2"/>
    <n v="13"/>
    <x v="5"/>
    <n v="25995"/>
    <n v="110503.87176807399"/>
  </r>
  <r>
    <x v="1907"/>
    <x v="2"/>
    <n v="13"/>
    <x v="5"/>
    <n v="32308"/>
    <n v="113021.925898475"/>
  </r>
  <r>
    <x v="1908"/>
    <x v="2"/>
    <n v="13"/>
    <x v="5"/>
    <n v="24477"/>
    <n v="110974.235973496"/>
  </r>
  <r>
    <x v="1909"/>
    <x v="2"/>
    <n v="13"/>
    <x v="5"/>
    <n v="20307"/>
    <n v="106075.149094828"/>
  </r>
  <r>
    <x v="1910"/>
    <x v="2"/>
    <n v="13"/>
    <x v="5"/>
    <n v="21870"/>
    <n v="108911.48392537099"/>
  </r>
  <r>
    <x v="1911"/>
    <x v="2"/>
    <n v="13"/>
    <x v="5"/>
    <n v="18582"/>
    <n v="110207.47787123101"/>
  </r>
  <r>
    <x v="1912"/>
    <x v="2"/>
    <n v="13"/>
    <x v="5"/>
    <n v="21949"/>
    <n v="113814.982672421"/>
  </r>
  <r>
    <x v="1913"/>
    <x v="2"/>
    <n v="14"/>
    <x v="5"/>
    <n v="18614"/>
    <n v="110522.827924167"/>
  </r>
  <r>
    <x v="1914"/>
    <x v="2"/>
    <n v="14"/>
    <x v="5"/>
    <n v="18542"/>
    <n v="113043.894861439"/>
  </r>
  <r>
    <x v="1915"/>
    <x v="2"/>
    <n v="14"/>
    <x v="5"/>
    <n v="2456"/>
    <n v="110994.250552853"/>
  </r>
  <r>
    <x v="1916"/>
    <x v="2"/>
    <n v="14"/>
    <x v="5"/>
    <n v="2602"/>
    <n v="106091.35817044201"/>
  </r>
  <r>
    <x v="1917"/>
    <x v="3"/>
    <n v="14"/>
    <x v="5"/>
    <n v="1408"/>
    <n v="108941.00629627"/>
  </r>
  <r>
    <x v="1918"/>
    <x v="3"/>
    <n v="14"/>
    <x v="5"/>
    <n v="1362"/>
    <n v="110250.86410285201"/>
  </r>
  <r>
    <x v="1919"/>
    <x v="3"/>
    <n v="14"/>
    <x v="5"/>
    <n v="995"/>
    <n v="113879.68587207"/>
  </r>
  <r>
    <x v="1920"/>
    <x v="3"/>
    <n v="15"/>
    <x v="5"/>
    <n v="1311"/>
    <n v="110599.845578967"/>
  </r>
  <r>
    <x v="1921"/>
    <x v="3"/>
    <n v="15"/>
    <x v="5"/>
    <n v="1243"/>
    <n v="113146.941212969"/>
  </r>
  <r>
    <x v="1922"/>
    <x v="3"/>
    <n v="15"/>
    <x v="5"/>
    <n v="1251"/>
    <n v="111118.47424554999"/>
  </r>
  <r>
    <x v="1923"/>
    <x v="3"/>
    <n v="15"/>
    <x v="5"/>
    <n v="886"/>
    <n v="106234.958428953"/>
  </r>
  <r>
    <x v="1924"/>
    <x v="3"/>
    <n v="15"/>
    <x v="5"/>
    <n v="1520"/>
    <n v="109121.086075017"/>
  </r>
  <r>
    <x v="1925"/>
    <x v="3"/>
    <n v="15"/>
    <x v="5"/>
    <n v="1171"/>
    <n v="110467.891409234"/>
  </r>
  <r>
    <x v="1926"/>
    <x v="3"/>
    <n v="15"/>
    <x v="5"/>
    <n v="1412"/>
    <n v="114140.96419525"/>
  </r>
  <r>
    <x v="1927"/>
    <x v="3"/>
    <n v="16"/>
    <x v="5"/>
    <n v="1155"/>
    <n v="110896.155560065"/>
  </r>
  <r>
    <x v="1928"/>
    <x v="3"/>
    <n v="16"/>
    <x v="5"/>
    <n v="1188"/>
    <n v="113491.713032142"/>
  </r>
  <r>
    <x v="1929"/>
    <x v="3"/>
    <n v="16"/>
    <x v="5"/>
    <n v="1199"/>
    <n v="111506.505463867"/>
  </r>
  <r>
    <x v="1930"/>
    <x v="3"/>
    <n v="16"/>
    <x v="5"/>
    <n v="1181"/>
    <n v="106664.03054026701"/>
  </r>
  <r>
    <x v="1931"/>
    <x v="3"/>
    <n v="16"/>
    <x v="5"/>
    <n v="1434"/>
    <n v="109607.818211192"/>
  </r>
  <r>
    <x v="1932"/>
    <x v="3"/>
    <n v="16"/>
    <x v="5"/>
    <n v="2571"/>
    <n v="111012.202399181"/>
  </r>
  <r>
    <x v="1933"/>
    <x v="3"/>
    <n v="16"/>
    <x v="5"/>
    <n v="2609"/>
    <n v="114749.543908687"/>
  </r>
  <r>
    <x v="1934"/>
    <x v="3"/>
    <n v="17"/>
    <x v="5"/>
    <n v="2533"/>
    <n v="111559.10766996301"/>
  </r>
  <r>
    <x v="1935"/>
    <x v="3"/>
    <n v="17"/>
    <x v="5"/>
    <n v="2694"/>
    <n v="114221.728669412"/>
  </r>
  <r>
    <x v="1936"/>
    <x v="3"/>
    <n v="17"/>
    <x v="5"/>
    <n v="2560"/>
    <n v="112297.582499404"/>
  </r>
  <r>
    <x v="1937"/>
    <x v="3"/>
    <n v="17"/>
    <x v="5"/>
    <n v="2660"/>
    <n v="107513.091746547"/>
  </r>
  <r>
    <x v="1938"/>
    <x v="3"/>
    <n v="17"/>
    <x v="5"/>
    <n v="3037"/>
    <n v="110530.566743118"/>
  </r>
  <r>
    <x v="1939"/>
    <x v="3"/>
    <n v="17"/>
    <x v="5"/>
    <n v="5787"/>
    <n v="112007.585790802"/>
  </r>
  <r>
    <x v="1940"/>
    <x v="3"/>
    <n v="17"/>
    <x v="5"/>
    <n v="12010"/>
    <n v="115823.227511978"/>
  </r>
  <r>
    <x v="1941"/>
    <x v="3"/>
    <n v="18"/>
    <x v="5"/>
    <n v="13070"/>
    <n v="114072.180860664"/>
  </r>
  <r>
    <x v="1942"/>
    <x v="3"/>
    <n v="18"/>
    <x v="5"/>
    <n v="16035"/>
    <n v="124397.940387268"/>
  </r>
  <r>
    <x v="1943"/>
    <x v="3"/>
    <n v="18"/>
    <x v="5"/>
    <n v="15648"/>
    <n v="125389.87779392699"/>
  </r>
  <r>
    <x v="1944"/>
    <x v="3"/>
    <n v="18"/>
    <x v="5"/>
    <n v="19082"/>
    <n v="117057.616499892"/>
  </r>
  <r>
    <x v="1945"/>
    <x v="3"/>
    <n v="18"/>
    <x v="5"/>
    <n v="25439"/>
    <n v="120159.04614080999"/>
  </r>
  <r>
    <x v="1946"/>
    <x v="3"/>
    <n v="18"/>
    <x v="5"/>
    <n v="25771"/>
    <n v="121717.675663581"/>
  </r>
  <r>
    <x v="1947"/>
    <x v="4"/>
    <n v="18"/>
    <x v="5"/>
    <n v="32281"/>
    <n v="125619.266900747"/>
  </r>
  <r>
    <x v="1948"/>
    <x v="4"/>
    <n v="19"/>
    <x v="5"/>
    <n v="28780"/>
    <n v="121195.28350729099"/>
  </r>
  <r>
    <x v="1949"/>
    <x v="4"/>
    <n v="19"/>
    <x v="5"/>
    <n v="38402"/>
    <n v="116422.90613680299"/>
  </r>
  <r>
    <x v="1950"/>
    <x v="4"/>
    <n v="19"/>
    <x v="5"/>
    <n v="37407"/>
    <n v="111796.300872879"/>
  </r>
  <r>
    <x v="1951"/>
    <x v="4"/>
    <n v="19"/>
    <x v="5"/>
    <n v="39046"/>
    <n v="110770.354905392"/>
  </r>
  <r>
    <x v="1952"/>
    <x v="4"/>
    <n v="19"/>
    <x v="5"/>
    <n v="40260"/>
    <n v="113950.132085062"/>
  </r>
  <r>
    <x v="1953"/>
    <x v="4"/>
    <n v="19"/>
    <x v="5"/>
    <n v="41629"/>
    <n v="115583.30028891101"/>
  </r>
  <r>
    <x v="1954"/>
    <x v="4"/>
    <n v="19"/>
    <x v="5"/>
    <n v="53392"/>
    <n v="119562.29377668101"/>
  </r>
  <r>
    <x v="1955"/>
    <x v="4"/>
    <n v="20"/>
    <x v="5"/>
    <n v="46823"/>
    <n v="116576.395922632"/>
  </r>
  <r>
    <x v="1956"/>
    <x v="4"/>
    <n v="20"/>
    <x v="5"/>
    <n v="57620"/>
    <n v="119473.998502116"/>
  </r>
  <r>
    <x v="1957"/>
    <x v="4"/>
    <n v="20"/>
    <x v="5"/>
    <n v="50222"/>
    <n v="117759.009760432"/>
  </r>
  <r>
    <x v="1958"/>
    <x v="4"/>
    <n v="20"/>
    <x v="5"/>
    <n v="49900"/>
    <n v="113166.45803218499"/>
  </r>
  <r>
    <x v="1959"/>
    <x v="4"/>
    <n v="20"/>
    <x v="5"/>
    <n v="46993"/>
    <n v="116414.84499686"/>
  </r>
  <r>
    <x v="1960"/>
    <x v="4"/>
    <n v="20"/>
    <x v="5"/>
    <n v="53556"/>
    <n v="118111.351948126"/>
  </r>
  <r>
    <x v="1961"/>
    <x v="4"/>
    <n v="20"/>
    <x v="5"/>
    <n v="64015"/>
    <n v="122155.10092059"/>
  </r>
  <r>
    <x v="1962"/>
    <x v="4"/>
    <n v="21"/>
    <x v="5"/>
    <n v="69220"/>
    <n v="119218.71861803799"/>
  </r>
  <r>
    <x v="1963"/>
    <x v="4"/>
    <n v="21"/>
    <x v="5"/>
    <n v="74460"/>
    <n v="122173.126848178"/>
  </r>
  <r>
    <x v="1964"/>
    <x v="4"/>
    <n v="21"/>
    <x v="5"/>
    <n v="65231"/>
    <n v="120503.496442221"/>
  </r>
  <r>
    <x v="1965"/>
    <x v="4"/>
    <n v="21"/>
    <x v="5"/>
    <n v="56055"/>
    <n v="115947.749943288"/>
  </r>
  <r>
    <x v="1966"/>
    <x v="4"/>
    <n v="21"/>
    <x v="5"/>
    <n v="62801"/>
    <n v="119243.15233695001"/>
  </r>
  <r>
    <x v="1967"/>
    <x v="4"/>
    <n v="21"/>
    <x v="5"/>
    <n v="61499"/>
    <n v="120980.12595687799"/>
  </r>
  <r>
    <x v="1968"/>
    <x v="4"/>
    <n v="21"/>
    <x v="5"/>
    <n v="78125"/>
    <n v="125064.521139485"/>
  </r>
  <r>
    <x v="1969"/>
    <x v="4"/>
    <n v="22"/>
    <x v="5"/>
    <n v="66558"/>
    <n v="122152.351773817"/>
  </r>
  <r>
    <x v="1970"/>
    <x v="4"/>
    <n v="22"/>
    <x v="5"/>
    <n v="86514"/>
    <n v="125137.116790313"/>
  </r>
  <r>
    <x v="1971"/>
    <x v="4"/>
    <n v="22"/>
    <x v="5"/>
    <n v="70663"/>
    <n v="123485.299828091"/>
  </r>
  <r>
    <x v="1972"/>
    <x v="4"/>
    <n v="22"/>
    <x v="5"/>
    <n v="65036"/>
    <n v="118937.770881381"/>
  </r>
  <r>
    <x v="1973"/>
    <x v="4"/>
    <n v="22"/>
    <x v="5"/>
    <n v="63581"/>
    <n v="122250.61438544501"/>
  </r>
  <r>
    <x v="1974"/>
    <x v="4"/>
    <n v="22"/>
    <x v="5"/>
    <n v="78759"/>
    <n v="123997.55263167901"/>
  </r>
  <r>
    <x v="1975"/>
    <x v="4"/>
    <n v="22"/>
    <x v="5"/>
    <n v="90706"/>
    <n v="128091.22581556"/>
  </r>
  <r>
    <x v="1976"/>
    <x v="4"/>
    <n v="23"/>
    <x v="5"/>
    <n v="84061"/>
    <n v="125171.099066297"/>
  </r>
  <r>
    <x v="1977"/>
    <x v="4"/>
    <n v="23"/>
    <x v="5"/>
    <n v="97706"/>
    <n v="128153.314841246"/>
  </r>
  <r>
    <x v="1978"/>
    <x v="5"/>
    <n v="23"/>
    <x v="5"/>
    <n v="90171"/>
    <n v="126485.738185843"/>
  </r>
  <r>
    <x v="1979"/>
    <x v="5"/>
    <n v="23"/>
    <x v="5"/>
    <n v="77791"/>
    <n v="121912.257177044"/>
  </r>
  <r>
    <x v="1980"/>
    <x v="5"/>
    <n v="23"/>
    <x v="5"/>
    <n v="80954"/>
    <n v="125207.84819805701"/>
  </r>
  <r>
    <x v="1981"/>
    <x v="5"/>
    <n v="23"/>
    <x v="5"/>
    <n v="82899"/>
    <n v="126929.607690959"/>
  </r>
  <r>
    <x v="1982"/>
    <x v="5"/>
    <n v="23"/>
    <x v="5"/>
    <n v="106226"/>
    <n v="130997.041421211"/>
  </r>
  <r>
    <x v="1983"/>
    <x v="5"/>
    <n v="24"/>
    <x v="5"/>
    <n v="97083"/>
    <n v="128033.142806214"/>
  </r>
  <r>
    <x v="1984"/>
    <x v="5"/>
    <n v="24"/>
    <x v="5"/>
    <n v="115634"/>
    <n v="130976.776030263"/>
  </r>
  <r>
    <x v="1985"/>
    <x v="5"/>
    <n v="24"/>
    <x v="5"/>
    <n v="101527"/>
    <n v="129257.266708993"/>
  </r>
  <r>
    <x v="1986"/>
    <x v="5"/>
    <n v="24"/>
    <x v="5"/>
    <n v="88121"/>
    <n v="124621.60093839301"/>
  </r>
  <r>
    <x v="1987"/>
    <x v="5"/>
    <n v="24"/>
    <x v="5"/>
    <n v="91977"/>
    <n v="127863.727564637"/>
  </r>
  <r>
    <x v="1988"/>
    <x v="5"/>
    <n v="24"/>
    <x v="5"/>
    <n v="97117"/>
    <n v="129524.19807854301"/>
  </r>
  <r>
    <x v="1989"/>
    <x v="5"/>
    <n v="24"/>
    <x v="5"/>
    <n v="121730"/>
    <n v="133529.46489946599"/>
  </r>
  <r>
    <x v="1990"/>
    <x v="5"/>
    <n v="25"/>
    <x v="5"/>
    <n v="103714"/>
    <n v="130486.130804587"/>
  </r>
  <r>
    <x v="1991"/>
    <x v="5"/>
    <n v="25"/>
    <x v="5"/>
    <n v="121468"/>
    <n v="133355.862565863"/>
  </r>
  <r>
    <x v="1992"/>
    <x v="5"/>
    <n v="25"/>
    <x v="5"/>
    <n v="116897"/>
    <n v="131549.52682027899"/>
  </r>
  <r>
    <x v="1993"/>
    <x v="5"/>
    <n v="25"/>
    <x v="5"/>
    <n v="93866"/>
    <n v="126817.287526663"/>
  </r>
  <r>
    <x v="1994"/>
    <x v="5"/>
    <n v="25"/>
    <x v="5"/>
    <n v="96473"/>
    <n v="129972.145033522"/>
  </r>
  <r>
    <x v="1995"/>
    <x v="5"/>
    <n v="25"/>
    <x v="5"/>
    <n v="106654"/>
    <n v="131538.183920098"/>
  </r>
  <r>
    <x v="1996"/>
    <x v="5"/>
    <n v="25"/>
    <x v="5"/>
    <n v="130115"/>
    <n v="135448.880106253"/>
  </r>
  <r>
    <x v="1997"/>
    <x v="5"/>
    <n v="26"/>
    <x v="5"/>
    <n v="113578"/>
    <n v="132294.521191904"/>
  </r>
  <r>
    <x v="1998"/>
    <x v="5"/>
    <n v="26"/>
    <x v="5"/>
    <n v="137822"/>
    <n v="135059.65042822799"/>
  </r>
  <r>
    <x v="1999"/>
    <x v="5"/>
    <n v="26"/>
    <x v="5"/>
    <n v="121123"/>
    <n v="133136.74760981501"/>
  </r>
  <r>
    <x v="2000"/>
    <x v="5"/>
    <n v="26"/>
    <x v="5"/>
    <n v="100073"/>
    <n v="128279.22475899001"/>
  </r>
  <r>
    <x v="2001"/>
    <x v="5"/>
    <n v="26"/>
    <x v="5"/>
    <n v="114104"/>
    <n v="135891.991613575"/>
  </r>
  <r>
    <x v="2002"/>
    <x v="5"/>
    <n v="26"/>
    <x v="5"/>
    <n v="119658"/>
    <n v="139746.779209612"/>
  </r>
  <r>
    <x v="2003"/>
    <x v="5"/>
    <n v="26"/>
    <x v="5"/>
    <n v="152950"/>
    <n v="144979.53575738199"/>
  </r>
  <r>
    <x v="2004"/>
    <x v="5"/>
    <n v="27"/>
    <x v="5"/>
    <n v="134391"/>
    <n v="140945.86433992299"/>
  </r>
  <r>
    <x v="2005"/>
    <x v="5"/>
    <n v="27"/>
    <x v="5"/>
    <n v="161791"/>
    <n v="143585.72326473601"/>
  </r>
  <r>
    <x v="2006"/>
    <x v="5"/>
    <n v="27"/>
    <x v="5"/>
    <n v="142147"/>
    <n v="141526.987300215"/>
  </r>
  <r>
    <x v="2007"/>
    <x v="5"/>
    <n v="27"/>
    <x v="5"/>
    <n v="130924"/>
    <n v="136526.368576379"/>
  </r>
  <r>
    <x v="2008"/>
    <x v="6"/>
    <n v="27"/>
    <x v="5"/>
    <n v="116707"/>
    <n v="139435.155492372"/>
  </r>
  <r>
    <x v="2009"/>
    <x v="6"/>
    <n v="27"/>
    <x v="5"/>
    <n v="120574"/>
    <n v="140744.67598493301"/>
  </r>
  <r>
    <x v="2010"/>
    <x v="6"/>
    <n v="27"/>
    <x v="5"/>
    <n v="138074"/>
    <n v="144402.62184363001"/>
  </r>
  <r>
    <x v="2011"/>
    <x v="6"/>
    <n v="28"/>
    <x v="5"/>
    <n v="127821"/>
    <n v="140966.81044364799"/>
  </r>
  <r>
    <x v="2012"/>
    <x v="6"/>
    <n v="28"/>
    <x v="5"/>
    <n v="153144"/>
    <n v="143467.68898002501"/>
  </r>
  <r>
    <x v="2013"/>
    <x v="6"/>
    <n v="28"/>
    <x v="5"/>
    <n v="140028"/>
    <n v="141261.10501984801"/>
  </r>
  <r>
    <x v="2014"/>
    <x v="6"/>
    <n v="28"/>
    <x v="5"/>
    <n v="120765"/>
    <n v="136107.098281566"/>
  </r>
  <r>
    <x v="2015"/>
    <x v="6"/>
    <n v="28"/>
    <x v="5"/>
    <n v="132790"/>
    <n v="138876.14923444699"/>
  </r>
  <r>
    <x v="2016"/>
    <x v="6"/>
    <n v="28"/>
    <x v="5"/>
    <n v="145091"/>
    <n v="140043.249955957"/>
  </r>
  <r>
    <x v="2017"/>
    <x v="6"/>
    <n v="28"/>
    <x v="5"/>
    <n v="167237"/>
    <n v="143563.23693897499"/>
  </r>
  <r>
    <x v="2018"/>
    <x v="6"/>
    <n v="29"/>
    <x v="5"/>
    <n v="156140"/>
    <n v="139977.723424425"/>
  </r>
  <r>
    <x v="2019"/>
    <x v="6"/>
    <n v="29"/>
    <x v="5"/>
    <n v="176421"/>
    <n v="142340.133684464"/>
  </r>
  <r>
    <x v="2020"/>
    <x v="6"/>
    <n v="29"/>
    <x v="5"/>
    <n v="151649"/>
    <n v="139988.01833679501"/>
  </r>
  <r>
    <x v="2021"/>
    <x v="6"/>
    <n v="29"/>
    <x v="5"/>
    <n v="159812"/>
    <n v="134684.744118075"/>
  </r>
  <r>
    <x v="2022"/>
    <x v="6"/>
    <n v="29"/>
    <x v="5"/>
    <n v="185870"/>
    <n v="137319.978899535"/>
  </r>
  <r>
    <x v="2023"/>
    <x v="6"/>
    <n v="29"/>
    <x v="5"/>
    <n v="186486"/>
    <n v="138352.37014105299"/>
  </r>
  <r>
    <x v="2024"/>
    <x v="6"/>
    <n v="29"/>
    <x v="5"/>
    <n v="195773"/>
    <n v="141743.88620820001"/>
  </r>
  <r>
    <x v="2025"/>
    <x v="6"/>
    <n v="30"/>
    <x v="5"/>
    <n v="193602"/>
    <n v="138019.919332702"/>
  </r>
  <r>
    <x v="2026"/>
    <x v="6"/>
    <n v="30"/>
    <x v="5"/>
    <n v="187404"/>
    <n v="140256.849982755"/>
  </r>
  <r>
    <x v="2027"/>
    <x v="6"/>
    <n v="30"/>
    <x v="5"/>
    <n v="174450"/>
    <n v="137773.90698738"/>
  </r>
  <r>
    <x v="2028"/>
    <x v="6"/>
    <n v="30"/>
    <x v="5"/>
    <n v="166559"/>
    <n v="132337.75536207299"/>
  </r>
  <r>
    <x v="2029"/>
    <x v="6"/>
    <n v="30"/>
    <x v="5"/>
    <n v="168306"/>
    <n v="134857.21780789399"/>
  </r>
  <r>
    <x v="2030"/>
    <x v="6"/>
    <n v="30"/>
    <x v="5"/>
    <n v="170745"/>
    <n v="135774.56083972499"/>
  </r>
  <r>
    <x v="2031"/>
    <x v="6"/>
    <n v="30"/>
    <x v="5"/>
    <n v="187815"/>
    <n v="139058.84469937001"/>
  </r>
  <r>
    <x v="2032"/>
    <x v="6"/>
    <n v="31"/>
    <x v="5"/>
    <n v="172866"/>
    <n v="135219.19703972901"/>
  </r>
  <r>
    <x v="2033"/>
    <x v="6"/>
    <n v="31"/>
    <x v="5"/>
    <n v="187878"/>
    <n v="137354.90748662001"/>
  </r>
  <r>
    <x v="2034"/>
    <x v="6"/>
    <n v="31"/>
    <x v="5"/>
    <n v="151859"/>
    <n v="134766.832686485"/>
  </r>
  <r>
    <x v="2035"/>
    <x v="6"/>
    <n v="31"/>
    <x v="5"/>
    <n v="124825"/>
    <n v="129224.88230555601"/>
  </r>
  <r>
    <x v="2036"/>
    <x v="6"/>
    <n v="31"/>
    <x v="5"/>
    <n v="98489"/>
    <n v="131656.977142213"/>
  </r>
  <r>
    <x v="2037"/>
    <x v="6"/>
    <n v="31"/>
    <x v="5"/>
    <n v="88665"/>
    <n v="132488.943066445"/>
  </r>
  <r>
    <x v="2038"/>
    <x v="6"/>
    <n v="31"/>
    <x v="5"/>
    <n v="78447"/>
    <n v="131081.83964562399"/>
  </r>
  <r>
    <x v="2039"/>
    <x v="7"/>
    <n v="32"/>
    <x v="5"/>
    <n v="84122"/>
    <n v="124726.655311244"/>
  </r>
  <r>
    <x v="2040"/>
    <x v="7"/>
    <n v="32"/>
    <x v="5"/>
    <n v="69409"/>
    <n v="125339.084118044"/>
  </r>
  <r>
    <x v="2041"/>
    <x v="7"/>
    <n v="32"/>
    <x v="5"/>
    <n v="66727"/>
    <n v="123431.210454448"/>
  </r>
  <r>
    <x v="2042"/>
    <x v="7"/>
    <n v="32"/>
    <x v="5"/>
    <n v="51213"/>
    <n v="117816.559539757"/>
  </r>
  <r>
    <x v="2043"/>
    <x v="7"/>
    <n v="32"/>
    <x v="5"/>
    <n v="49017"/>
    <n v="120195.23941594599"/>
  </r>
  <r>
    <x v="2044"/>
    <x v="7"/>
    <n v="32"/>
    <x v="5"/>
    <n v="39176"/>
    <n v="120976.559248716"/>
  </r>
  <r>
    <x v="2045"/>
    <x v="7"/>
    <n v="32"/>
    <x v="5"/>
    <n v="39806"/>
    <n v="124143.560290086"/>
  </r>
  <r>
    <x v="2046"/>
    <x v="7"/>
    <n v="33"/>
    <x v="5"/>
    <n v="35191"/>
    <n v="120172.631501582"/>
  </r>
  <r>
    <x v="2047"/>
    <x v="7"/>
    <n v="33"/>
    <x v="5"/>
    <n v="38833"/>
    <n v="122208.66500783"/>
  </r>
  <r>
    <x v="2048"/>
    <x v="7"/>
    <n v="33"/>
    <x v="5"/>
    <n v="35038"/>
    <n v="119515.551514798"/>
  </r>
  <r>
    <x v="2049"/>
    <x v="7"/>
    <n v="33"/>
    <x v="5"/>
    <n v="35006"/>
    <n v="113869.463194214"/>
  </r>
  <r>
    <x v="2050"/>
    <x v="7"/>
    <n v="33"/>
    <x v="5"/>
    <n v="31466"/>
    <n v="116236.285572833"/>
  </r>
  <r>
    <x v="2051"/>
    <x v="7"/>
    <n v="33"/>
    <x v="5"/>
    <n v="31237"/>
    <n v="117008.72765633299"/>
  </r>
  <r>
    <x v="2052"/>
    <x v="7"/>
    <n v="33"/>
    <x v="5"/>
    <n v="35205"/>
    <n v="120176.69863670001"/>
  </r>
  <r>
    <x v="2053"/>
    <x v="7"/>
    <n v="34"/>
    <x v="5"/>
    <n v="30793"/>
    <n v="116200.094781682"/>
  </r>
  <r>
    <x v="2054"/>
    <x v="7"/>
    <n v="34"/>
    <x v="5"/>
    <n v="38365"/>
    <n v="118246.485633035"/>
  </r>
  <r>
    <x v="2055"/>
    <x v="7"/>
    <n v="34"/>
    <x v="5"/>
    <n v="29816"/>
    <n v="115561.15490948599"/>
  </r>
  <r>
    <x v="2056"/>
    <x v="7"/>
    <n v="34"/>
    <x v="5"/>
    <n v="30266"/>
    <n v="109923.282133346"/>
  </r>
  <r>
    <x v="2057"/>
    <x v="7"/>
    <n v="34"/>
    <x v="5"/>
    <n v="29581"/>
    <n v="112317.61170736801"/>
  </r>
  <r>
    <x v="2058"/>
    <x v="7"/>
    <n v="34"/>
    <x v="5"/>
    <n v="31514"/>
    <n v="113120.171428366"/>
  </r>
  <r>
    <x v="2059"/>
    <x v="7"/>
    <n v="34"/>
    <x v="5"/>
    <n v="30124"/>
    <n v="116327.658516795"/>
  </r>
  <r>
    <x v="2060"/>
    <x v="7"/>
    <n v="35"/>
    <x v="5"/>
    <n v="28366"/>
    <n v="112383.397963874"/>
  </r>
  <r>
    <x v="2061"/>
    <x v="7"/>
    <n v="35"/>
    <x v="5"/>
    <n v="36692"/>
    <n v="114477.55966203701"/>
  </r>
  <r>
    <x v="2062"/>
    <x v="7"/>
    <n v="35"/>
    <x v="5"/>
    <n v="30215"/>
    <n v="111836.744976152"/>
  </r>
  <r>
    <x v="2063"/>
    <x v="7"/>
    <n v="35"/>
    <x v="5"/>
    <n v="28992"/>
    <n v="106243.067291384"/>
  </r>
  <r>
    <x v="2064"/>
    <x v="7"/>
    <n v="35"/>
    <x v="5"/>
    <n v="33796"/>
    <n v="108700.058451576"/>
  </r>
  <r>
    <x v="2065"/>
    <x v="7"/>
    <n v="35"/>
    <x v="5"/>
    <n v="31470"/>
    <n v="109566.995831151"/>
  </r>
  <r>
    <x v="2066"/>
    <x v="7"/>
    <n v="35"/>
    <x v="5"/>
    <n v="45404"/>
    <n v="112847.297849485"/>
  </r>
  <r>
    <x v="2067"/>
    <x v="7"/>
    <n v="36"/>
    <x v="5"/>
    <n v="39783"/>
    <n v="108967.653932106"/>
  </r>
  <r>
    <x v="2068"/>
    <x v="7"/>
    <n v="36"/>
    <x v="5"/>
    <n v="46860"/>
    <n v="111140.77272289"/>
  </r>
  <r>
    <x v="2069"/>
    <x v="7"/>
    <n v="36"/>
    <x v="5"/>
    <n v="36363"/>
    <n v="108574.514466263"/>
  </r>
  <r>
    <x v="2070"/>
    <x v="8"/>
    <n v="36"/>
    <x v="5"/>
    <n v="36714"/>
    <n v="103053.870611379"/>
  </r>
  <r>
    <x v="2071"/>
    <x v="8"/>
    <n v="36"/>
    <x v="5"/>
    <n v="40618"/>
    <n v="105601.107739511"/>
  </r>
  <r>
    <x v="2072"/>
    <x v="8"/>
    <n v="36"/>
    <x v="5"/>
    <n v="40808"/>
    <n v="106558.703313427"/>
  </r>
  <r>
    <x v="2073"/>
    <x v="8"/>
    <n v="36"/>
    <x v="5"/>
    <n v="44451"/>
    <n v="109936.750787627"/>
  </r>
  <r>
    <x v="2074"/>
    <x v="8"/>
    <n v="37"/>
    <x v="5"/>
    <n v="39120"/>
    <n v="106145.261285816"/>
  </r>
  <r>
    <x v="2075"/>
    <x v="8"/>
    <n v="37"/>
    <x v="5"/>
    <n v="53264"/>
    <n v="108419.44298829501"/>
  </r>
  <r>
    <x v="2076"/>
    <x v="8"/>
    <n v="37"/>
    <x v="5"/>
    <n v="44225"/>
    <n v="105948.37940932"/>
  </r>
  <r>
    <x v="2077"/>
    <x v="8"/>
    <n v="37"/>
    <x v="5"/>
    <n v="40295"/>
    <n v="100519.9081326"/>
  </r>
  <r>
    <x v="2078"/>
    <x v="8"/>
    <n v="37"/>
    <x v="5"/>
    <n v="45897"/>
    <n v="103175.00229285601"/>
  </r>
  <r>
    <x v="2079"/>
    <x v="8"/>
    <n v="37"/>
    <x v="5"/>
    <n v="43432"/>
    <n v="104239.315058725"/>
  </r>
  <r>
    <x v="2080"/>
    <x v="8"/>
    <n v="37"/>
    <x v="5"/>
    <n v="60153"/>
    <n v="107729.59438445199"/>
  </r>
  <r>
    <x v="2081"/>
    <x v="8"/>
    <n v="38"/>
    <x v="5"/>
    <n v="50543"/>
    <n v="104039.156439764"/>
  </r>
  <r>
    <x v="2082"/>
    <x v="8"/>
    <n v="38"/>
    <x v="5"/>
    <n v="61342"/>
    <n v="106425.69619845699"/>
  </r>
  <r>
    <x v="2083"/>
    <x v="8"/>
    <n v="38"/>
    <x v="5"/>
    <n v="51924"/>
    <n v="104059.511626846"/>
  </r>
  <r>
    <x v="2084"/>
    <x v="8"/>
    <n v="38"/>
    <x v="5"/>
    <n v="50049"/>
    <n v="98731.281556394504"/>
  </r>
  <r>
    <x v="2085"/>
    <x v="8"/>
    <n v="38"/>
    <x v="5"/>
    <n v="51451"/>
    <n v="101500.68471556201"/>
  </r>
  <r>
    <x v="2086"/>
    <x v="8"/>
    <n v="38"/>
    <x v="5"/>
    <n v="58457"/>
    <n v="102676.552931632"/>
  </r>
  <r>
    <x v="2087"/>
    <x v="8"/>
    <n v="38"/>
    <x v="5"/>
    <n v="64909"/>
    <n v="106282.295499945"/>
  </r>
  <r>
    <x v="2088"/>
    <x v="8"/>
    <n v="39"/>
    <x v="5"/>
    <n v="65329"/>
    <n v="102694.544331982"/>
  </r>
  <r>
    <x v="2089"/>
    <x v="8"/>
    <n v="39"/>
    <x v="5"/>
    <n v="78556"/>
    <n v="105193.49570122"/>
  </r>
  <r>
    <x v="2090"/>
    <x v="8"/>
    <n v="39"/>
    <x v="5"/>
    <n v="67041"/>
    <n v="102930.680289166"/>
  </r>
  <r>
    <x v="2091"/>
    <x v="8"/>
    <n v="39"/>
    <x v="5"/>
    <n v="66082"/>
    <n v="97699.640132022207"/>
  </r>
  <r>
    <x v="2092"/>
    <x v="8"/>
    <n v="39"/>
    <x v="5"/>
    <n v="61925"/>
    <n v="100578.785130323"/>
  </r>
  <r>
    <x v="2093"/>
    <x v="8"/>
    <n v="39"/>
    <x v="5"/>
    <n v="79315"/>
    <n v="101860.15488822199"/>
  </r>
  <r>
    <x v="2094"/>
    <x v="8"/>
    <n v="39"/>
    <x v="5"/>
    <n v="97507"/>
    <n v="105573.852609867"/>
  </r>
  <r>
    <x v="2095"/>
    <x v="8"/>
    <n v="40"/>
    <x v="5"/>
    <n v="80465"/>
    <n v="102079.86186652099"/>
  </r>
  <r>
    <x v="2096"/>
    <x v="8"/>
    <n v="40"/>
    <x v="5"/>
    <n v="97463"/>
    <n v="104680.919392333"/>
  </r>
  <r>
    <x v="2097"/>
    <x v="8"/>
    <n v="40"/>
    <x v="5"/>
    <n v="85242"/>
    <n v="102509.830872263"/>
  </r>
  <r>
    <x v="2098"/>
    <x v="8"/>
    <n v="40"/>
    <x v="5"/>
    <n v="69909"/>
    <n v="97363.046839737101"/>
  </r>
  <r>
    <x v="2099"/>
    <x v="8"/>
    <n v="40"/>
    <x v="5"/>
    <n v="75001"/>
    <n v="100337.75653313901"/>
  </r>
  <r>
    <x v="2100"/>
    <x v="9"/>
    <n v="40"/>
    <x v="5"/>
    <n v="82883"/>
    <n v="101709.258235024"/>
  </r>
  <r>
    <x v="2101"/>
    <x v="9"/>
    <n v="40"/>
    <x v="5"/>
    <n v="102777"/>
    <n v="105514.402550984"/>
  </r>
  <r>
    <x v="2102"/>
    <x v="9"/>
    <n v="41"/>
    <x v="5"/>
    <n v="85570"/>
    <n v="102096.580645195"/>
  </r>
  <r>
    <x v="2103"/>
    <x v="9"/>
    <n v="41"/>
    <x v="5"/>
    <n v="110344"/>
    <n v="104781.127929373"/>
  </r>
  <r>
    <x v="2104"/>
    <x v="9"/>
    <n v="41"/>
    <x v="5"/>
    <n v="90168"/>
    <n v="102682.185430709"/>
  </r>
  <r>
    <x v="2105"/>
    <x v="9"/>
    <n v="41"/>
    <x v="5"/>
    <n v="84391"/>
    <n v="97599.174473138701"/>
  </r>
  <r>
    <x v="2106"/>
    <x v="9"/>
    <n v="41"/>
    <x v="5"/>
    <n v="82863"/>
    <n v="100648.12770919999"/>
  </r>
  <r>
    <x v="2107"/>
    <x v="9"/>
    <n v="41"/>
    <x v="5"/>
    <n v="94730"/>
    <n v="102087.66778326601"/>
  </r>
  <r>
    <x v="2108"/>
    <x v="9"/>
    <n v="41"/>
    <x v="5"/>
    <n v="103766"/>
    <n v="105961.45981355201"/>
  </r>
  <r>
    <x v="2109"/>
    <x v="9"/>
    <n v="42"/>
    <x v="5"/>
    <n v="95660"/>
    <n v="102596.370913461"/>
  </r>
  <r>
    <x v="2110"/>
    <x v="9"/>
    <n v="42"/>
    <x v="5"/>
    <n v="106045"/>
    <n v="105340.40458845699"/>
  </r>
  <r>
    <x v="2111"/>
    <x v="9"/>
    <n v="42"/>
    <x v="5"/>
    <n v="98462"/>
    <n v="103289.10749654099"/>
  </r>
  <r>
    <x v="2112"/>
    <x v="9"/>
    <n v="42"/>
    <x v="5"/>
    <n v="81316"/>
    <n v="98244.942724098597"/>
  </r>
  <r>
    <x v="2113"/>
    <x v="9"/>
    <n v="42"/>
    <x v="5"/>
    <n v="80406"/>
    <n v="101342.85780279301"/>
  </r>
  <r>
    <x v="2114"/>
    <x v="9"/>
    <n v="42"/>
    <x v="5"/>
    <n v="90883"/>
    <n v="102824.871506004"/>
  </r>
  <r>
    <x v="2115"/>
    <x v="9"/>
    <n v="42"/>
    <x v="5"/>
    <n v="100884"/>
    <n v="106741.53534264601"/>
  </r>
  <r>
    <x v="2116"/>
    <x v="9"/>
    <n v="43"/>
    <x v="5"/>
    <n v="90663"/>
    <n v="103403.264173797"/>
  </r>
  <r>
    <x v="2117"/>
    <x v="9"/>
    <n v="43"/>
    <x v="5"/>
    <n v="111289"/>
    <n v="106180.80112755801"/>
  </r>
  <r>
    <x v="2118"/>
    <x v="9"/>
    <n v="43"/>
    <x v="5"/>
    <n v="90739"/>
    <n v="104151.169563533"/>
  </r>
  <r>
    <x v="2119"/>
    <x v="9"/>
    <n v="43"/>
    <x v="5"/>
    <n v="86036"/>
    <n v="99119.944756669196"/>
  </r>
  <r>
    <x v="2120"/>
    <x v="9"/>
    <n v="43"/>
    <x v="5"/>
    <n v="86333"/>
    <n v="102241.05871489301"/>
  </r>
  <r>
    <x v="2121"/>
    <x v="9"/>
    <n v="43"/>
    <x v="5"/>
    <n v="97364"/>
    <n v="103739.99492716401"/>
  </r>
  <r>
    <x v="2122"/>
    <x v="9"/>
    <n v="43"/>
    <x v="5"/>
    <n v="109301"/>
    <n v="107674.25869134"/>
  </r>
  <r>
    <x v="2123"/>
    <x v="9"/>
    <n v="44"/>
    <x v="5"/>
    <n v="98641"/>
    <n v="104337.878651423"/>
  </r>
  <r>
    <x v="2124"/>
    <x v="9"/>
    <n v="44"/>
    <x v="5"/>
    <n v="107562"/>
    <n v="107124.402060537"/>
  </r>
  <r>
    <x v="2125"/>
    <x v="9"/>
    <n v="44"/>
    <x v="5"/>
    <n v="104315"/>
    <n v="105092.391783983"/>
  </r>
  <r>
    <x v="2126"/>
    <x v="9"/>
    <n v="44"/>
    <x v="5"/>
    <n v="89230"/>
    <n v="100050.596230831"/>
  </r>
  <r>
    <x v="2127"/>
    <x v="9"/>
    <n v="44"/>
    <x v="5"/>
    <n v="57788"/>
    <n v="103171.990817664"/>
  </r>
  <r>
    <x v="2128"/>
    <x v="9"/>
    <n v="44"/>
    <x v="5"/>
    <n v="88289"/>
    <n v="104665.580519483"/>
  </r>
  <r>
    <x v="2129"/>
    <x v="9"/>
    <n v="44"/>
    <x v="5"/>
    <n v="106926"/>
    <n v="108595.87888920899"/>
  </r>
  <r>
    <x v="2130"/>
    <x v="9"/>
    <n v="45"/>
    <x v="5"/>
    <n v="99878"/>
    <n v="105240.580379932"/>
  </r>
  <r>
    <x v="2131"/>
    <x v="10"/>
    <n v="45"/>
    <x v="5"/>
    <n v="106632"/>
    <n v="108016.08582733999"/>
  </r>
  <r>
    <x v="2132"/>
    <x v="10"/>
    <n v="45"/>
    <x v="5"/>
    <n v="95114"/>
    <n v="105962.54437014399"/>
  </r>
  <r>
    <x v="2133"/>
    <x v="10"/>
    <n v="45"/>
    <x v="5"/>
    <n v="85478"/>
    <n v="100891.92151594099"/>
  </r>
  <r>
    <x v="2134"/>
    <x v="10"/>
    <n v="45"/>
    <x v="5"/>
    <n v="83473"/>
    <n v="103996.277145514"/>
  </r>
  <r>
    <x v="2135"/>
    <x v="10"/>
    <n v="45"/>
    <x v="5"/>
    <n v="87760"/>
    <n v="105468.17576937701"/>
  </r>
  <r>
    <x v="2136"/>
    <x v="10"/>
    <n v="45"/>
    <x v="5"/>
    <n v="106963"/>
    <n v="109379.174150102"/>
  </r>
  <r>
    <x v="2137"/>
    <x v="10"/>
    <n v="46"/>
    <x v="5"/>
    <n v="94919"/>
    <n v="105990.66432969501"/>
  </r>
  <r>
    <x v="2138"/>
    <x v="10"/>
    <n v="46"/>
    <x v="5"/>
    <n v="107437"/>
    <n v="108741.929260291"/>
  </r>
  <r>
    <x v="2139"/>
    <x v="10"/>
    <n v="46"/>
    <x v="5"/>
    <n v="95903"/>
    <n v="106654.729580099"/>
  </r>
  <r>
    <x v="2140"/>
    <x v="10"/>
    <n v="46"/>
    <x v="5"/>
    <n v="79349"/>
    <n v="101544.269760703"/>
  </r>
  <r>
    <x v="2141"/>
    <x v="10"/>
    <n v="46"/>
    <x v="5"/>
    <n v="91766"/>
    <n v="104621.71260869699"/>
  </r>
  <r>
    <x v="2142"/>
    <x v="10"/>
    <n v="46"/>
    <x v="5"/>
    <n v="93386"/>
    <n v="106063.197194047"/>
  </r>
  <r>
    <x v="2143"/>
    <x v="10"/>
    <n v="46"/>
    <x v="5"/>
    <n v="106710"/>
    <n v="109947.33505095899"/>
  </r>
  <r>
    <x v="2144"/>
    <x v="10"/>
    <n v="47"/>
    <x v="5"/>
    <n v="93699"/>
    <n v="106519.22389562"/>
  </r>
  <r>
    <x v="2145"/>
    <x v="10"/>
    <n v="47"/>
    <x v="5"/>
    <n v="104522"/>
    <n v="109241.033400239"/>
  </r>
  <r>
    <x v="2146"/>
    <x v="10"/>
    <n v="47"/>
    <x v="5"/>
    <n v="106228"/>
    <n v="107116.136828988"/>
  </r>
  <r>
    <x v="2147"/>
    <x v="10"/>
    <n v="47"/>
    <x v="5"/>
    <n v="86709"/>
    <n v="101962.975281074"/>
  </r>
  <r>
    <x v="2148"/>
    <x v="10"/>
    <n v="47"/>
    <x v="5"/>
    <n v="100923"/>
    <n v="105011.808713174"/>
  </r>
  <r>
    <x v="2149"/>
    <x v="10"/>
    <n v="47"/>
    <x v="5"/>
    <n v="107770"/>
    <n v="106422.341573"/>
  </r>
  <r>
    <x v="2150"/>
    <x v="10"/>
    <n v="47"/>
    <x v="5"/>
    <n v="131682"/>
    <n v="110280.22762097701"/>
  </r>
  <r>
    <x v="2151"/>
    <x v="10"/>
    <n v="48"/>
    <x v="5"/>
    <n v="113512"/>
    <n v="106814.25439032201"/>
  </r>
  <r>
    <x v="2152"/>
    <x v="10"/>
    <n v="48"/>
    <x v="5"/>
    <n v="134481"/>
    <n v="109509.459165031"/>
  </r>
  <r>
    <x v="2153"/>
    <x v="10"/>
    <n v="48"/>
    <x v="5"/>
    <n v="120026"/>
    <n v="107350.805545514"/>
  </r>
  <r>
    <x v="2154"/>
    <x v="10"/>
    <n v="48"/>
    <x v="5"/>
    <n v="107383"/>
    <n v="102159.94586562899"/>
  </r>
  <r>
    <x v="2155"/>
    <x v="10"/>
    <n v="48"/>
    <x v="5"/>
    <n v="111799"/>
    <n v="105186.20882293"/>
  </r>
  <r>
    <x v="2156"/>
    <x v="10"/>
    <n v="48"/>
    <x v="5"/>
    <n v="112340"/>
    <n v="106572.83291202701"/>
  </r>
  <r>
    <x v="2157"/>
    <x v="10"/>
    <n v="48"/>
    <x v="5"/>
    <n v="126822"/>
    <n v="110412.47997024401"/>
  </r>
  <r>
    <x v="2158"/>
    <x v="10"/>
    <n v="49"/>
    <x v="5"/>
    <n v="110820"/>
    <n v="106917.59049021101"/>
  </r>
  <r>
    <x v="2159"/>
    <x v="10"/>
    <n v="49"/>
    <x v="5"/>
    <n v="128525"/>
    <n v="109596.029919661"/>
  </r>
  <r>
    <x v="2160"/>
    <x v="10"/>
    <n v="49"/>
    <x v="5"/>
    <n v="114940"/>
    <n v="107414.310281485"/>
  </r>
  <r>
    <x v="2161"/>
    <x v="11"/>
    <n v="49"/>
    <x v="5"/>
    <n v="97108"/>
    <n v="102197.25089606699"/>
  </r>
  <r>
    <x v="2162"/>
    <x v="11"/>
    <n v="49"/>
    <x v="5"/>
    <n v="99925"/>
    <n v="105213.202756778"/>
  </r>
  <r>
    <x v="2163"/>
    <x v="11"/>
    <n v="49"/>
    <x v="5"/>
    <n v="98250"/>
    <n v="106588.889906638"/>
  </r>
  <r>
    <x v="2164"/>
    <x v="11"/>
    <n v="49"/>
    <x v="5"/>
    <n v="110402"/>
    <n v="110423.931856739"/>
  </r>
  <r>
    <x v="2165"/>
    <x v="11"/>
    <n v="50"/>
    <x v="5"/>
    <n v="97339"/>
    <n v="106914.369905231"/>
  </r>
  <r>
    <x v="2166"/>
    <x v="11"/>
    <n v="50"/>
    <x v="5"/>
    <n v="110651"/>
    <n v="109590.843917433"/>
  </r>
  <r>
    <x v="2167"/>
    <x v="11"/>
    <n v="50"/>
    <x v="5"/>
    <n v="91222"/>
    <n v="107401.359162789"/>
  </r>
  <r>
    <x v="2168"/>
    <x v="11"/>
    <n v="50"/>
    <x v="5"/>
    <n v="84923"/>
    <n v="102173.845508849"/>
  </r>
  <r>
    <x v="2169"/>
    <x v="11"/>
    <n v="50"/>
    <x v="5"/>
    <n v="78192"/>
    <n v="105195.618711524"/>
  </r>
  <r>
    <x v="2170"/>
    <x v="11"/>
    <n v="50"/>
    <x v="5"/>
    <n v="88086"/>
    <n v="106576.829907316"/>
  </r>
  <r>
    <x v="2171"/>
    <x v="11"/>
    <n v="50"/>
    <x v="5"/>
    <n v="111902"/>
    <n v="110423.997079023"/>
  </r>
  <r>
    <x v="2172"/>
    <x v="11"/>
    <n v="51"/>
    <x v="5"/>
    <n v="94424"/>
    <n v="106916.70255736"/>
  </r>
  <r>
    <x v="2173"/>
    <x v="11"/>
    <n v="51"/>
    <x v="5"/>
    <n v="104543"/>
    <n v="109608.300458999"/>
  </r>
  <r>
    <x v="2174"/>
    <x v="11"/>
    <n v="51"/>
    <x v="5"/>
    <n v="93512"/>
    <n v="107428.228918899"/>
  </r>
  <r>
    <x v="2175"/>
    <x v="11"/>
    <n v="51"/>
    <x v="5"/>
    <n v="86484"/>
    <n v="102207.467934495"/>
  </r>
  <r>
    <x v="2176"/>
    <x v="11"/>
    <n v="51"/>
    <x v="5"/>
    <n v="82592"/>
    <n v="105252.23774926701"/>
  </r>
  <r>
    <x v="2177"/>
    <x v="11"/>
    <n v="51"/>
    <x v="5"/>
    <n v="94693"/>
    <n v="106656.056638259"/>
  </r>
  <r>
    <x v="2178"/>
    <x v="11"/>
    <n v="51"/>
    <x v="5"/>
    <n v="114546"/>
    <n v="110532.281597639"/>
  </r>
  <r>
    <x v="2179"/>
    <x v="11"/>
    <n v="52"/>
    <x v="5"/>
    <n v="101700"/>
    <n v="107043.977203948"/>
  </r>
  <r>
    <x v="2180"/>
    <x v="11"/>
    <n v="52"/>
    <x v="5"/>
    <n v="118235"/>
    <n v="109767.153882696"/>
  </r>
  <r>
    <x v="2181"/>
    <x v="11"/>
    <n v="52"/>
    <x v="5"/>
    <n v="103953"/>
    <n v="107612.62570615399"/>
  </r>
  <r>
    <x v="2182"/>
    <x v="11"/>
    <n v="52"/>
    <x v="5"/>
    <n v="91809"/>
    <n v="102414.367054745"/>
  </r>
  <r>
    <x v="2183"/>
    <x v="11"/>
    <n v="52"/>
    <x v="5"/>
    <n v="93989"/>
    <n v="105497.44825715901"/>
  </r>
  <r>
    <x v="2184"/>
    <x v="11"/>
    <n v="52"/>
    <x v="5"/>
    <n v="95144"/>
    <n v="106938.701828643"/>
  </r>
  <r>
    <x v="2185"/>
    <x v="11"/>
    <n v="52"/>
    <x v="5"/>
    <n v="110819"/>
    <n v="110858.27253912301"/>
  </r>
  <r>
    <x v="2186"/>
    <x v="11"/>
    <n v="53"/>
    <x v="5"/>
    <n v="98621"/>
    <n v="107402.657780011"/>
  </r>
  <r>
    <x v="2187"/>
    <x v="11"/>
    <n v="53"/>
    <x v="5"/>
    <n v="117966"/>
    <n v="110170.476807952"/>
  </r>
  <r>
    <x v="2188"/>
    <x v="11"/>
    <n v="53"/>
    <x v="5"/>
    <n v="102900"/>
    <n v="108053.874246846"/>
  </r>
  <r>
    <x v="2189"/>
    <x v="11"/>
    <n v="53"/>
    <x v="5"/>
    <n v="91655"/>
    <n v="102889.775699235"/>
  </r>
  <r>
    <x v="2190"/>
    <x v="11"/>
    <n v="53"/>
    <x v="5"/>
    <n v="118926"/>
    <n v="106022.060769214"/>
  </r>
  <r>
    <x v="2191"/>
    <x v="11"/>
    <n v="53"/>
    <x v="5"/>
    <n v="131174"/>
    <n v="107510.837872661"/>
  </r>
  <r>
    <x v="2192"/>
    <x v="0"/>
    <n v="1"/>
    <x v="6"/>
    <n v="108993"/>
    <n v="111483.003796369"/>
  </r>
  <r>
    <x v="2193"/>
    <x v="0"/>
    <n v="2"/>
    <x v="6"/>
    <n v="96381"/>
    <n v="108068.45567691801"/>
  </r>
  <r>
    <x v="2194"/>
    <x v="0"/>
    <n v="2"/>
    <x v="6"/>
    <n v="129041"/>
    <n v="110888.39131663401"/>
  </r>
  <r>
    <x v="2195"/>
    <x v="0"/>
    <n v="2"/>
    <x v="6"/>
    <n v="108288"/>
    <n v="108816.258478688"/>
  </r>
  <r>
    <x v="2196"/>
    <x v="0"/>
    <n v="2"/>
    <x v="6"/>
    <n v="82244"/>
    <n v="103691.90952898101"/>
  </r>
  <r>
    <x v="2197"/>
    <x v="0"/>
    <n v="2"/>
    <x v="6"/>
    <n v="79121"/>
    <n v="106878.011913902"/>
  </r>
  <r>
    <x v="2198"/>
    <x v="0"/>
    <n v="2"/>
    <x v="6"/>
    <n v="73961"/>
    <n v="108417.931605987"/>
  </r>
  <r>
    <x v="2199"/>
    <x v="0"/>
    <n v="2"/>
    <x v="6"/>
    <n v="95953"/>
    <n v="112445.302208168"/>
  </r>
  <r>
    <x v="2200"/>
    <x v="0"/>
    <n v="3"/>
    <x v="6"/>
    <n v="78451"/>
    <n v="109073.408590361"/>
  </r>
  <r>
    <x v="2201"/>
    <x v="0"/>
    <n v="3"/>
    <x v="6"/>
    <n v="97291"/>
    <n v="111946.018313565"/>
  </r>
  <r>
    <x v="2202"/>
    <x v="0"/>
    <n v="3"/>
    <x v="6"/>
    <n v="78724"/>
    <n v="109917.87674500899"/>
  </r>
  <r>
    <x v="2203"/>
    <x v="0"/>
    <n v="3"/>
    <x v="6"/>
    <n v="71738"/>
    <n v="104831.760747975"/>
  </r>
  <r>
    <x v="2204"/>
    <x v="0"/>
    <n v="3"/>
    <x v="6"/>
    <n v="67364"/>
    <n v="108069.126622571"/>
  </r>
  <r>
    <x v="2205"/>
    <x v="0"/>
    <n v="3"/>
    <x v="6"/>
    <n v="85875"/>
    <n v="109656.602185293"/>
  </r>
  <r>
    <x v="2206"/>
    <x v="0"/>
    <n v="3"/>
    <x v="6"/>
    <n v="98876"/>
    <n v="113734.56540767501"/>
  </r>
  <r>
    <x v="2207"/>
    <x v="0"/>
    <n v="4"/>
    <x v="6"/>
    <n v="88262"/>
    <n v="110399.699690266"/>
  </r>
  <r>
    <x v="2208"/>
    <x v="0"/>
    <n v="4"/>
    <x v="6"/>
    <n v="103568"/>
    <n v="113318.35636530499"/>
  </r>
  <r>
    <x v="2209"/>
    <x v="0"/>
    <n v="4"/>
    <x v="6"/>
    <n v="90533"/>
    <n v="111326.595592964"/>
  </r>
  <r>
    <x v="2210"/>
    <x v="0"/>
    <n v="4"/>
    <x v="6"/>
    <n v="75312"/>
    <n v="106270.13905102899"/>
  </r>
  <r>
    <x v="2211"/>
    <x v="0"/>
    <n v="4"/>
    <x v="6"/>
    <n v="83698"/>
    <n v="109549.255281495"/>
  </r>
  <r>
    <x v="2212"/>
    <x v="0"/>
    <n v="4"/>
    <x v="6"/>
    <n v="83580"/>
    <n v="111173.860337921"/>
  </r>
  <r>
    <x v="2213"/>
    <x v="0"/>
    <n v="4"/>
    <x v="6"/>
    <n v="102647"/>
    <n v="115291.10588383699"/>
  </r>
  <r>
    <x v="2214"/>
    <x v="0"/>
    <n v="5"/>
    <x v="6"/>
    <n v="85753"/>
    <n v="111981.106020655"/>
  </r>
  <r>
    <x v="2215"/>
    <x v="0"/>
    <n v="5"/>
    <x v="6"/>
    <n v="102098"/>
    <n v="114932.83077733099"/>
  </r>
  <r>
    <x v="2216"/>
    <x v="0"/>
    <n v="5"/>
    <x v="6"/>
    <n v="83504"/>
    <n v="112963.692688073"/>
  </r>
  <r>
    <x v="2217"/>
    <x v="0"/>
    <n v="5"/>
    <x v="6"/>
    <n v="76695"/>
    <n v="107922.398374482"/>
  </r>
  <r>
    <x v="2218"/>
    <x v="0"/>
    <n v="5"/>
    <x v="6"/>
    <n v="76426"/>
    <n v="111228.07118290399"/>
  </r>
  <r>
    <x v="2219"/>
    <x v="0"/>
    <n v="5"/>
    <x v="6"/>
    <n v="83513"/>
    <n v="112873.96027779501"/>
  </r>
  <r>
    <x v="2220"/>
    <x v="0"/>
    <n v="5"/>
    <x v="6"/>
    <n v="83481"/>
    <n v="117014.03807059"/>
  </r>
  <r>
    <x v="2221"/>
    <x v="0"/>
    <n v="6"/>
    <x v="6"/>
    <n v="74051"/>
    <n v="113711.89846645499"/>
  </r>
  <r>
    <x v="2222"/>
    <x v="0"/>
    <n v="6"/>
    <x v="6"/>
    <n v="75240"/>
    <n v="116679.181199402"/>
  </r>
  <r>
    <x v="2223"/>
    <x v="1"/>
    <n v="6"/>
    <x v="6"/>
    <n v="71531"/>
    <n v="114714.703944156"/>
  </r>
  <r>
    <x v="2224"/>
    <x v="1"/>
    <n v="6"/>
    <x v="6"/>
    <n v="69686"/>
    <n v="109670.212638315"/>
  </r>
  <r>
    <x v="2225"/>
    <x v="1"/>
    <n v="6"/>
    <x v="6"/>
    <n v="71253"/>
    <n v="112983.741253106"/>
  </r>
  <r>
    <x v="2226"/>
    <x v="1"/>
    <n v="6"/>
    <x v="6"/>
    <n v="61909"/>
    <n v="112760.211026675"/>
  </r>
  <r>
    <x v="2227"/>
    <x v="1"/>
    <n v="6"/>
    <x v="6"/>
    <n v="72122"/>
    <n v="133807.197593777"/>
  </r>
  <r>
    <x v="2228"/>
    <x v="1"/>
    <n v="7"/>
    <x v="6"/>
    <n v="82232"/>
    <n v="132147.50039715"/>
  </r>
  <r>
    <x v="2229"/>
    <x v="1"/>
    <n v="7"/>
    <x v="6"/>
    <n v="79815"/>
    <n v="137397.374902729"/>
  </r>
  <r>
    <x v="2230"/>
    <x v="1"/>
    <n v="7"/>
    <x v="6"/>
    <n v="70001"/>
    <n v="135422.507822296"/>
  </r>
  <r>
    <x v="2231"/>
    <x v="1"/>
    <n v="7"/>
    <x v="6"/>
    <n v="68109"/>
    <n v="130359.783333022"/>
  </r>
  <r>
    <x v="2232"/>
    <x v="1"/>
    <n v="7"/>
    <x v="6"/>
    <n v="51914"/>
    <n v="135540.58001604001"/>
  </r>
  <r>
    <x v="2233"/>
    <x v="1"/>
    <n v="7"/>
    <x v="6"/>
    <n v="37497"/>
    <n v="118374.171703972"/>
  </r>
  <r>
    <x v="2234"/>
    <x v="1"/>
    <n v="7"/>
    <x v="6"/>
    <n v="31476"/>
    <n v="137781.81672178401"/>
  </r>
  <r>
    <x v="2235"/>
    <x v="1"/>
    <n v="8"/>
    <x v="6"/>
    <n v="46667"/>
    <n v="133809.21030944699"/>
  </r>
  <r>
    <x v="2236"/>
    <x v="1"/>
    <n v="8"/>
    <x v="6"/>
    <n v="54676"/>
    <n v="139040.403340344"/>
  </r>
  <r>
    <x v="2237"/>
    <x v="1"/>
    <n v="8"/>
    <x v="6"/>
    <n v="64198"/>
    <n v="137032.516214053"/>
  </r>
  <r>
    <x v="2238"/>
    <x v="1"/>
    <n v="8"/>
    <x v="6"/>
    <n v="80757"/>
    <n v="131929.366540544"/>
  </r>
  <r>
    <x v="2239"/>
    <x v="1"/>
    <n v="8"/>
    <x v="6"/>
    <n v="81512"/>
    <n v="135206.989940684"/>
  </r>
  <r>
    <x v="2240"/>
    <x v="1"/>
    <n v="8"/>
    <x v="6"/>
    <n v="65637"/>
    <n v="136808.98558602601"/>
  </r>
  <r>
    <x v="2241"/>
    <x v="1"/>
    <n v="8"/>
    <x v="6"/>
    <n v="83532"/>
    <n v="140910.14059025599"/>
  </r>
  <r>
    <x v="2242"/>
    <x v="1"/>
    <n v="9"/>
    <x v="6"/>
    <n v="82106"/>
    <n v="137524.84147461099"/>
  </r>
  <r>
    <x v="2243"/>
    <x v="1"/>
    <n v="9"/>
    <x v="6"/>
    <n v="93429"/>
    <n v="142312.32952522501"/>
  </r>
  <r>
    <x v="2244"/>
    <x v="1"/>
    <n v="9"/>
    <x v="6"/>
    <n v="69274"/>
    <n v="123286.311853964"/>
  </r>
  <r>
    <x v="2245"/>
    <x v="1"/>
    <n v="9"/>
    <x v="6"/>
    <n v="65089"/>
    <n v="116469.048515849"/>
  </r>
  <r>
    <x v="2246"/>
    <x v="1"/>
    <n v="9"/>
    <x v="6"/>
    <n v="56104"/>
    <n v="117409.946481347"/>
  </r>
  <r>
    <x v="2247"/>
    <x v="1"/>
    <n v="9"/>
    <x v="6"/>
    <n v="55255"/>
    <n v="118962.456629829"/>
  </r>
  <r>
    <x v="2248"/>
    <x v="1"/>
    <n v="9"/>
    <x v="6"/>
    <n v="68597"/>
    <n v="123017.19929108801"/>
  </r>
  <r>
    <x v="2249"/>
    <x v="1"/>
    <n v="10"/>
    <x v="6"/>
    <n v="76420"/>
    <n v="119572.25366667401"/>
  </r>
  <r>
    <x v="2250"/>
    <x v="1"/>
    <n v="10"/>
    <x v="6"/>
    <n v="81859"/>
    <n v="122430.500033098"/>
  </r>
  <r>
    <x v="2251"/>
    <x v="2"/>
    <n v="10"/>
    <x v="6"/>
    <n v="69545"/>
    <n v="120316.932315691"/>
  </r>
  <r>
    <x v="2252"/>
    <x v="2"/>
    <n v="10"/>
    <x v="6"/>
    <n v="60034"/>
    <n v="115096.00170808499"/>
  </r>
  <r>
    <x v="2253"/>
    <x v="2"/>
    <n v="10"/>
    <x v="6"/>
    <n v="67529"/>
    <n v="118281.923331987"/>
  </r>
  <r>
    <x v="2254"/>
    <x v="2"/>
    <n v="10"/>
    <x v="6"/>
    <n v="61018"/>
    <n v="119785.42512735999"/>
  </r>
  <r>
    <x v="2255"/>
    <x v="2"/>
    <n v="10"/>
    <x v="6"/>
    <n v="80968"/>
    <n v="123795.389509238"/>
  </r>
  <r>
    <x v="2256"/>
    <x v="2"/>
    <n v="11"/>
    <x v="6"/>
    <n v="64079"/>
    <n v="120293.60629518901"/>
  </r>
  <r>
    <x v="2257"/>
    <x v="2"/>
    <n v="11"/>
    <x v="6"/>
    <n v="81796"/>
    <n v="123105.848875738"/>
  </r>
  <r>
    <x v="2258"/>
    <x v="2"/>
    <n v="11"/>
    <x v="6"/>
    <n v="69166"/>
    <n v="120938.731631847"/>
  </r>
  <r>
    <x v="2259"/>
    <x v="2"/>
    <n v="11"/>
    <x v="6"/>
    <n v="66990"/>
    <n v="115659.951624844"/>
  </r>
  <r>
    <x v="2260"/>
    <x v="2"/>
    <n v="11"/>
    <x v="6"/>
    <n v="67332"/>
    <n v="118802.831742593"/>
  </r>
  <r>
    <x v="2261"/>
    <x v="2"/>
    <n v="11"/>
    <x v="6"/>
    <n v="72069"/>
    <n v="120261.677251253"/>
  </r>
  <r>
    <x v="2262"/>
    <x v="2"/>
    <n v="11"/>
    <x v="6"/>
    <n v="92729"/>
    <n v="124232.42602101"/>
  </r>
  <r>
    <x v="2263"/>
    <x v="2"/>
    <n v="12"/>
    <x v="6"/>
    <n v="75161"/>
    <n v="120680.572134774"/>
  </r>
  <r>
    <x v="2264"/>
    <x v="2"/>
    <n v="12"/>
    <x v="6"/>
    <n v="99262"/>
    <n v="123454.77219341601"/>
  </r>
  <r>
    <x v="2265"/>
    <x v="2"/>
    <n v="12"/>
    <x v="6"/>
    <n v="84614"/>
    <n v="121243.247585512"/>
  </r>
  <r>
    <x v="2266"/>
    <x v="2"/>
    <n v="12"/>
    <x v="6"/>
    <n v="78931"/>
    <n v="115916.92426590101"/>
  </r>
  <r>
    <x v="2267"/>
    <x v="2"/>
    <n v="12"/>
    <x v="6"/>
    <n v="75671"/>
    <n v="119028.212416508"/>
  </r>
  <r>
    <x v="2268"/>
    <x v="2"/>
    <n v="12"/>
    <x v="6"/>
    <n v="93068"/>
    <n v="120454.97069774799"/>
  </r>
  <r>
    <x v="2269"/>
    <x v="2"/>
    <n v="12"/>
    <x v="6"/>
    <n v="107257"/>
    <n v="124400.16509069499"/>
  </r>
  <r>
    <x v="2270"/>
    <x v="2"/>
    <n v="13"/>
    <x v="6"/>
    <n v="100436"/>
    <n v="120812.963244535"/>
  </r>
  <r>
    <x v="2271"/>
    <x v="2"/>
    <n v="13"/>
    <x v="6"/>
    <n v="116165"/>
    <n v="123564.870983356"/>
  </r>
  <r>
    <x v="2272"/>
    <x v="2"/>
    <n v="13"/>
    <x v="6"/>
    <n v="105968"/>
    <n v="121325.679504282"/>
  </r>
  <r>
    <x v="2273"/>
    <x v="2"/>
    <n v="13"/>
    <x v="6"/>
    <n v="89743"/>
    <n v="115969.503329895"/>
  </r>
  <r>
    <x v="2274"/>
    <x v="2"/>
    <n v="13"/>
    <x v="6"/>
    <n v="98050"/>
    <n v="119067.79657813"/>
  </r>
  <r>
    <x v="2275"/>
    <x v="2"/>
    <n v="13"/>
    <x v="6"/>
    <n v="96579"/>
    <n v="120481.925016084"/>
  </r>
  <r>
    <x v="2276"/>
    <x v="2"/>
    <n v="13"/>
    <x v="6"/>
    <n v="120606"/>
    <n v="124421.833630188"/>
  </r>
  <r>
    <x v="2277"/>
    <x v="2"/>
    <n v="14"/>
    <x v="6"/>
    <n v="106975"/>
    <n v="120820.31183188601"/>
  </r>
  <r>
    <x v="2278"/>
    <x v="2"/>
    <n v="14"/>
    <x v="6"/>
    <n v="124279"/>
    <n v="123571.660293479"/>
  </r>
  <r>
    <x v="2279"/>
    <x v="2"/>
    <n v="14"/>
    <x v="6"/>
    <n v="107869"/>
    <n v="121327.183209711"/>
  </r>
  <r>
    <x v="2280"/>
    <x v="2"/>
    <n v="14"/>
    <x v="6"/>
    <n v="98129"/>
    <n v="115964.124566332"/>
  </r>
  <r>
    <x v="2281"/>
    <x v="2"/>
    <n v="14"/>
    <x v="6"/>
    <n v="96626"/>
    <n v="119072.921168014"/>
  </r>
  <r>
    <x v="2282"/>
    <x v="3"/>
    <n v="14"/>
    <x v="6"/>
    <n v="102057"/>
    <n v="120498.382650206"/>
  </r>
  <r>
    <x v="2283"/>
    <x v="3"/>
    <n v="14"/>
    <x v="6"/>
    <n v="118495"/>
    <n v="124457.367938949"/>
  </r>
  <r>
    <x v="2284"/>
    <x v="3"/>
    <n v="15"/>
    <x v="6"/>
    <n v="108261"/>
    <n v="120866.22148199299"/>
  </r>
  <r>
    <x v="2285"/>
    <x v="3"/>
    <n v="15"/>
    <x v="6"/>
    <n v="122158"/>
    <n v="123641.97058620999"/>
  </r>
  <r>
    <x v="2286"/>
    <x v="3"/>
    <n v="15"/>
    <x v="6"/>
    <n v="114550"/>
    <n v="121417.362919851"/>
  </r>
  <r>
    <x v="2287"/>
    <x v="3"/>
    <n v="15"/>
    <x v="6"/>
    <n v="100892"/>
    <n v="116072.701278705"/>
  </r>
  <r>
    <x v="2288"/>
    <x v="3"/>
    <n v="15"/>
    <x v="6"/>
    <n v="100669"/>
    <n v="119217.333557522"/>
  </r>
  <r>
    <x v="2289"/>
    <x v="3"/>
    <n v="15"/>
    <x v="6"/>
    <n v="108862"/>
    <n v="120679.440908527"/>
  </r>
  <r>
    <x v="2290"/>
    <x v="3"/>
    <n v="15"/>
    <x v="6"/>
    <n v="132689"/>
    <n v="124682.72328244201"/>
  </r>
  <r>
    <x v="2291"/>
    <x v="3"/>
    <n v="16"/>
    <x v="6"/>
    <n v="116536"/>
    <n v="121127.00687878"/>
  </r>
  <r>
    <x v="2292"/>
    <x v="3"/>
    <n v="16"/>
    <x v="6"/>
    <n v="135402"/>
    <n v="123951.972180654"/>
  </r>
  <r>
    <x v="2293"/>
    <x v="3"/>
    <n v="16"/>
    <x v="6"/>
    <n v="120801"/>
    <n v="121771.73689451"/>
  </r>
  <r>
    <x v="2294"/>
    <x v="3"/>
    <n v="16"/>
    <x v="6"/>
    <n v="106023"/>
    <n v="116469.589411897"/>
  </r>
  <r>
    <x v="2295"/>
    <x v="3"/>
    <n v="16"/>
    <x v="6"/>
    <n v="104277"/>
    <n v="119673.715922004"/>
  </r>
  <r>
    <x v="2296"/>
    <x v="3"/>
    <n v="16"/>
    <x v="6"/>
    <n v="118299"/>
    <n v="121195.59691488001"/>
  </r>
  <r>
    <x v="2297"/>
    <x v="3"/>
    <n v="16"/>
    <x v="6"/>
    <n v="138266"/>
    <n v="125265.70200033599"/>
  </r>
  <r>
    <x v="2298"/>
    <x v="3"/>
    <n v="17"/>
    <x v="6"/>
    <n v="131693"/>
    <n v="121767.26877316899"/>
  </r>
  <r>
    <x v="2299"/>
    <x v="3"/>
    <n v="17"/>
    <x v="6"/>
    <n v="146682"/>
    <n v="124662.561738865"/>
  </r>
  <r>
    <x v="2300"/>
    <x v="3"/>
    <n v="17"/>
    <x v="6"/>
    <n v="131533"/>
    <n v="122547.000882312"/>
  </r>
  <r>
    <x v="2301"/>
    <x v="3"/>
    <n v="17"/>
    <x v="6"/>
    <n v="122039"/>
    <n v="117306.794013326"/>
  </r>
  <r>
    <x v="2302"/>
    <x v="3"/>
    <n v="17"/>
    <x v="6"/>
    <n v="134104"/>
    <n v="120588.901205592"/>
  </r>
  <r>
    <x v="2303"/>
    <x v="3"/>
    <n v="17"/>
    <x v="6"/>
    <n v="125505"/>
    <n v="122188.03982541"/>
  </r>
  <r>
    <x v="2304"/>
    <x v="3"/>
    <n v="17"/>
    <x v="6"/>
    <n v="140325"/>
    <n v="126341.38880529899"/>
  </r>
  <r>
    <x v="2305"/>
    <x v="3"/>
    <n v="18"/>
    <x v="6"/>
    <n v="129437"/>
    <n v="122915.53909583"/>
  </r>
  <r>
    <x v="2306"/>
    <x v="3"/>
    <n v="18"/>
    <x v="6"/>
    <n v="150035"/>
    <n v="127394.274866711"/>
  </r>
  <r>
    <x v="2307"/>
    <x v="3"/>
    <n v="18"/>
    <x v="6"/>
    <n v="133498"/>
    <n v="133641.93799568401"/>
  </r>
  <r>
    <x v="2308"/>
    <x v="3"/>
    <n v="18"/>
    <x v="6"/>
    <n v="133645"/>
    <n v="131582.437072503"/>
  </r>
  <r>
    <x v="2309"/>
    <x v="3"/>
    <n v="18"/>
    <x v="6"/>
    <n v="150597"/>
    <n v="131003.14377414"/>
  </r>
  <r>
    <x v="2310"/>
    <x v="3"/>
    <n v="18"/>
    <x v="6"/>
    <n v="170019"/>
    <n v="132690.53031980601"/>
  </r>
  <r>
    <x v="2311"/>
    <x v="3"/>
    <n v="18"/>
    <x v="6"/>
    <n v="145276"/>
    <n v="136936.70153674"/>
  </r>
  <r>
    <x v="2312"/>
    <x v="4"/>
    <n v="19"/>
    <x v="6"/>
    <n v="117008"/>
    <n v="133591.564073683"/>
  </r>
  <r>
    <x v="2313"/>
    <x v="4"/>
    <n v="19"/>
    <x v="6"/>
    <n v="145437"/>
    <n v="135160.97962022899"/>
  </r>
  <r>
    <x v="2314"/>
    <x v="4"/>
    <n v="19"/>
    <x v="6"/>
    <n v="153734"/>
    <n v="124906.58039420701"/>
  </r>
  <r>
    <x v="2315"/>
    <x v="4"/>
    <n v="19"/>
    <x v="6"/>
    <n v="110842"/>
    <n v="116704.883531525"/>
  </r>
  <r>
    <x v="2316"/>
    <x v="4"/>
    <n v="19"/>
    <x v="6"/>
    <n v="84768"/>
    <n v="124121.63643780899"/>
  </r>
  <r>
    <x v="2317"/>
    <x v="4"/>
    <n v="19"/>
    <x v="6"/>
    <n v="63463"/>
    <n v="125891.491601192"/>
  </r>
  <r>
    <x v="2318"/>
    <x v="4"/>
    <n v="19"/>
    <x v="6"/>
    <n v="52926"/>
    <n v="130223.10594165001"/>
  </r>
  <r>
    <x v="2319"/>
    <x v="4"/>
    <n v="20"/>
    <x v="6"/>
    <n v="44009"/>
    <n v="126949.690197684"/>
  </r>
  <r>
    <x v="2320"/>
    <x v="4"/>
    <n v="20"/>
    <x v="6"/>
    <n v="45914"/>
    <n v="130101.018178545"/>
  </r>
  <r>
    <x v="2321"/>
    <x v="4"/>
    <n v="20"/>
    <x v="6"/>
    <n v="34501"/>
    <n v="128216.19295960299"/>
  </r>
  <r>
    <x v="2322"/>
    <x v="4"/>
    <n v="20"/>
    <x v="6"/>
    <n v="24026"/>
    <n v="123189.97657235499"/>
  </r>
  <r>
    <x v="2323"/>
    <x v="4"/>
    <n v="20"/>
    <x v="6"/>
    <n v="23421"/>
    <n v="126725.467066743"/>
  </r>
  <r>
    <x v="2324"/>
    <x v="4"/>
    <n v="20"/>
    <x v="6"/>
    <n v="21791"/>
    <n v="128566.92971013801"/>
  </r>
  <r>
    <x v="2325"/>
    <x v="4"/>
    <n v="20"/>
    <x v="6"/>
    <n v="21885"/>
    <n v="132971.53016606101"/>
  </r>
  <r>
    <x v="2326"/>
    <x v="4"/>
    <n v="21"/>
    <x v="6"/>
    <n v="19958"/>
    <n v="129755.800193378"/>
  </r>
  <r>
    <x v="2327"/>
    <x v="4"/>
    <n v="21"/>
    <x v="6"/>
    <n v="23834"/>
    <n v="132972.02123334099"/>
  </r>
  <r>
    <x v="2328"/>
    <x v="4"/>
    <n v="21"/>
    <x v="6"/>
    <n v="20807"/>
    <n v="131140.53651156099"/>
  </r>
  <r>
    <x v="2329"/>
    <x v="4"/>
    <n v="21"/>
    <x v="6"/>
    <n v="18139"/>
    <n v="126158.979853709"/>
  </r>
  <r>
    <x v="2330"/>
    <x v="4"/>
    <n v="21"/>
    <x v="6"/>
    <n v="21390"/>
    <n v="129749.19027917201"/>
  </r>
  <r>
    <x v="2331"/>
    <x v="4"/>
    <n v="21"/>
    <x v="6"/>
    <n v="21821"/>
    <n v="131638.651893181"/>
  </r>
  <r>
    <x v="2332"/>
    <x v="4"/>
    <n v="21"/>
    <x v="6"/>
    <n v="22824"/>
    <n v="136091.236650059"/>
  </r>
  <r>
    <x v="2333"/>
    <x v="4"/>
    <n v="22"/>
    <x v="6"/>
    <n v="19339"/>
    <n v="132906.84173033299"/>
  </r>
  <r>
    <x v="2334"/>
    <x v="4"/>
    <n v="22"/>
    <x v="6"/>
    <n v="25093"/>
    <n v="136160.30423779099"/>
  </r>
  <r>
    <x v="2335"/>
    <x v="4"/>
    <n v="22"/>
    <x v="6"/>
    <n v="19986"/>
    <n v="134353.25910466499"/>
  </r>
  <r>
    <x v="2336"/>
    <x v="4"/>
    <n v="22"/>
    <x v="6"/>
    <n v="19014"/>
    <n v="129386.266920054"/>
  </r>
  <r>
    <x v="2337"/>
    <x v="4"/>
    <n v="22"/>
    <x v="6"/>
    <n v="21945"/>
    <n v="132999.96593303501"/>
  </r>
  <r>
    <x v="2338"/>
    <x v="4"/>
    <n v="22"/>
    <x v="6"/>
    <n v="20270"/>
    <n v="134905.12050729099"/>
  </r>
  <r>
    <x v="2339"/>
    <x v="4"/>
    <n v="22"/>
    <x v="6"/>
    <n v="21487"/>
    <n v="139372.37332937299"/>
  </r>
  <r>
    <x v="2340"/>
    <x v="4"/>
    <n v="23"/>
    <x v="6"/>
    <n v="20643"/>
    <n v="136185.054316594"/>
  </r>
  <r>
    <x v="2341"/>
    <x v="4"/>
    <n v="23"/>
    <x v="6"/>
    <n v="25246"/>
    <n v="139440.62626888999"/>
  </r>
  <r>
    <x v="2342"/>
    <x v="4"/>
    <n v="23"/>
    <x v="6"/>
    <n v="16671"/>
    <n v="137622.088414561"/>
  </r>
  <r>
    <x v="2343"/>
    <x v="5"/>
    <n v="23"/>
    <x v="6"/>
    <n v="12632"/>
    <n v="132633.003082026"/>
  </r>
  <r>
    <x v="2344"/>
    <x v="5"/>
    <n v="23"/>
    <x v="6"/>
    <n v="12768"/>
    <n v="136232.884936071"/>
  </r>
  <r>
    <x v="2345"/>
    <x v="5"/>
    <n v="23"/>
    <x v="6"/>
    <n v="8186"/>
    <n v="138115.85781285501"/>
  </r>
  <r>
    <x v="2346"/>
    <x v="5"/>
    <n v="23"/>
    <x v="6"/>
    <n v="9400"/>
    <n v="142559.416185287"/>
  </r>
  <r>
    <x v="2347"/>
    <x v="5"/>
    <n v="24"/>
    <x v="6"/>
    <n v="7709"/>
    <n v="139330.405408502"/>
  </r>
  <r>
    <x v="2348"/>
    <x v="5"/>
    <n v="24"/>
    <x v="6"/>
    <n v="9981"/>
    <n v="142548.998128648"/>
  </r>
  <r>
    <x v="2349"/>
    <x v="5"/>
    <n v="24"/>
    <x v="6"/>
    <n v="6227"/>
    <n v="140679.64326725199"/>
  </r>
  <r>
    <x v="2350"/>
    <x v="5"/>
    <n v="24"/>
    <x v="6"/>
    <n v="6575"/>
    <n v="135628.99133037199"/>
  </r>
  <r>
    <x v="2351"/>
    <x v="5"/>
    <n v="24"/>
    <x v="6"/>
    <n v="7684"/>
    <n v="139175.520669277"/>
  </r>
  <r>
    <x v="2352"/>
    <x v="5"/>
    <n v="24"/>
    <x v="6"/>
    <n v="6662"/>
    <n v="140996.80248399801"/>
  </r>
  <r>
    <x v="2353"/>
    <x v="5"/>
    <n v="24"/>
    <x v="6"/>
    <n v="8704"/>
    <n v="145377.27133226799"/>
  </r>
  <r>
    <x v="2354"/>
    <x v="5"/>
    <n v="25"/>
    <x v="6"/>
    <n v="7240"/>
    <n v="142067.37649722799"/>
  </r>
  <r>
    <x v="2355"/>
    <x v="5"/>
    <n v="25"/>
    <x v="6"/>
    <n v="10084"/>
    <n v="145210.08893688899"/>
  </r>
  <r>
    <x v="2356"/>
    <x v="5"/>
    <n v="25"/>
    <x v="6"/>
    <n v="8170"/>
    <n v="143251.395490405"/>
  </r>
  <r>
    <x v="2357"/>
    <x v="5"/>
    <n v="25"/>
    <x v="6"/>
    <n v="9079"/>
    <n v="138101.1226079"/>
  </r>
  <r>
    <x v="2358"/>
    <x v="5"/>
    <n v="25"/>
    <x v="6"/>
    <n v="11531"/>
    <n v="141556.799419574"/>
  </r>
  <r>
    <x v="2359"/>
    <x v="5"/>
    <n v="25"/>
    <x v="6"/>
    <n v="9038"/>
    <n v="143279.53069300999"/>
  </r>
  <r>
    <x v="2360"/>
    <x v="5"/>
    <n v="25"/>
    <x v="6"/>
    <n v="11992"/>
    <n v="147560.77617263701"/>
  </r>
  <r>
    <x v="2361"/>
    <x v="5"/>
    <n v="26"/>
    <x v="6"/>
    <n v="9101"/>
    <n v="144134.67285881899"/>
  </r>
  <r>
    <x v="2362"/>
    <x v="5"/>
    <n v="26"/>
    <x v="6"/>
    <n v="12608"/>
    <n v="147167.07229025199"/>
  </r>
  <r>
    <x v="2363"/>
    <x v="5"/>
    <n v="26"/>
    <x v="6"/>
    <n v="8853"/>
    <n v="145085.57976735799"/>
  </r>
  <r>
    <x v="2364"/>
    <x v="5"/>
    <n v="26"/>
    <x v="6"/>
    <n v="8463"/>
    <n v="139803.276302463"/>
  </r>
  <r>
    <x v="2365"/>
    <x v="5"/>
    <n v="26"/>
    <x v="6"/>
    <n v="9994"/>
    <n v="143136.818300869"/>
  </r>
  <r>
    <x v="2366"/>
    <x v="5"/>
    <n v="26"/>
    <x v="6"/>
    <n v="8716"/>
    <n v="149720.40224777101"/>
  </r>
  <r>
    <x v="2367"/>
    <x v="5"/>
    <n v="26"/>
    <x v="6"/>
    <n v="12278"/>
    <n v="156502.661759068"/>
  </r>
  <r>
    <x v="2368"/>
    <x v="5"/>
    <n v="27"/>
    <x v="6"/>
    <n v="9242"/>
    <n v="154505.89846136601"/>
  </r>
  <r>
    <x v="2369"/>
    <x v="5"/>
    <n v="27"/>
    <x v="6"/>
    <n v="13678"/>
    <n v="156589.60058202199"/>
  </r>
  <r>
    <x v="2370"/>
    <x v="5"/>
    <n v="27"/>
    <x v="6"/>
    <n v="9047"/>
    <n v="154362.639465463"/>
  </r>
  <r>
    <x v="2371"/>
    <x v="5"/>
    <n v="27"/>
    <x v="6"/>
    <n v="9617"/>
    <n v="148927.16736681599"/>
  </r>
  <r>
    <x v="2372"/>
    <x v="5"/>
    <n v="27"/>
    <x v="6"/>
    <n v="12270"/>
    <n v="152119.024591872"/>
  </r>
  <r>
    <x v="2373"/>
    <x v="6"/>
    <n v="27"/>
    <x v="6"/>
    <n v="10737"/>
    <n v="153566.58456094799"/>
  </r>
  <r>
    <x v="2374"/>
    <x v="6"/>
    <n v="27"/>
    <x v="6"/>
    <n v="11016"/>
    <n v="157575.55030250101"/>
  </r>
  <r>
    <x v="2375"/>
    <x v="6"/>
    <n v="28"/>
    <x v="6"/>
    <n v="9661"/>
    <n v="153847.618068921"/>
  </r>
  <r>
    <x v="2376"/>
    <x v="6"/>
    <n v="28"/>
    <x v="6"/>
    <n v="11014"/>
    <n v="156594.57482019"/>
  </r>
  <r>
    <x v="2377"/>
    <x v="6"/>
    <n v="28"/>
    <x v="6"/>
    <n v="9337"/>
    <n v="154207.42704066299"/>
  </r>
  <r>
    <x v="2378"/>
    <x v="6"/>
    <n v="28"/>
    <x v="6"/>
    <n v="12273"/>
    <n v="148605.918712574"/>
  </r>
  <r>
    <x v="2379"/>
    <x v="6"/>
    <n v="28"/>
    <x v="6"/>
    <n v="9269"/>
    <n v="151645.103829967"/>
  </r>
  <r>
    <x v="2380"/>
    <x v="6"/>
    <n v="28"/>
    <x v="6"/>
    <n v="9956"/>
    <n v="152937.04227842001"/>
  </r>
  <r>
    <x v="2381"/>
    <x v="6"/>
    <n v="28"/>
    <x v="6"/>
    <n v="6936"/>
    <n v="156794.60477060801"/>
  </r>
  <r>
    <x v="2382"/>
    <x v="6"/>
    <n v="29"/>
    <x v="6"/>
    <n v="5823"/>
    <n v="152903.307010438"/>
  </r>
  <r>
    <x v="2383"/>
    <x v="6"/>
    <n v="29"/>
    <x v="6"/>
    <n v="6616"/>
    <n v="155497.93717260499"/>
  </r>
  <r>
    <x v="2384"/>
    <x v="6"/>
    <n v="29"/>
    <x v="6"/>
    <n v="4898"/>
    <n v="152951.229427023"/>
  </r>
  <r>
    <x v="2385"/>
    <x v="6"/>
    <n v="29"/>
    <x v="6"/>
    <n v="4341"/>
    <n v="147186.27985076199"/>
  </r>
  <r>
    <x v="2386"/>
    <x v="6"/>
    <n v="29"/>
    <x v="6"/>
    <n v="4446"/>
    <n v="150077.35530113699"/>
  </r>
  <r>
    <x v="2387"/>
    <x v="6"/>
    <n v="29"/>
    <x v="6"/>
    <n v="4105"/>
    <n v="151220.196834431"/>
  </r>
  <r>
    <x v="2388"/>
    <x v="6"/>
    <n v="29"/>
    <x v="6"/>
    <n v="4463"/>
    <n v="154934.83309245901"/>
  </r>
  <r>
    <x v="2389"/>
    <x v="6"/>
    <n v="30"/>
    <x v="6"/>
    <n v="4451"/>
    <n v="150890.585035228"/>
  </r>
  <r>
    <x v="2390"/>
    <x v="6"/>
    <n v="30"/>
    <x v="6"/>
    <n v="6333"/>
    <n v="153345.223447625"/>
  </r>
  <r>
    <x v="2391"/>
    <x v="6"/>
    <n v="30"/>
    <x v="6"/>
    <n v="4198"/>
    <n v="150653.187213656"/>
  </r>
  <r>
    <x v="2392"/>
    <x v="6"/>
    <n v="30"/>
    <x v="6"/>
    <n v="3944"/>
    <n v="144740.89721971401"/>
  </r>
  <r>
    <x v="2393"/>
    <x v="6"/>
    <n v="30"/>
    <x v="6"/>
    <n v="5344"/>
    <n v="147501.801650876"/>
  </r>
  <r>
    <x v="2394"/>
    <x v="6"/>
    <n v="30"/>
    <x v="6"/>
    <n v="1511"/>
    <n v="148515.287022759"/>
  </r>
  <r>
    <x v="2395"/>
    <x v="6"/>
    <n v="30"/>
    <x v="6"/>
    <n v="2864"/>
    <n v="152108.50010395699"/>
  </r>
  <r>
    <x v="2396"/>
    <x v="6"/>
    <n v="31"/>
    <x v="6"/>
    <n v="952"/>
    <n v="147934.52331211901"/>
  </r>
  <r>
    <x v="2397"/>
    <x v="6"/>
    <n v="31"/>
    <x v="6"/>
    <n v="1304"/>
    <n v="150274.06235264099"/>
  </r>
  <r>
    <x v="2398"/>
    <x v="6"/>
    <n v="31"/>
    <x v="6"/>
    <n v="864"/>
    <n v="147463.20935719801"/>
  </r>
  <r>
    <x v="2399"/>
    <x v="6"/>
    <n v="31"/>
    <x v="6"/>
    <n v="1162"/>
    <n v="141431.65490254899"/>
  </r>
  <r>
    <x v="2400"/>
    <x v="6"/>
    <n v="31"/>
    <x v="6"/>
    <n v="1120"/>
    <n v="144091.96986268001"/>
  </r>
  <r>
    <x v="2401"/>
    <x v="6"/>
    <n v="31"/>
    <x v="6"/>
    <n v="1258"/>
    <n v="145007.12419576"/>
  </r>
  <r>
    <x v="2402"/>
    <x v="6"/>
    <n v="31"/>
    <x v="6"/>
    <n v="898"/>
    <n v="148511.31755254901"/>
  </r>
  <r>
    <x v="2403"/>
    <x v="6"/>
    <n v="32"/>
    <x v="6"/>
    <n v="992"/>
    <n v="139209.601296168"/>
  </r>
  <r>
    <x v="2404"/>
    <x v="7"/>
    <n v="32"/>
    <x v="6"/>
    <n v="732"/>
    <n v="138817.70594507499"/>
  </r>
  <r>
    <x v="2405"/>
    <x v="7"/>
    <n v="32"/>
    <x v="6"/>
    <n v="356"/>
    <n v="134337.843432127"/>
  </r>
  <r>
    <x v="2406"/>
    <x v="7"/>
    <n v="32"/>
    <x v="6"/>
    <n v="123"/>
    <n v="129043.447453556"/>
  </r>
  <r>
    <x v="2407"/>
    <x v="7"/>
    <n v="32"/>
    <x v="6"/>
    <n v="774"/>
    <n v="131639.47197431701"/>
  </r>
  <r>
    <x v="2408"/>
    <x v="7"/>
    <n v="32"/>
    <x v="6"/>
    <n v="358"/>
    <n v="132493.52273865501"/>
  </r>
  <r>
    <x v="2409"/>
    <x v="7"/>
    <n v="32"/>
    <x v="6"/>
    <n v="948"/>
    <n v="135946.769261407"/>
  </r>
  <r>
    <x v="2410"/>
    <x v="7"/>
    <n v="33"/>
    <x v="6"/>
    <n v="804"/>
    <n v="131619.59545330101"/>
  </r>
  <r>
    <x v="2411"/>
    <x v="7"/>
    <n v="33"/>
    <x v="6"/>
    <n v="584"/>
    <n v="133838.34806113201"/>
  </r>
  <r>
    <x v="2412"/>
    <x v="7"/>
    <n v="33"/>
    <x v="6"/>
    <n v="567"/>
    <n v="130902.190090459"/>
  </r>
  <r>
    <x v="2413"/>
    <x v="7"/>
    <n v="33"/>
    <x v="6"/>
    <n v="3"/>
    <n v="124747.10962750499"/>
  </r>
  <r>
    <x v="2414"/>
    <x v="7"/>
    <n v="33"/>
    <x v="6"/>
    <n v="427"/>
    <n v="127323.67539057101"/>
  </r>
  <r>
    <x v="2415"/>
    <x v="7"/>
    <n v="33"/>
    <x v="6"/>
    <n v="679"/>
    <n v="128161.771628338"/>
  </r>
  <r>
    <x v="2416"/>
    <x v="7"/>
    <n v="33"/>
    <x v="6"/>
    <n v="28"/>
    <n v="131609.446713335"/>
  </r>
  <r>
    <x v="2417"/>
    <x v="7"/>
    <n v="34"/>
    <x v="6"/>
    <n v="1"/>
    <n v="127270.601626527"/>
  </r>
  <r>
    <x v="2418"/>
    <x v="7"/>
    <n v="34"/>
    <x v="6"/>
    <n v="499"/>
    <n v="129494.26912201"/>
  </r>
  <r>
    <x v="2419"/>
    <x v="7"/>
    <n v="34"/>
    <x v="6"/>
    <n v="69"/>
    <n v="126561.012617439"/>
  </r>
  <r>
    <x v="2420"/>
    <x v="7"/>
    <n v="34"/>
    <x v="6"/>
    <n v="308"/>
    <n v="120409.83374395801"/>
  </r>
  <r>
    <x v="2421"/>
    <x v="7"/>
    <n v="34"/>
    <x v="6"/>
    <n v="428"/>
    <n v="123010.16507391899"/>
  </r>
  <r>
    <x v="2422"/>
    <x v="7"/>
    <n v="34"/>
    <x v="6"/>
    <n v="207"/>
    <n v="123875.213400765"/>
  </r>
  <r>
    <x v="2423"/>
    <x v="7"/>
    <n v="34"/>
    <x v="6"/>
    <n v="152"/>
    <n v="127359.817649245"/>
  </r>
  <r>
    <x v="2424"/>
    <x v="7"/>
    <n v="35"/>
    <x v="6"/>
    <n v="523"/>
    <n v="123051.308815532"/>
  </r>
  <r>
    <x v="2425"/>
    <x v="7"/>
    <n v="35"/>
    <x v="6"/>
    <n v="1517"/>
    <n v="125321.32006465799"/>
  </r>
  <r>
    <x v="2426"/>
    <x v="7"/>
    <n v="35"/>
    <x v="6"/>
    <n v="1310"/>
    <n v="122431.731293007"/>
  </r>
  <r>
    <x v="2427"/>
    <x v="7"/>
    <n v="35"/>
    <x v="6"/>
    <n v="435"/>
    <n v="116324.475606047"/>
  </r>
  <r>
    <x v="2428"/>
    <x v="7"/>
    <n v="35"/>
    <x v="6"/>
    <n v="1080"/>
    <n v="118987.769417244"/>
  </r>
  <r>
    <x v="2429"/>
    <x v="7"/>
    <n v="35"/>
    <x v="6"/>
    <n v="300"/>
    <n v="119918.064298628"/>
  </r>
  <r>
    <x v="2430"/>
    <x v="7"/>
    <n v="35"/>
    <x v="6"/>
    <n v="339"/>
    <n v="123476.914391343"/>
  </r>
  <r>
    <x v="2431"/>
    <x v="7"/>
    <n v="36"/>
    <x v="6"/>
    <n v="1295"/>
    <n v="119235.00797789999"/>
  </r>
  <r>
    <x v="2432"/>
    <x v="7"/>
    <n v="36"/>
    <x v="6"/>
    <n v="143"/>
    <n v="121586.508682614"/>
  </r>
  <r>
    <x v="2433"/>
    <x v="7"/>
    <n v="36"/>
    <x v="6"/>
    <n v="269"/>
    <n v="118774.54586863601"/>
  </r>
  <r>
    <x v="2434"/>
    <x v="7"/>
    <n v="36"/>
    <x v="6"/>
    <n v="211"/>
    <n v="112743.920198629"/>
  </r>
  <r>
    <x v="2435"/>
    <x v="8"/>
    <n v="36"/>
    <x v="6"/>
    <n v="37"/>
    <n v="115501.571251474"/>
  </r>
  <r>
    <x v="2436"/>
    <x v="8"/>
    <n v="36"/>
    <x v="6"/>
    <n v="129"/>
    <n v="116527.138082131"/>
  </r>
  <r>
    <x v="2437"/>
    <x v="8"/>
    <n v="36"/>
    <x v="6"/>
    <n v="314"/>
    <n v="120188.836261894"/>
  </r>
  <r>
    <x v="2438"/>
    <x v="8"/>
    <n v="37"/>
    <x v="6"/>
    <n v="422"/>
    <n v="116040.66120329501"/>
  </r>
  <r>
    <x v="2439"/>
    <x v="8"/>
    <n v="37"/>
    <x v="6"/>
    <n v="643"/>
    <n v="118499.260574264"/>
  </r>
  <r>
    <x v="2440"/>
    <x v="8"/>
    <n v="37"/>
    <x v="6"/>
    <n v="1281"/>
    <n v="115788.970631159"/>
  </r>
  <r>
    <x v="2441"/>
    <x v="8"/>
    <n v="37"/>
    <x v="6"/>
    <n v="19"/>
    <n v="109857.420953323"/>
  </r>
  <r>
    <x v="2442"/>
    <x v="8"/>
    <n v="37"/>
    <x v="6"/>
    <n v="390"/>
    <n v="112730.239659071"/>
  </r>
  <r>
    <x v="2443"/>
    <x v="8"/>
    <n v="37"/>
    <x v="6"/>
    <n v="516"/>
    <n v="113870.22274505701"/>
  </r>
  <r>
    <x v="2444"/>
    <x v="8"/>
    <n v="37"/>
    <x v="6"/>
    <n v="78"/>
    <n v="117652.220816592"/>
  </r>
  <r>
    <x v="2445"/>
    <x v="8"/>
    <n v="38"/>
    <x v="6"/>
    <n v="48"/>
    <n v="113613.514214543"/>
  </r>
  <r>
    <x v="2446"/>
    <x v="8"/>
    <n v="38"/>
    <x v="6"/>
    <n v="246"/>
    <n v="116193.216681943"/>
  </r>
  <r>
    <x v="2447"/>
    <x v="8"/>
    <n v="38"/>
    <x v="6"/>
    <n v="18"/>
    <n v="113596.857660535"/>
  </r>
  <r>
    <x v="2448"/>
    <x v="8"/>
    <n v="38"/>
    <x v="6"/>
    <n v="298"/>
    <n v="107774.886216321"/>
  </r>
  <r>
    <x v="2449"/>
    <x v="8"/>
    <n v="38"/>
    <x v="6"/>
    <n v="721"/>
    <n v="110771.613860139"/>
  </r>
  <r>
    <x v="2450"/>
    <x v="8"/>
    <n v="38"/>
    <x v="6"/>
    <n v="190"/>
    <n v="112032.99266199399"/>
  </r>
  <r>
    <x v="2451"/>
    <x v="8"/>
    <n v="38"/>
    <x v="6"/>
    <n v="506"/>
    <n v="115940.51165493501"/>
  </r>
  <r>
    <x v="2452"/>
    <x v="8"/>
    <n v="39"/>
    <x v="6"/>
    <n v="84"/>
    <n v="112014.743737164"/>
  </r>
  <r>
    <x v="2453"/>
    <x v="8"/>
    <n v="39"/>
    <x v="6"/>
    <n v="207"/>
    <n v="114717.280553259"/>
  </r>
  <r>
    <x v="2454"/>
    <x v="8"/>
    <n v="39"/>
    <x v="6"/>
    <n v="50"/>
    <n v="112234.86070597501"/>
  </r>
  <r>
    <x v="2455"/>
    <x v="8"/>
    <n v="39"/>
    <x v="6"/>
    <n v="827"/>
    <n v="106520.77281366099"/>
  </r>
  <r>
    <x v="2456"/>
    <x v="8"/>
    <n v="39"/>
    <x v="6"/>
    <n v="664"/>
    <n v="109638.03586639299"/>
  </r>
  <r>
    <x v="2457"/>
    <x v="8"/>
    <n v="39"/>
    <x v="6"/>
    <n v="50"/>
    <n v="111015.786035607"/>
  </r>
  <r>
    <x v="2458"/>
    <x v="8"/>
    <n v="39"/>
    <x v="6"/>
    <n v="260"/>
    <n v="115042.18266223"/>
  </r>
  <r>
    <x v="2459"/>
    <x v="8"/>
    <n v="40"/>
    <x v="6"/>
    <n v="588"/>
    <n v="111221.12683504701"/>
  </r>
  <r>
    <x v="2460"/>
    <x v="8"/>
    <n v="40"/>
    <x v="6"/>
    <n v="45"/>
    <n v="114036.727378051"/>
  </r>
  <r>
    <x v="2461"/>
    <x v="8"/>
    <n v="40"/>
    <x v="6"/>
    <n v="519"/>
    <n v="111656.974859956"/>
  </r>
  <r>
    <x v="2462"/>
    <x v="8"/>
    <n v="40"/>
    <x v="6"/>
    <n v="144"/>
    <n v="106038.043657189"/>
  </r>
  <r>
    <x v="2463"/>
    <x v="8"/>
    <n v="40"/>
    <x v="6"/>
    <n v="219"/>
    <n v="109261.709710842"/>
  </r>
  <r>
    <x v="2464"/>
    <x v="8"/>
    <n v="40"/>
    <x v="6"/>
    <n v="1126"/>
    <n v="110740.34588876901"/>
  </r>
  <r>
    <x v="2465"/>
    <x v="9"/>
    <n v="40"/>
    <x v="6"/>
    <n v="874"/>
    <n v="114868.837407682"/>
  </r>
  <r>
    <x v="2466"/>
    <x v="9"/>
    <n v="41"/>
    <x v="6"/>
    <n v="1107"/>
    <n v="111134.471929883"/>
  </r>
  <r>
    <x v="2467"/>
    <x v="9"/>
    <n v="41"/>
    <x v="6"/>
    <n v="377"/>
    <n v="114043.936492319"/>
  </r>
  <r>
    <x v="2468"/>
    <x v="9"/>
    <n v="41"/>
    <x v="6"/>
    <n v="66"/>
    <n v="111746.53714275701"/>
  </r>
  <r>
    <x v="2469"/>
    <x v="9"/>
    <n v="41"/>
    <x v="6"/>
    <n v="1468"/>
    <n v="106201.399831685"/>
  </r>
  <r>
    <x v="2470"/>
    <x v="9"/>
    <n v="41"/>
    <x v="6"/>
    <n v="618"/>
    <n v="109509.125387697"/>
  </r>
  <r>
    <x v="2471"/>
    <x v="9"/>
    <n v="41"/>
    <x v="6"/>
    <n v="1536"/>
    <n v="111065.393244823"/>
  </r>
  <r>
    <x v="2472"/>
    <x v="9"/>
    <n v="41"/>
    <x v="6"/>
    <n v="810"/>
    <n v="115271.88610692701"/>
  </r>
  <r>
    <x v="2473"/>
    <x v="9"/>
    <n v="42"/>
    <x v="6"/>
    <n v="514"/>
    <n v="111599.351367183"/>
  </r>
  <r>
    <x v="2474"/>
    <x v="9"/>
    <n v="42"/>
    <x v="6"/>
    <n v="1056"/>
    <n v="114577.128779793"/>
  </r>
  <r>
    <x v="2475"/>
    <x v="9"/>
    <n v="42"/>
    <x v="6"/>
    <n v="1195"/>
    <n v="112335.915521093"/>
  </r>
  <r>
    <x v="2476"/>
    <x v="9"/>
    <n v="42"/>
    <x v="6"/>
    <n v="1458"/>
    <n v="106837.86570581399"/>
  </r>
  <r>
    <x v="2477"/>
    <x v="9"/>
    <n v="42"/>
    <x v="6"/>
    <n v="2132"/>
    <n v="110202.48237524601"/>
  </r>
  <r>
    <x v="2478"/>
    <x v="9"/>
    <n v="42"/>
    <x v="6"/>
    <n v="2722"/>
    <n v="111808.82938224199"/>
  </r>
  <r>
    <x v="2479"/>
    <x v="9"/>
    <n v="42"/>
    <x v="6"/>
    <n v="3792"/>
    <n v="116065.465090233"/>
  </r>
  <r>
    <x v="2480"/>
    <x v="9"/>
    <n v="43"/>
    <x v="6"/>
    <n v="2802"/>
    <n v="112426.67490717499"/>
  </r>
  <r>
    <x v="2481"/>
    <x v="9"/>
    <n v="43"/>
    <x v="6"/>
    <n v="2981"/>
    <n v="115444.529492416"/>
  </r>
  <r>
    <x v="2482"/>
    <x v="9"/>
    <n v="43"/>
    <x v="6"/>
    <n v="2592"/>
    <n v="113231.195035866"/>
  </r>
  <r>
    <x v="2483"/>
    <x v="9"/>
    <n v="43"/>
    <x v="6"/>
    <n v="2290"/>
    <n v="107751.931193804"/>
  </r>
  <r>
    <x v="2484"/>
    <x v="9"/>
    <n v="43"/>
    <x v="6"/>
    <n v="2795"/>
    <n v="111145.219886227"/>
  </r>
  <r>
    <x v="2485"/>
    <x v="9"/>
    <n v="43"/>
    <x v="6"/>
    <n v="1831"/>
    <n v="112773.585139585"/>
  </r>
  <r>
    <x v="2486"/>
    <x v="9"/>
    <n v="43"/>
    <x v="6"/>
    <n v="6175"/>
    <n v="117052.535622533"/>
  </r>
  <r>
    <x v="2487"/>
    <x v="9"/>
    <n v="44"/>
    <x v="6"/>
    <n v="8843"/>
    <n v="113419.968100984"/>
  </r>
  <r>
    <x v="2488"/>
    <x v="9"/>
    <n v="44"/>
    <x v="6"/>
    <n v="10905"/>
    <n v="116450.75599036"/>
  </r>
  <r>
    <x v="2489"/>
    <x v="9"/>
    <n v="44"/>
    <x v="6"/>
    <n v="10024"/>
    <n v="114238.604668122"/>
  </r>
  <r>
    <x v="2490"/>
    <x v="9"/>
    <n v="44"/>
    <x v="6"/>
    <n v="12164"/>
    <n v="108751.947649077"/>
  </r>
  <r>
    <x v="2491"/>
    <x v="9"/>
    <n v="44"/>
    <x v="6"/>
    <n v="13171"/>
    <n v="112148.312018103"/>
  </r>
  <r>
    <x v="2492"/>
    <x v="9"/>
    <n v="44"/>
    <x v="6"/>
    <n v="12054"/>
    <n v="113773.746062181"/>
  </r>
  <r>
    <x v="2493"/>
    <x v="9"/>
    <n v="44"/>
    <x v="6"/>
    <n v="14743"/>
    <n v="118050.770481621"/>
  </r>
  <r>
    <x v="2494"/>
    <x v="9"/>
    <n v="45"/>
    <x v="6"/>
    <n v="15701"/>
    <n v="114400.952611428"/>
  </r>
  <r>
    <x v="2495"/>
    <x v="9"/>
    <n v="45"/>
    <x v="6"/>
    <n v="17197"/>
    <n v="117422.025171666"/>
  </r>
  <r>
    <x v="2496"/>
    <x v="10"/>
    <n v="45"/>
    <x v="6"/>
    <n v="14780"/>
    <n v="115189.286473648"/>
  </r>
  <r>
    <x v="2497"/>
    <x v="10"/>
    <n v="45"/>
    <x v="6"/>
    <n v="16564"/>
    <n v="109674.394703375"/>
  </r>
  <r>
    <x v="2498"/>
    <x v="10"/>
    <n v="45"/>
    <x v="6"/>
    <n v="15332"/>
    <n v="113053.96986637601"/>
  </r>
  <r>
    <x v="2499"/>
    <x v="10"/>
    <n v="45"/>
    <x v="6"/>
    <n v="16293"/>
    <n v="114657.629094704"/>
  </r>
  <r>
    <x v="2500"/>
    <x v="10"/>
    <n v="45"/>
    <x v="6"/>
    <n v="18867"/>
    <n v="118914.94642825201"/>
  </r>
  <r>
    <x v="2501"/>
    <x v="10"/>
    <n v="46"/>
    <x v="6"/>
    <n v="18358"/>
    <n v="115231.197706184"/>
  </r>
  <r>
    <x v="2502"/>
    <x v="10"/>
    <n v="46"/>
    <x v="6"/>
    <n v="20074"/>
    <n v="118227.00942899501"/>
  </r>
  <r>
    <x v="2503"/>
    <x v="10"/>
    <n v="46"/>
    <x v="6"/>
    <n v="16711"/>
    <n v="115959.303781394"/>
  </r>
  <r>
    <x v="2504"/>
    <x v="10"/>
    <n v="46"/>
    <x v="6"/>
    <n v="16230"/>
    <n v="110402.990957047"/>
  </r>
  <r>
    <x v="2505"/>
    <x v="10"/>
    <n v="46"/>
    <x v="6"/>
    <n v="19218"/>
    <n v="113753.807558505"/>
  </r>
  <r>
    <x v="2506"/>
    <x v="10"/>
    <n v="46"/>
    <x v="6"/>
    <n v="16414"/>
    <n v="115324.959532749"/>
  </r>
  <r>
    <x v="2507"/>
    <x v="10"/>
    <n v="46"/>
    <x v="6"/>
    <n v="21084"/>
    <n v="119553.090486033"/>
  </r>
  <r>
    <x v="2508"/>
    <x v="10"/>
    <n v="47"/>
    <x v="6"/>
    <n v="17609"/>
    <n v="115827.197219804"/>
  </r>
  <r>
    <x v="2509"/>
    <x v="10"/>
    <n v="47"/>
    <x v="6"/>
    <n v="23291"/>
    <n v="118790.80868872099"/>
  </r>
  <r>
    <x v="2510"/>
    <x v="10"/>
    <n v="47"/>
    <x v="6"/>
    <n v="17851"/>
    <n v="116482.475835506"/>
  </r>
  <r>
    <x v="2511"/>
    <x v="10"/>
    <n v="47"/>
    <x v="6"/>
    <n v="18508"/>
    <n v="110880.361962112"/>
  </r>
  <r>
    <x v="2512"/>
    <x v="10"/>
    <n v="47"/>
    <x v="6"/>
    <n v="16524"/>
    <n v="114199.31760121101"/>
  </r>
  <r>
    <x v="2513"/>
    <x v="10"/>
    <n v="47"/>
    <x v="6"/>
    <n v="17551"/>
    <n v="115736.131106095"/>
  </r>
  <r>
    <x v="2514"/>
    <x v="10"/>
    <n v="47"/>
    <x v="6"/>
    <n v="19687"/>
    <n v="119934.50553598101"/>
  </r>
  <r>
    <x v="2515"/>
    <x v="10"/>
    <n v="48"/>
    <x v="6"/>
    <n v="18832"/>
    <n v="116167.144882917"/>
  </r>
  <r>
    <x v="2516"/>
    <x v="10"/>
    <n v="48"/>
    <x v="6"/>
    <n v="21404"/>
    <n v="119100.46318269199"/>
  </r>
  <r>
    <x v="2517"/>
    <x v="10"/>
    <n v="48"/>
    <x v="6"/>
    <n v="17737"/>
    <n v="116754.61922806699"/>
  </r>
  <r>
    <x v="2518"/>
    <x v="10"/>
    <n v="48"/>
    <x v="6"/>
    <n v="18386"/>
    <n v="111111.00506298699"/>
  </r>
  <r>
    <x v="2519"/>
    <x v="10"/>
    <n v="48"/>
    <x v="6"/>
    <n v="19525"/>
    <n v="114403.55741074101"/>
  </r>
  <r>
    <x v="2520"/>
    <x v="10"/>
    <n v="48"/>
    <x v="6"/>
    <n v="20455"/>
    <n v="115912.6160135"/>
  </r>
  <r>
    <x v="2521"/>
    <x v="10"/>
    <n v="48"/>
    <x v="6"/>
    <n v="22150"/>
    <n v="120088.90919153699"/>
  </r>
  <r>
    <x v="2522"/>
    <x v="10"/>
    <n v="49"/>
    <x v="6"/>
    <n v="19639"/>
    <n v="116288.810873536"/>
  </r>
  <r>
    <x v="2523"/>
    <x v="10"/>
    <n v="49"/>
    <x v="6"/>
    <n v="24947"/>
    <n v="119201.57998087601"/>
  </r>
  <r>
    <x v="2524"/>
    <x v="10"/>
    <n v="49"/>
    <x v="6"/>
    <n v="19990"/>
    <n v="116828.940147833"/>
  </r>
  <r>
    <x v="2525"/>
    <x v="10"/>
    <n v="49"/>
    <x v="6"/>
    <n v="22462"/>
    <n v="111155.466474613"/>
  </r>
  <r>
    <x v="2526"/>
    <x v="11"/>
    <n v="49"/>
    <x v="6"/>
    <n v="19477"/>
    <n v="114434.133655709"/>
  </r>
  <r>
    <x v="2527"/>
    <x v="11"/>
    <n v="49"/>
    <x v="6"/>
    <n v="22305"/>
    <n v="115928.782218829"/>
  </r>
  <r>
    <x v="2528"/>
    <x v="11"/>
    <n v="49"/>
    <x v="6"/>
    <n v="25117"/>
    <n v="120097.112914325"/>
  </r>
  <r>
    <x v="2529"/>
    <x v="11"/>
    <n v="50"/>
    <x v="6"/>
    <n v="22737"/>
    <n v="116279.11471115499"/>
  </r>
  <r>
    <x v="2530"/>
    <x v="11"/>
    <n v="50"/>
    <x v="6"/>
    <n v="28733"/>
    <n v="119186.834622112"/>
  </r>
  <r>
    <x v="2531"/>
    <x v="11"/>
    <n v="50"/>
    <x v="6"/>
    <n v="21519"/>
    <n v="116803.502603574"/>
  </r>
  <r>
    <x v="2532"/>
    <x v="11"/>
    <n v="50"/>
    <x v="6"/>
    <n v="23841"/>
    <n v="111116.81674454801"/>
  </r>
  <r>
    <x v="2533"/>
    <x v="11"/>
    <n v="50"/>
    <x v="6"/>
    <n v="22082"/>
    <n v="114398.72827604999"/>
  </r>
  <r>
    <x v="2534"/>
    <x v="11"/>
    <n v="50"/>
    <x v="6"/>
    <n v="27733"/>
    <n v="115896.515894109"/>
  </r>
  <r>
    <x v="2535"/>
    <x v="11"/>
    <n v="50"/>
    <x v="6"/>
    <n v="26930"/>
    <n v="120074.789166886"/>
  </r>
  <r>
    <x v="2536"/>
    <x v="11"/>
    <n v="51"/>
    <x v="6"/>
    <n v="27721"/>
    <n v="116257.08768614499"/>
  </r>
  <r>
    <x v="2537"/>
    <x v="11"/>
    <n v="51"/>
    <x v="6"/>
    <n v="32890"/>
    <n v="119178.181525327"/>
  </r>
  <r>
    <x v="2538"/>
    <x v="11"/>
    <n v="51"/>
    <x v="6"/>
    <n v="26286"/>
    <n v="116802.741511972"/>
  </r>
  <r>
    <x v="2539"/>
    <x v="11"/>
    <n v="51"/>
    <x v="6"/>
    <n v="28084"/>
    <n v="111121.52304687"/>
  </r>
  <r>
    <x v="2540"/>
    <x v="11"/>
    <n v="51"/>
    <x v="6"/>
    <n v="30161"/>
    <n v="114425.388188742"/>
  </r>
  <r>
    <x v="2541"/>
    <x v="11"/>
    <n v="51"/>
    <x v="6"/>
    <n v="29608"/>
    <n v="115944.988255431"/>
  </r>
  <r>
    <x v="2542"/>
    <x v="11"/>
    <n v="51"/>
    <x v="6"/>
    <n v="32324"/>
    <n v="120151.776441989"/>
  </r>
  <r>
    <x v="2543"/>
    <x v="11"/>
    <n v="52"/>
    <x v="6"/>
    <n v="32224"/>
    <n v="116352.778319583"/>
  </r>
  <r>
    <x v="2544"/>
    <x v="11"/>
    <n v="52"/>
    <x v="6"/>
    <n v="33840"/>
    <n v="119305.423116488"/>
  </r>
  <r>
    <x v="2545"/>
    <x v="11"/>
    <n v="52"/>
    <x v="6"/>
    <n v="33138"/>
    <n v="116955.75955098101"/>
  </r>
  <r>
    <x v="2546"/>
    <x v="11"/>
    <n v="52"/>
    <x v="6"/>
    <n v="33018"/>
    <n v="111297.538465226"/>
  </r>
  <r>
    <x v="2547"/>
    <x v="11"/>
    <n v="52"/>
    <x v="6"/>
    <n v="32742"/>
    <n v="114640.47216686"/>
  </r>
  <r>
    <x v="2548"/>
    <x v="11"/>
    <n v="52"/>
    <x v="6"/>
    <n v="35225"/>
    <n v="116198.525485493"/>
  </r>
  <r>
    <x v="2549"/>
    <x v="11"/>
    <n v="52"/>
    <x v="6"/>
    <n v="35788"/>
    <n v="120449.937775043"/>
  </r>
  <r>
    <x v="2550"/>
    <x v="11"/>
    <n v="53"/>
    <x v="6"/>
    <n v="34049"/>
    <n v="116685.16492797701"/>
  </r>
  <r>
    <x v="2551"/>
    <x v="11"/>
    <n v="53"/>
    <x v="6"/>
    <n v="40748"/>
    <n v="119684.24164211701"/>
  </r>
  <r>
    <x v="2552"/>
    <x v="11"/>
    <n v="53"/>
    <x v="6"/>
    <n v="35727"/>
    <n v="117374.542970756"/>
  </r>
  <r>
    <x v="2553"/>
    <x v="11"/>
    <n v="53"/>
    <x v="6"/>
    <n v="37276"/>
    <n v="111752.765922115"/>
  </r>
  <r>
    <x v="2554"/>
    <x v="11"/>
    <n v="53"/>
    <x v="6"/>
    <n v="38447"/>
    <n v="115147.426201476"/>
  </r>
  <r>
    <x v="2555"/>
    <x v="11"/>
    <n v="53"/>
    <x v="6"/>
    <n v="36736"/>
    <n v="116755.757860315"/>
  </r>
  <r>
    <x v="2556"/>
    <x v="11"/>
    <n v="53"/>
    <x v="6"/>
    <n v="42812"/>
    <n v="121062.744811906"/>
  </r>
  <r>
    <x v="2557"/>
    <x v="0"/>
    <n v="1"/>
    <x v="7"/>
    <n v="35818"/>
    <n v="117342.234482771"/>
  </r>
  <r>
    <x v="2558"/>
    <x v="0"/>
    <n v="1"/>
    <x v="7"/>
    <n v="40412"/>
    <n v="120396.83117857701"/>
  </r>
  <r>
    <x v="2559"/>
    <x v="0"/>
    <n v="1"/>
    <x v="7"/>
    <n v="44108"/>
    <n v="118135.20345658599"/>
  </r>
  <r>
    <x v="2560"/>
    <x v="0"/>
    <n v="1"/>
    <x v="7"/>
    <n v="41768"/>
    <n v="112556.964786611"/>
  </r>
  <r>
    <x v="2561"/>
    <x v="0"/>
    <n v="1"/>
    <x v="7"/>
    <n v="39718"/>
    <n v="116009.407781362"/>
  </r>
  <r>
    <x v="2562"/>
    <x v="0"/>
    <n v="1"/>
    <x v="7"/>
    <n v="41708"/>
    <n v="117673.012515486"/>
  </r>
  <r>
    <x v="2563"/>
    <x v="0"/>
    <n v="1"/>
    <x v="7"/>
    <n v="44446"/>
    <n v="122039.487623238"/>
  </r>
  <r>
    <x v="2564"/>
    <x v="0"/>
    <n v="2"/>
    <x v="7"/>
    <n v="47132"/>
    <n v="118366.055645667"/>
  </r>
  <r>
    <x v="2565"/>
    <x v="0"/>
    <n v="2"/>
    <x v="7"/>
    <n v="52023"/>
    <n v="121477.877544484"/>
  </r>
  <r>
    <x v="2566"/>
    <x v="0"/>
    <n v="2"/>
    <x v="7"/>
    <n v="49204"/>
    <n v="119264.90593562501"/>
  </r>
  <r>
    <x v="2567"/>
    <x v="0"/>
    <n v="2"/>
    <x v="7"/>
    <n v="46746"/>
    <n v="113729.664840572"/>
  </r>
  <r>
    <x v="2568"/>
    <x v="0"/>
    <n v="2"/>
    <x v="7"/>
    <n v="50828"/>
    <n v="117238.221423162"/>
  </r>
  <r>
    <x v="2569"/>
    <x v="0"/>
    <n v="2"/>
    <x v="7"/>
    <n v="50107"/>
    <n v="118954.302987188"/>
  </r>
  <r>
    <x v="2570"/>
    <x v="0"/>
    <n v="2"/>
    <x v="7"/>
    <n v="57541"/>
    <n v="121352.43210479501"/>
  </r>
  <r>
    <x v="2571"/>
    <x v="0"/>
    <n v="3"/>
    <x v="7"/>
    <n v="55362"/>
    <n v="135998.523566591"/>
  </r>
  <r>
    <x v="2572"/>
    <x v="0"/>
    <n v="3"/>
    <x v="7"/>
    <n v="62777"/>
    <n v="140949.53479515301"/>
  </r>
  <r>
    <x v="2573"/>
    <x v="0"/>
    <n v="3"/>
    <x v="7"/>
    <n v="56349"/>
    <n v="141249.99152357099"/>
  </r>
  <r>
    <x v="2574"/>
    <x v="0"/>
    <n v="3"/>
    <x v="7"/>
    <n v="55694"/>
    <n v="135753.93962987099"/>
  </r>
  <r>
    <x v="2575"/>
    <x v="0"/>
    <n v="3"/>
    <x v="7"/>
    <n v="61748"/>
    <n v="139313.755521766"/>
  </r>
  <r>
    <x v="2576"/>
    <x v="0"/>
    <n v="3"/>
    <x v="7"/>
    <n v="67511"/>
    <n v="143103.00940135401"/>
  </r>
  <r>
    <x v="2577"/>
    <x v="0"/>
    <n v="3"/>
    <x v="7"/>
    <n v="74194"/>
    <n v="127245.29860506501"/>
  </r>
  <r>
    <x v="2578"/>
    <x v="0"/>
    <n v="4"/>
    <x v="7"/>
    <n v="77844"/>
    <n v="140163.134423924"/>
  </r>
  <r>
    <x v="2579"/>
    <x v="0"/>
    <n v="4"/>
    <x v="7"/>
    <n v="80551"/>
    <n v="142683.98608476901"/>
  </r>
  <r>
    <x v="2580"/>
    <x v="0"/>
    <n v="4"/>
    <x v="7"/>
    <n v="79260"/>
    <n v="143015.53288409"/>
  </r>
  <r>
    <x v="2581"/>
    <x v="0"/>
    <n v="4"/>
    <x v="7"/>
    <n v="74150"/>
    <n v="137539.22459199099"/>
  </r>
  <r>
    <x v="2582"/>
    <x v="0"/>
    <n v="4"/>
    <x v="7"/>
    <n v="86561"/>
    <n v="141130.052221002"/>
  </r>
  <r>
    <x v="2583"/>
    <x v="0"/>
    <n v="4"/>
    <x v="7"/>
    <n v="86742"/>
    <n v="142918.334882433"/>
  </r>
  <r>
    <x v="2584"/>
    <x v="0"/>
    <n v="4"/>
    <x v="7"/>
    <n v="95816"/>
    <n v="147416.07605163401"/>
  </r>
  <r>
    <x v="2585"/>
    <x v="0"/>
    <n v="5"/>
    <x v="7"/>
    <n v="96726"/>
    <n v="143830.76366216299"/>
  </r>
  <r>
    <x v="2586"/>
    <x v="0"/>
    <n v="5"/>
    <x v="7"/>
    <n v="96585"/>
    <n v="147055.38766674499"/>
  </r>
  <r>
    <x v="2587"/>
    <x v="0"/>
    <n v="5"/>
    <x v="7"/>
    <n v="78390"/>
    <n v="146955.36733473101"/>
  </r>
  <r>
    <x v="2588"/>
    <x v="1"/>
    <n v="5"/>
    <x v="7"/>
    <n v="69589"/>
    <n v="123133.891775325"/>
  </r>
  <r>
    <x v="2589"/>
    <x v="1"/>
    <n v="5"/>
    <x v="7"/>
    <n v="108474"/>
    <n v="124941.050394405"/>
  </r>
  <r>
    <x v="2590"/>
    <x v="1"/>
    <n v="5"/>
    <x v="7"/>
    <n v="120201"/>
    <n v="124253.44974842601"/>
  </r>
  <r>
    <x v="2591"/>
    <x v="1"/>
    <n v="5"/>
    <x v="7"/>
    <n v="138245"/>
    <n v="128753.07281446"/>
  </r>
  <r>
    <x v="2592"/>
    <x v="1"/>
    <n v="6"/>
    <x v="7"/>
    <n v="133900"/>
    <n v="125154.25898045801"/>
  </r>
  <r>
    <x v="2593"/>
    <x v="1"/>
    <n v="6"/>
    <x v="7"/>
    <n v="144951"/>
    <n v="128372.719462753"/>
  </r>
  <r>
    <x v="2594"/>
    <x v="1"/>
    <n v="6"/>
    <x v="7"/>
    <n v="127382"/>
    <n v="126223.894649836"/>
  </r>
  <r>
    <x v="2595"/>
    <x v="1"/>
    <n v="6"/>
    <x v="7"/>
    <n v="125737"/>
    <n v="120722.32920748"/>
  </r>
  <r>
    <x v="2596"/>
    <x v="1"/>
    <n v="6"/>
    <x v="7"/>
    <n v="119995"/>
    <n v="124309.592754791"/>
  </r>
  <r>
    <x v="2597"/>
    <x v="1"/>
    <n v="6"/>
    <x v="7"/>
    <n v="121793"/>
    <n v="126082.830413166"/>
  </r>
  <r>
    <x v="2598"/>
    <x v="1"/>
    <n v="6"/>
    <x v="7"/>
    <n v="120681"/>
    <n v="130567.85056801701"/>
  </r>
  <r>
    <x v="2599"/>
    <x v="1"/>
    <n v="7"/>
    <x v="7"/>
    <n v="119488"/>
    <n v="126939.267328899"/>
  </r>
  <r>
    <x v="2600"/>
    <x v="1"/>
    <n v="7"/>
    <x v="7"/>
    <n v="114597"/>
    <n v="130135.579300203"/>
  </r>
  <r>
    <x v="2601"/>
    <x v="1"/>
    <n v="7"/>
    <x v="7"/>
    <n v="104813"/>
    <n v="127953.750524294"/>
  </r>
  <r>
    <x v="2602"/>
    <x v="1"/>
    <n v="7"/>
    <x v="7"/>
    <n v="103211"/>
    <n v="122411.483980315"/>
  </r>
  <r>
    <x v="2603"/>
    <x v="1"/>
    <n v="7"/>
    <x v="7"/>
    <n v="109773"/>
    <n v="125969.379045052"/>
  </r>
  <r>
    <x v="2604"/>
    <x v="1"/>
    <n v="7"/>
    <x v="7"/>
    <n v="93054"/>
    <n v="127708.089976007"/>
  </r>
  <r>
    <x v="2605"/>
    <x v="1"/>
    <n v="7"/>
    <x v="7"/>
    <n v="105801"/>
    <n v="132160.42248758799"/>
  </r>
  <r>
    <x v="2606"/>
    <x v="1"/>
    <n v="8"/>
    <x v="7"/>
    <n v="100266"/>
    <n v="128484.647110855"/>
  </r>
  <r>
    <x v="2607"/>
    <x v="1"/>
    <n v="8"/>
    <x v="7"/>
    <n v="107951"/>
    <n v="131642.108289119"/>
  </r>
  <r>
    <x v="2608"/>
    <x v="1"/>
    <n v="8"/>
    <x v="7"/>
    <n v="92200"/>
    <n v="129411.350334705"/>
  </r>
  <r>
    <x v="2609"/>
    <x v="1"/>
    <n v="8"/>
    <x v="7"/>
    <n v="86494"/>
    <n v="123813.28914853399"/>
  </r>
  <r>
    <x v="2610"/>
    <x v="1"/>
    <n v="8"/>
    <x v="7"/>
    <n v="79621"/>
    <n v="127327.60629805199"/>
  </r>
  <r>
    <x v="2611"/>
    <x v="1"/>
    <n v="8"/>
    <x v="7"/>
    <n v="84439"/>
    <n v="129018.515272344"/>
  </r>
  <r>
    <x v="2612"/>
    <x v="1"/>
    <n v="8"/>
    <x v="7"/>
    <n v="89244"/>
    <n v="133425.866716894"/>
  </r>
  <r>
    <x v="2613"/>
    <x v="1"/>
    <n v="9"/>
    <x v="7"/>
    <n v="81935"/>
    <n v="129691.63254351"/>
  </r>
  <r>
    <x v="2614"/>
    <x v="1"/>
    <n v="9"/>
    <x v="7"/>
    <n v="86758"/>
    <n v="132800.045208425"/>
  </r>
  <r>
    <x v="2615"/>
    <x v="1"/>
    <n v="9"/>
    <x v="7"/>
    <n v="78165"/>
    <n v="130511.268547664"/>
  </r>
  <r>
    <x v="2616"/>
    <x v="2"/>
    <n v="9"/>
    <x v="7"/>
    <n v="70748"/>
    <n v="124849.467590177"/>
  </r>
  <r>
    <x v="2617"/>
    <x v="2"/>
    <n v="9"/>
    <x v="7"/>
    <n v="67418"/>
    <n v="128313.439133868"/>
  </r>
  <r>
    <x v="2618"/>
    <x v="2"/>
    <n v="9"/>
    <x v="7"/>
    <n v="69725"/>
    <n v="129950.985662037"/>
  </r>
  <r>
    <x v="2619"/>
    <x v="2"/>
    <n v="9"/>
    <x v="7"/>
    <n v="80906"/>
    <n v="134309.029135188"/>
  </r>
  <r>
    <x v="2620"/>
    <x v="2"/>
    <n v="10"/>
    <x v="7"/>
    <n v="74241"/>
    <n v="130513.265758333"/>
  </r>
  <r>
    <x v="2621"/>
    <x v="2"/>
    <n v="10"/>
    <x v="7"/>
    <n v="82519"/>
    <n v="133570.83535859201"/>
  </r>
  <r>
    <x v="2622"/>
    <x v="2"/>
    <n v="10"/>
    <x v="7"/>
    <n v="71964"/>
    <n v="131223.53702558699"/>
  </r>
  <r>
    <x v="2623"/>
    <x v="2"/>
    <n v="10"/>
    <x v="7"/>
    <n v="74339"/>
    <n v="125498.796954636"/>
  </r>
  <r>
    <x v="2624"/>
    <x v="2"/>
    <n v="10"/>
    <x v="7"/>
    <n v="70602"/>
    <n v="128914.535467129"/>
  </r>
  <r>
    <x v="2625"/>
    <x v="2"/>
    <n v="10"/>
    <x v="7"/>
    <n v="81954"/>
    <n v="130502.148545391"/>
  </r>
  <r>
    <x v="2626"/>
    <x v="2"/>
    <n v="10"/>
    <x v="7"/>
    <n v="88386"/>
    <n v="134815.63014828201"/>
  </r>
  <r>
    <x v="2627"/>
    <x v="2"/>
    <n v="11"/>
    <x v="7"/>
    <n v="86119"/>
    <n v="130964.39761400501"/>
  </r>
  <r>
    <x v="2628"/>
    <x v="2"/>
    <n v="11"/>
    <x v="7"/>
    <n v="91124"/>
    <n v="133978.491125253"/>
  </r>
  <r>
    <x v="2629"/>
    <x v="2"/>
    <n v="11"/>
    <x v="7"/>
    <n v="85768"/>
    <n v="131581.33415377501"/>
  </r>
  <r>
    <x v="2630"/>
    <x v="2"/>
    <n v="11"/>
    <x v="7"/>
    <n v="81046"/>
    <n v="125803.59934302099"/>
  </r>
  <r>
    <x v="2631"/>
    <x v="2"/>
    <n v="11"/>
    <x v="7"/>
    <n v="78056"/>
    <n v="129182.31199382"/>
  </r>
  <r>
    <x v="2632"/>
    <x v="2"/>
    <n v="11"/>
    <x v="7"/>
    <n v="87978"/>
    <n v="130732.43924818499"/>
  </r>
  <r>
    <x v="2633"/>
    <x v="2"/>
    <n v="11"/>
    <x v="7"/>
    <n v="103357"/>
    <n v="135015.02097090401"/>
  </r>
  <r>
    <x v="2634"/>
    <x v="2"/>
    <n v="12"/>
    <x v="7"/>
    <n v="96669"/>
    <n v="131123.16583980399"/>
  </r>
  <r>
    <x v="2635"/>
    <x v="2"/>
    <n v="12"/>
    <x v="7"/>
    <n v="108968"/>
    <n v="134109.78096126599"/>
  </r>
  <r>
    <x v="2636"/>
    <x v="2"/>
    <n v="12"/>
    <x v="7"/>
    <n v="97330"/>
    <n v="131679.877191921"/>
  </r>
  <r>
    <x v="2637"/>
    <x v="2"/>
    <n v="12"/>
    <x v="7"/>
    <n v="94699"/>
    <n v="125867.33314402201"/>
  </r>
  <r>
    <x v="2638"/>
    <x v="2"/>
    <n v="12"/>
    <x v="7"/>
    <n v="90575"/>
    <n v="129228.235229101"/>
  </r>
  <r>
    <x v="2639"/>
    <x v="2"/>
    <n v="12"/>
    <x v="7"/>
    <n v="102073"/>
    <n v="130761.074593768"/>
  </r>
  <r>
    <x v="2640"/>
    <x v="2"/>
    <n v="12"/>
    <x v="7"/>
    <n v="108882"/>
    <n v="135033.886679241"/>
  </r>
  <r>
    <x v="2641"/>
    <x v="2"/>
    <n v="13"/>
    <x v="7"/>
    <n v="106302"/>
    <n v="131123.41812048599"/>
  </r>
  <r>
    <x v="2642"/>
    <x v="2"/>
    <n v="13"/>
    <x v="7"/>
    <n v="117424"/>
    <n v="134105.386642319"/>
  </r>
  <r>
    <x v="2643"/>
    <x v="2"/>
    <n v="13"/>
    <x v="7"/>
    <n v="110584"/>
    <n v="131666.33139681499"/>
  </r>
  <r>
    <x v="2644"/>
    <x v="2"/>
    <n v="13"/>
    <x v="7"/>
    <n v="96511"/>
    <n v="125843.27523840401"/>
  </r>
  <r>
    <x v="2645"/>
    <x v="2"/>
    <n v="13"/>
    <x v="7"/>
    <n v="101198"/>
    <n v="129211.301480159"/>
  </r>
  <r>
    <x v="2646"/>
    <x v="2"/>
    <n v="13"/>
    <x v="7"/>
    <n v="103846"/>
    <n v="130752.358743791"/>
  </r>
  <r>
    <x v="2647"/>
    <x v="3"/>
    <n v="13"/>
    <x v="7"/>
    <n v="110616"/>
    <n v="135041.40936608799"/>
  </r>
  <r>
    <x v="2648"/>
    <x v="3"/>
    <n v="14"/>
    <x v="7"/>
    <n v="108251"/>
    <n v="131138.76728271099"/>
  </r>
  <r>
    <x v="2649"/>
    <x v="3"/>
    <n v="14"/>
    <x v="7"/>
    <n v="115103"/>
    <n v="134142.888386515"/>
  </r>
  <r>
    <x v="2650"/>
    <x v="3"/>
    <n v="14"/>
    <x v="7"/>
    <n v="110639"/>
    <n v="131721.76606820399"/>
  </r>
  <r>
    <x v="2651"/>
    <x v="3"/>
    <n v="14"/>
    <x v="7"/>
    <n v="108222"/>
    <n v="125915.491953595"/>
  </r>
  <r>
    <x v="2652"/>
    <x v="3"/>
    <n v="14"/>
    <x v="7"/>
    <n v="110098"/>
    <n v="129318.06956968601"/>
  </r>
  <r>
    <x v="2653"/>
    <x v="3"/>
    <n v="14"/>
    <x v="7"/>
    <n v="107868"/>
    <n v="130894.827310127"/>
  </r>
  <r>
    <x v="2654"/>
    <x v="3"/>
    <n v="14"/>
    <x v="7"/>
    <n v="121925"/>
    <n v="135227.57589350699"/>
  </r>
  <r>
    <x v="2655"/>
    <x v="3"/>
    <n v="15"/>
    <x v="7"/>
    <n v="113429"/>
    <n v="131360.117439636"/>
  </r>
  <r>
    <x v="2656"/>
    <x v="3"/>
    <n v="15"/>
    <x v="7"/>
    <n v="106304"/>
    <n v="134413.56650053"/>
  </r>
  <r>
    <x v="2657"/>
    <x v="3"/>
    <n v="15"/>
    <x v="7"/>
    <n v="127754"/>
    <n v="132037.291016687"/>
  </r>
  <r>
    <x v="2658"/>
    <x v="3"/>
    <n v="15"/>
    <x v="7"/>
    <n v="111976"/>
    <n v="126274.371730221"/>
  </r>
  <r>
    <x v="2659"/>
    <x v="3"/>
    <n v="15"/>
    <x v="7"/>
    <n v="113517"/>
    <n v="129737.652975237"/>
  </r>
  <r>
    <x v="2660"/>
    <x v="3"/>
    <n v="15"/>
    <x v="7"/>
    <n v="114712"/>
    <n v="131375.763973614"/>
  </r>
  <r>
    <x v="2661"/>
    <x v="3"/>
    <n v="15"/>
    <x v="7"/>
    <n v="127635"/>
    <n v="135777.28555954201"/>
  </r>
  <r>
    <x v="2662"/>
    <x v="3"/>
    <n v="16"/>
    <x v="7"/>
    <n v="123225"/>
    <n v="131969.43066180201"/>
  </r>
  <r>
    <x v="2663"/>
    <x v="3"/>
    <n v="16"/>
    <x v="7"/>
    <n v="129889"/>
    <n v="135095.89621952901"/>
  </r>
  <r>
    <x v="2664"/>
    <x v="3"/>
    <n v="16"/>
    <x v="7"/>
    <n v="124882"/>
    <n v="132787.34976400001"/>
  </r>
  <r>
    <x v="2665"/>
    <x v="3"/>
    <n v="16"/>
    <x v="7"/>
    <n v="114641"/>
    <n v="127089.787715042"/>
  </r>
  <r>
    <x v="2666"/>
    <x v="3"/>
    <n v="16"/>
    <x v="7"/>
    <n v="122947"/>
    <n v="130634.823500076"/>
  </r>
  <r>
    <x v="2667"/>
    <x v="3"/>
    <n v="16"/>
    <x v="7"/>
    <n v="120995"/>
    <n v="132354.31738033699"/>
  </r>
  <r>
    <x v="2668"/>
    <x v="3"/>
    <n v="16"/>
    <x v="7"/>
    <n v="131465"/>
    <n v="136843.55263816999"/>
  </r>
  <r>
    <x v="2669"/>
    <x v="3"/>
    <n v="17"/>
    <x v="7"/>
    <n v="119157"/>
    <n v="133113.08765641801"/>
  </r>
  <r>
    <x v="2670"/>
    <x v="3"/>
    <n v="17"/>
    <x v="7"/>
    <n v="132525"/>
    <n v="136329.13890518001"/>
  </r>
  <r>
    <x v="2671"/>
    <x v="3"/>
    <n v="17"/>
    <x v="7"/>
    <n v="127201"/>
    <n v="135729.53456968599"/>
  </r>
  <r>
    <x v="2672"/>
    <x v="3"/>
    <n v="17"/>
    <x v="7"/>
    <n v="119798"/>
    <n v="139098.353870397"/>
  </r>
  <r>
    <x v="2673"/>
    <x v="3"/>
    <n v="17"/>
    <x v="7"/>
    <n v="120976"/>
    <n v="146107.65268143799"/>
  </r>
  <r>
    <x v="2674"/>
    <x v="3"/>
    <n v="17"/>
    <x v="7"/>
    <n v="126949"/>
    <n v="143635.521809948"/>
  </r>
  <r>
    <x v="2675"/>
    <x v="3"/>
    <n v="17"/>
    <x v="7"/>
    <n v="151341"/>
    <n v="148224.184018806"/>
  </r>
  <r>
    <x v="2676"/>
    <x v="3"/>
    <n v="18"/>
    <x v="7"/>
    <n v="132232"/>
    <n v="144581.290022845"/>
  </r>
  <r>
    <x v="2677"/>
    <x v="4"/>
    <n v="18"/>
    <x v="7"/>
    <n v="109194"/>
    <n v="147895.53511575499"/>
  </r>
  <r>
    <x v="2678"/>
    <x v="4"/>
    <n v="18"/>
    <x v="7"/>
    <n v="134593"/>
    <n v="144131.67317085201"/>
  </r>
  <r>
    <x v="2679"/>
    <x v="4"/>
    <n v="18"/>
    <x v="7"/>
    <n v="150851"/>
    <n v="129597.576564363"/>
  </r>
  <r>
    <x v="2680"/>
    <x v="4"/>
    <n v="18"/>
    <x v="7"/>
    <n v="130293"/>
    <n v="129959.960878021"/>
  </r>
  <r>
    <x v="2681"/>
    <x v="4"/>
    <n v="18"/>
    <x v="7"/>
    <n v="126412"/>
    <n v="136157.01277763001"/>
  </r>
  <r>
    <x v="2682"/>
    <x v="4"/>
    <n v="18"/>
    <x v="7"/>
    <n v="137149"/>
    <n v="140839.15042681899"/>
  </r>
  <r>
    <x v="2683"/>
    <x v="4"/>
    <n v="19"/>
    <x v="7"/>
    <n v="122938"/>
    <n v="137276.14098366999"/>
  </r>
  <r>
    <x v="2684"/>
    <x v="4"/>
    <n v="19"/>
    <x v="7"/>
    <n v="137790"/>
    <n v="140679.14613145299"/>
  </r>
  <r>
    <x v="2685"/>
    <x v="4"/>
    <n v="19"/>
    <x v="7"/>
    <n v="133934"/>
    <n v="138622.46961287301"/>
  </r>
  <r>
    <x v="2686"/>
    <x v="4"/>
    <n v="19"/>
    <x v="7"/>
    <n v="125703"/>
    <n v="133160.61297627399"/>
  </r>
  <r>
    <x v="2687"/>
    <x v="4"/>
    <n v="19"/>
    <x v="7"/>
    <n v="125717"/>
    <n v="136981.276429622"/>
  </r>
  <r>
    <x v="2688"/>
    <x v="4"/>
    <n v="19"/>
    <x v="7"/>
    <n v="134127"/>
    <n v="138965.814954564"/>
  </r>
  <r>
    <x v="2689"/>
    <x v="4"/>
    <n v="19"/>
    <x v="7"/>
    <n v="130804"/>
    <n v="143729.443522393"/>
  </r>
  <r>
    <x v="2690"/>
    <x v="4"/>
    <n v="20"/>
    <x v="7"/>
    <n v="130276"/>
    <n v="140232.604549599"/>
  </r>
  <r>
    <x v="2691"/>
    <x v="4"/>
    <n v="20"/>
    <x v="7"/>
    <n v="144128"/>
    <n v="143708.94462258799"/>
  </r>
  <r>
    <x v="2692"/>
    <x v="4"/>
    <n v="20"/>
    <x v="7"/>
    <n v="136987"/>
    <n v="141713.984767805"/>
  </r>
  <r>
    <x v="2693"/>
    <x v="4"/>
    <n v="20"/>
    <x v="7"/>
    <n v="124823"/>
    <n v="136305.07538062701"/>
  </r>
  <r>
    <x v="2694"/>
    <x v="4"/>
    <n v="20"/>
    <x v="7"/>
    <n v="134708"/>
    <n v="140188.63466807999"/>
  </r>
  <r>
    <x v="2695"/>
    <x v="4"/>
    <n v="20"/>
    <x v="7"/>
    <n v="133031"/>
    <n v="142229.21351416301"/>
  </r>
  <r>
    <x v="2696"/>
    <x v="4"/>
    <n v="20"/>
    <x v="7"/>
    <n v="148078"/>
    <n v="147048.71033789299"/>
  </r>
  <r>
    <x v="2697"/>
    <x v="4"/>
    <n v="21"/>
    <x v="7"/>
    <n v="135449"/>
    <n v="143590.91028515401"/>
  </r>
  <r>
    <x v="2698"/>
    <x v="4"/>
    <n v="21"/>
    <x v="7"/>
    <n v="150719"/>
    <n v="147111.993121204"/>
  </r>
  <r>
    <x v="2699"/>
    <x v="4"/>
    <n v="21"/>
    <x v="7"/>
    <n v="136534"/>
    <n v="145148.74936164101"/>
  </r>
  <r>
    <x v="2700"/>
    <x v="4"/>
    <n v="21"/>
    <x v="7"/>
    <n v="136131"/>
    <n v="139761.43427111799"/>
  </r>
  <r>
    <x v="2701"/>
    <x v="4"/>
    <n v="21"/>
    <x v="7"/>
    <n v="140588"/>
    <n v="143675.24377238599"/>
  </r>
  <r>
    <x v="2702"/>
    <x v="4"/>
    <n v="21"/>
    <x v="7"/>
    <n v="140457"/>
    <n v="145737.98792964601"/>
  </r>
  <r>
    <x v="2703"/>
    <x v="4"/>
    <n v="21"/>
    <x v="7"/>
    <n v="149338"/>
    <n v="150578.31530711701"/>
  </r>
  <r>
    <x v="2704"/>
    <x v="4"/>
    <n v="22"/>
    <x v="7"/>
    <n v="145125"/>
    <n v="147123.423745298"/>
  </r>
  <r>
    <x v="2705"/>
    <x v="4"/>
    <n v="22"/>
    <x v="7"/>
    <n v="150587"/>
    <n v="150652.09926130899"/>
  </r>
  <r>
    <x v="2706"/>
    <x v="4"/>
    <n v="22"/>
    <x v="7"/>
    <n v="143734"/>
    <n v="148682.477872102"/>
  </r>
  <r>
    <x v="2707"/>
    <x v="4"/>
    <n v="22"/>
    <x v="7"/>
    <n v="144215"/>
    <n v="143277.798486468"/>
  </r>
  <r>
    <x v="2708"/>
    <x v="5"/>
    <n v="22"/>
    <x v="7"/>
    <n v="144027"/>
    <n v="147182.11609606701"/>
  </r>
  <r>
    <x v="2709"/>
    <x v="5"/>
    <n v="22"/>
    <x v="7"/>
    <n v="151878"/>
    <n v="149226.58368588999"/>
  </r>
  <r>
    <x v="2710"/>
    <x v="5"/>
    <n v="22"/>
    <x v="7"/>
    <n v="154863"/>
    <n v="154046.68589513199"/>
  </r>
  <r>
    <x v="2711"/>
    <x v="5"/>
    <n v="23"/>
    <x v="7"/>
    <n v="158317"/>
    <n v="150553.12117417401"/>
  </r>
  <r>
    <x v="2712"/>
    <x v="5"/>
    <n v="23"/>
    <x v="7"/>
    <n v="166171"/>
    <n v="154047.371483119"/>
  </r>
  <r>
    <x v="2713"/>
    <x v="5"/>
    <n v="23"/>
    <x v="7"/>
    <n v="166947"/>
    <n v="152029.009592441"/>
  </r>
  <r>
    <x v="2714"/>
    <x v="5"/>
    <n v="23"/>
    <x v="7"/>
    <n v="159545"/>
    <n v="146564.350649286"/>
  </r>
  <r>
    <x v="2715"/>
    <x v="5"/>
    <n v="23"/>
    <x v="7"/>
    <n v="166464"/>
    <n v="150416.402427133"/>
  </r>
  <r>
    <x v="2716"/>
    <x v="5"/>
    <n v="23"/>
    <x v="7"/>
    <n v="158635"/>
    <n v="152399.755436812"/>
  </r>
  <r>
    <x v="2717"/>
    <x v="5"/>
    <n v="23"/>
    <x v="7"/>
    <n v="171655"/>
    <n v="157156.82566034299"/>
  </r>
  <r>
    <x v="2718"/>
    <x v="5"/>
    <n v="24"/>
    <x v="7"/>
    <n v="155525"/>
    <n v="153581.907856865"/>
  </r>
  <r>
    <x v="2719"/>
    <x v="5"/>
    <n v="24"/>
    <x v="7"/>
    <n v="170844"/>
    <n v="156999.27582592599"/>
  </r>
  <r>
    <x v="2720"/>
    <x v="5"/>
    <n v="24"/>
    <x v="7"/>
    <n v="160610"/>
    <n v="154890.03495128101"/>
  </r>
  <r>
    <x v="2721"/>
    <x v="5"/>
    <n v="24"/>
    <x v="7"/>
    <n v="165607"/>
    <n v="149323.67220646999"/>
  </r>
  <r>
    <x v="2722"/>
    <x v="5"/>
    <n v="24"/>
    <x v="7"/>
    <n v="162799"/>
    <n v="153082.24322841299"/>
  </r>
  <r>
    <x v="2723"/>
    <x v="5"/>
    <n v="24"/>
    <x v="7"/>
    <n v="168259"/>
    <n v="154963.87039499101"/>
  </r>
  <r>
    <x v="2724"/>
    <x v="5"/>
    <n v="24"/>
    <x v="7"/>
    <n v="175461"/>
    <n v="159617.994399002"/>
  </r>
  <r>
    <x v="2725"/>
    <x v="5"/>
    <n v="25"/>
    <x v="7"/>
    <n v="169111"/>
    <n v="155922.598472379"/>
  </r>
  <r>
    <x v="2726"/>
    <x v="5"/>
    <n v="25"/>
    <x v="7"/>
    <n v="181349"/>
    <n v="159224.83898596201"/>
  </r>
  <r>
    <x v="2727"/>
    <x v="5"/>
    <n v="25"/>
    <x v="7"/>
    <n v="177486"/>
    <n v="156987.443011392"/>
  </r>
  <r>
    <x v="2728"/>
    <x v="5"/>
    <n v="25"/>
    <x v="7"/>
    <n v="165843"/>
    <n v="151283.156544453"/>
  </r>
  <r>
    <x v="2729"/>
    <x v="5"/>
    <n v="25"/>
    <x v="7"/>
    <n v="170828"/>
    <n v="154913.168185441"/>
  </r>
  <r>
    <x v="2730"/>
    <x v="5"/>
    <n v="25"/>
    <x v="7"/>
    <n v="171045"/>
    <n v="156659.214971065"/>
  </r>
  <r>
    <x v="2731"/>
    <x v="5"/>
    <n v="25"/>
    <x v="7"/>
    <n v="183115"/>
    <n v="166584.02071796599"/>
  </r>
  <r>
    <x v="2732"/>
    <x v="5"/>
    <n v="26"/>
    <x v="7"/>
    <n v="174782"/>
    <n v="165585.44113203199"/>
  </r>
  <r>
    <x v="2733"/>
    <x v="5"/>
    <n v="26"/>
    <x v="7"/>
    <n v="184902"/>
    <n v="170447.02018356501"/>
  </r>
  <r>
    <x v="2734"/>
    <x v="5"/>
    <n v="26"/>
    <x v="7"/>
    <n v="175596"/>
    <n v="167172.988187688"/>
  </r>
  <r>
    <x v="2735"/>
    <x v="5"/>
    <n v="26"/>
    <x v="7"/>
    <n v="165924"/>
    <n v="161306.10675062099"/>
  </r>
  <r>
    <x v="2736"/>
    <x v="5"/>
    <n v="26"/>
    <x v="7"/>
    <n v="164374"/>
    <n v="164784.54898129401"/>
  </r>
  <r>
    <x v="2737"/>
    <x v="5"/>
    <n v="26"/>
    <x v="7"/>
    <n v="173080"/>
    <n v="166373.727781525"/>
  </r>
  <r>
    <x v="2738"/>
    <x v="6"/>
    <n v="26"/>
    <x v="7"/>
    <n v="168179"/>
    <n v="170737.35125500601"/>
  </r>
  <r>
    <x v="2739"/>
    <x v="6"/>
    <n v="27"/>
    <x v="7"/>
    <n v="160027"/>
    <n v="166720.98821990599"/>
  </r>
  <r>
    <x v="2740"/>
    <x v="6"/>
    <n v="27"/>
    <x v="7"/>
    <n v="170951"/>
    <n v="169717.758956064"/>
  </r>
  <r>
    <x v="2741"/>
    <x v="6"/>
    <n v="27"/>
    <x v="7"/>
    <n v="169122"/>
    <n v="167153.82230100301"/>
  </r>
  <r>
    <x v="2742"/>
    <x v="6"/>
    <n v="27"/>
    <x v="7"/>
    <n v="159376"/>
    <n v="161108.619832186"/>
  </r>
  <r>
    <x v="2743"/>
    <x v="6"/>
    <n v="27"/>
    <x v="7"/>
    <n v="164666"/>
    <n v="164421.77231068199"/>
  </r>
  <r>
    <x v="2744"/>
    <x v="6"/>
    <n v="27"/>
    <x v="7"/>
    <n v="160156"/>
    <n v="165842.40059836401"/>
  </r>
  <r>
    <x v="2745"/>
    <x v="6"/>
    <n v="27"/>
    <x v="7"/>
    <n v="178928"/>
    <n v="170041.402737375"/>
  </r>
  <r>
    <x v="2746"/>
    <x v="6"/>
    <n v="28"/>
    <x v="7"/>
    <n v="175130"/>
    <n v="165848.18996141199"/>
  </r>
  <r>
    <x v="2747"/>
    <x v="6"/>
    <n v="28"/>
    <x v="7"/>
    <n v="184432"/>
    <n v="168678.90738737199"/>
  </r>
  <r>
    <x v="2748"/>
    <x v="6"/>
    <n v="28"/>
    <x v="7"/>
    <n v="174670"/>
    <n v="165941.46576578301"/>
  </r>
  <r>
    <x v="2749"/>
    <x v="6"/>
    <n v="28"/>
    <x v="7"/>
    <n v="174096"/>
    <n v="159718.683546922"/>
  </r>
  <r>
    <x v="2750"/>
    <x v="6"/>
    <n v="28"/>
    <x v="7"/>
    <n v="170782"/>
    <n v="162869.41962763001"/>
  </r>
  <r>
    <x v="2751"/>
    <x v="6"/>
    <n v="28"/>
    <x v="7"/>
    <n v="179099"/>
    <n v="164126.50175006199"/>
  </r>
  <r>
    <x v="2752"/>
    <x v="6"/>
    <n v="28"/>
    <x v="7"/>
    <n v="183927"/>
    <n v="168168.011973835"/>
  </r>
  <r>
    <x v="2753"/>
    <x v="6"/>
    <n v="29"/>
    <x v="7"/>
    <n v="176522"/>
    <n v="163807.19319636401"/>
  </r>
  <r>
    <x v="2754"/>
    <x v="6"/>
    <n v="29"/>
    <x v="7"/>
    <n v="183331"/>
    <n v="166483.199811389"/>
  </r>
  <r>
    <x v="2755"/>
    <x v="6"/>
    <n v="29"/>
    <x v="7"/>
    <n v="180305"/>
    <n v="163585.67414830701"/>
  </r>
  <r>
    <x v="2756"/>
    <x v="6"/>
    <n v="29"/>
    <x v="7"/>
    <n v="173553"/>
    <n v="157200.78646834099"/>
  </r>
  <r>
    <x v="2757"/>
    <x v="6"/>
    <n v="29"/>
    <x v="7"/>
    <n v="173789"/>
    <n v="160206.60407243401"/>
  </r>
  <r>
    <x v="2758"/>
    <x v="6"/>
    <n v="29"/>
    <x v="7"/>
    <n v="170782"/>
    <n v="161319.627251375"/>
  </r>
  <r>
    <x v="2759"/>
    <x v="6"/>
    <n v="29"/>
    <x v="7"/>
    <n v="183627"/>
    <n v="165225.08323160801"/>
  </r>
  <r>
    <x v="2760"/>
    <x v="6"/>
    <n v="30"/>
    <x v="7"/>
    <n v="170543"/>
    <n v="160720.003296999"/>
  </r>
  <r>
    <x v="2761"/>
    <x v="6"/>
    <n v="30"/>
    <x v="7"/>
    <n v="180518"/>
    <n v="163266.503517626"/>
  </r>
  <r>
    <x v="2762"/>
    <x v="6"/>
    <n v="30"/>
    <x v="7"/>
    <n v="172492"/>
    <n v="160235.90599202999"/>
  </r>
  <r>
    <x v="2763"/>
    <x v="6"/>
    <n v="30"/>
    <x v="7"/>
    <n v="164961"/>
    <n v="153717.676898051"/>
  </r>
  <r>
    <x v="2764"/>
    <x v="6"/>
    <n v="30"/>
    <x v="7"/>
    <n v="155224"/>
    <n v="156609.032096529"/>
  </r>
  <r>
    <x v="2765"/>
    <x v="6"/>
    <n v="30"/>
    <x v="7"/>
    <n v="159649"/>
    <n v="157610.080777369"/>
  </r>
  <r>
    <x v="2766"/>
    <x v="6"/>
    <n v="30"/>
    <x v="7"/>
    <n v="159643"/>
    <n v="161413.128032804"/>
  </r>
  <r>
    <x v="2767"/>
    <x v="6"/>
    <n v="31"/>
    <x v="7"/>
    <n v="145791"/>
    <n v="156798.92274378199"/>
  </r>
  <r>
    <x v="2768"/>
    <x v="6"/>
    <n v="31"/>
    <x v="7"/>
    <n v="160604"/>
    <n v="153804.050183096"/>
  </r>
  <r>
    <x v="2769"/>
    <x v="7"/>
    <n v="31"/>
    <x v="7"/>
    <n v="141607"/>
    <n v="147807.56664610899"/>
  </r>
  <r>
    <x v="2770"/>
    <x v="7"/>
    <n v="31"/>
    <x v="7"/>
    <n v="134193"/>
    <n v="139477.67206290999"/>
  </r>
  <r>
    <x v="2771"/>
    <x v="7"/>
    <n v="31"/>
    <x v="7"/>
    <n v="136849"/>
    <n v="143182.07778805701"/>
  </r>
  <r>
    <x v="2772"/>
    <x v="7"/>
    <n v="31"/>
    <x v="7"/>
    <n v="133297"/>
    <n v="144110.65181226001"/>
  </r>
  <r>
    <x v="2773"/>
    <x v="7"/>
    <n v="31"/>
    <x v="7"/>
    <n v="151253"/>
    <n v="147851.79263435199"/>
  </r>
  <r>
    <x v="2774"/>
    <x v="7"/>
    <n v="32"/>
    <x v="7"/>
    <n v="138324"/>
    <n v="143169.87675555499"/>
  </r>
  <r>
    <x v="2775"/>
    <x v="7"/>
    <n v="32"/>
    <x v="7"/>
    <n v="151288"/>
    <n v="145572.70349652501"/>
  </r>
  <r>
    <x v="2776"/>
    <x v="7"/>
    <n v="32"/>
    <x v="7"/>
    <n v="141406"/>
    <n v="142394.706428609"/>
  </r>
  <r>
    <x v="2777"/>
    <x v="7"/>
    <n v="32"/>
    <x v="7"/>
    <n v="133301"/>
    <n v="135731.68813626701"/>
  </r>
  <r>
    <x v="2778"/>
    <x v="7"/>
    <n v="32"/>
    <x v="7"/>
    <n v="130387"/>
    <n v="138518.89943309699"/>
  </r>
  <r>
    <x v="2779"/>
    <x v="7"/>
    <n v="32"/>
    <x v="7"/>
    <n v="128675"/>
    <n v="139423.39903616201"/>
  </r>
  <r>
    <x v="2780"/>
    <x v="7"/>
    <n v="32"/>
    <x v="7"/>
    <n v="140020"/>
    <n v="143151.374046337"/>
  </r>
  <r>
    <x v="2781"/>
    <x v="7"/>
    <n v="33"/>
    <x v="7"/>
    <n v="135759"/>
    <n v="138450.730028113"/>
  </r>
  <r>
    <x v="2782"/>
    <x v="7"/>
    <n v="33"/>
    <x v="7"/>
    <n v="147359"/>
    <n v="140851.96314002801"/>
  </r>
  <r>
    <x v="2783"/>
    <x v="7"/>
    <n v="33"/>
    <x v="7"/>
    <n v="142801"/>
    <n v="137670.91701102399"/>
  </r>
  <r>
    <x v="2784"/>
    <x v="7"/>
    <n v="33"/>
    <x v="7"/>
    <n v="136481"/>
    <n v="131006.41621151099"/>
  </r>
  <r>
    <x v="2785"/>
    <x v="7"/>
    <n v="33"/>
    <x v="7"/>
    <n v="135071"/>
    <n v="133812.582628837"/>
  </r>
  <r>
    <x v="2786"/>
    <x v="7"/>
    <n v="33"/>
    <x v="7"/>
    <n v="141924"/>
    <n v="134739.80350958699"/>
  </r>
  <r>
    <x v="2787"/>
    <x v="7"/>
    <n v="33"/>
    <x v="7"/>
    <n v="149226"/>
    <n v="138501.06124615"/>
  </r>
  <r>
    <x v="2788"/>
    <x v="7"/>
    <n v="34"/>
    <x v="7"/>
    <n v="138556"/>
    <n v="133827.694904212"/>
  </r>
  <r>
    <x v="2789"/>
    <x v="7"/>
    <n v="34"/>
    <x v="7"/>
    <n v="150213"/>
    <n v="136272.80328154599"/>
  </r>
  <r>
    <x v="2790"/>
    <x v="7"/>
    <n v="34"/>
    <x v="7"/>
    <n v="137852"/>
    <n v="133133.54745484001"/>
  </r>
  <r>
    <x v="2791"/>
    <x v="7"/>
    <n v="34"/>
    <x v="7"/>
    <n v="127405"/>
    <n v="126511.683180087"/>
  </r>
  <r>
    <x v="2792"/>
    <x v="7"/>
    <n v="34"/>
    <x v="7"/>
    <n v="124810"/>
    <n v="129380.11464387301"/>
  </r>
  <r>
    <x v="2793"/>
    <x v="7"/>
    <n v="34"/>
    <x v="7"/>
    <n v="133969"/>
    <n v="130372.471084057"/>
  </r>
  <r>
    <x v="2794"/>
    <x v="7"/>
    <n v="34"/>
    <x v="7"/>
    <n v="143728"/>
    <n v="134208.446087199"/>
  </r>
  <r>
    <x v="2795"/>
    <x v="7"/>
    <n v="35"/>
    <x v="7"/>
    <n v="134261"/>
    <n v="129602.73076195701"/>
  </r>
  <r>
    <x v="2796"/>
    <x v="7"/>
    <n v="35"/>
    <x v="7"/>
    <n v="144446"/>
    <n v="132130.94791724201"/>
  </r>
  <r>
    <x v="2797"/>
    <x v="7"/>
    <n v="35"/>
    <x v="7"/>
    <n v="129811"/>
    <n v="129071.50046325799"/>
  </r>
  <r>
    <x v="2798"/>
    <x v="7"/>
    <n v="35"/>
    <x v="7"/>
    <n v="130930"/>
    <n v="122529.002916973"/>
  </r>
  <r>
    <x v="2799"/>
    <x v="7"/>
    <n v="35"/>
    <x v="7"/>
    <n v="152133"/>
    <n v="125495.072696416"/>
  </r>
  <r>
    <x v="2800"/>
    <x v="8"/>
    <n v="35"/>
    <x v="7"/>
    <n v="144785"/>
    <n v="126586.515478332"/>
  </r>
  <r>
    <x v="2801"/>
    <x v="8"/>
    <n v="35"/>
    <x v="7"/>
    <n v="116732"/>
    <n v="130529.674155767"/>
  </r>
  <r>
    <x v="2802"/>
    <x v="8"/>
    <n v="36"/>
    <x v="7"/>
    <n v="124786"/>
    <n v="126022.533797108"/>
  </r>
  <r>
    <x v="2803"/>
    <x v="8"/>
    <n v="36"/>
    <x v="7"/>
    <n v="156110"/>
    <n v="128663.18707352001"/>
  </r>
  <r>
    <x v="2804"/>
    <x v="8"/>
    <n v="36"/>
    <x v="7"/>
    <n v="127426"/>
    <n v="125711.22863359"/>
  </r>
  <r>
    <x v="2805"/>
    <x v="8"/>
    <n v="36"/>
    <x v="7"/>
    <n v="114601"/>
    <n v="119274.085823046"/>
  </r>
  <r>
    <x v="2806"/>
    <x v="8"/>
    <n v="36"/>
    <x v="7"/>
    <n v="108019"/>
    <n v="122362.047620282"/>
  </r>
  <r>
    <x v="2807"/>
    <x v="8"/>
    <n v="36"/>
    <x v="7"/>
    <n v="110332"/>
    <n v="123575.05881815001"/>
  </r>
  <r>
    <x v="2808"/>
    <x v="8"/>
    <n v="36"/>
    <x v="7"/>
    <n v="118732"/>
    <n v="127646.078717756"/>
  </r>
  <r>
    <x v="2809"/>
    <x v="8"/>
    <n v="37"/>
    <x v="7"/>
    <n v="110486"/>
    <n v="123256.357937518"/>
  </r>
  <r>
    <x v="2810"/>
    <x v="8"/>
    <n v="37"/>
    <x v="7"/>
    <n v="124701"/>
    <n v="126026.435142838"/>
  </r>
  <r>
    <x v="2811"/>
    <x v="8"/>
    <n v="37"/>
    <x v="7"/>
    <n v="114152"/>
    <n v="123197.077435739"/>
  </r>
  <r>
    <x v="2812"/>
    <x v="8"/>
    <n v="37"/>
    <x v="7"/>
    <n v="105776"/>
    <n v="116878.510318114"/>
  </r>
  <r>
    <x v="2813"/>
    <x v="8"/>
    <n v="37"/>
    <x v="7"/>
    <n v="109156"/>
    <n v="120099.684286227"/>
  </r>
  <r>
    <x v="2814"/>
    <x v="8"/>
    <n v="37"/>
    <x v="7"/>
    <n v="116481"/>
    <n v="121443.677842335"/>
  </r>
  <r>
    <x v="2815"/>
    <x v="8"/>
    <n v="37"/>
    <x v="7"/>
    <n v="123010"/>
    <n v="125650.065918425"/>
  </r>
  <r>
    <x v="2816"/>
    <x v="8"/>
    <n v="38"/>
    <x v="7"/>
    <n v="113386"/>
    <n v="121383.368517607"/>
  </r>
  <r>
    <x v="2817"/>
    <x v="8"/>
    <n v="38"/>
    <x v="7"/>
    <n v="123251"/>
    <n v="124286.578716192"/>
  </r>
  <r>
    <x v="2818"/>
    <x v="8"/>
    <n v="38"/>
    <x v="7"/>
    <n v="114546"/>
    <n v="121581.649026866"/>
  </r>
  <r>
    <x v="2819"/>
    <x v="8"/>
    <n v="38"/>
    <x v="7"/>
    <n v="106910"/>
    <n v="115381.620552661"/>
  </r>
  <r>
    <x v="2820"/>
    <x v="8"/>
    <n v="38"/>
    <x v="7"/>
    <n v="103822"/>
    <n v="118734.127176072"/>
  </r>
  <r>
    <x v="2821"/>
    <x v="8"/>
    <n v="38"/>
    <x v="7"/>
    <n v="111929"/>
    <n v="120205.407325072"/>
  </r>
  <r>
    <x v="2822"/>
    <x v="8"/>
    <n v="38"/>
    <x v="7"/>
    <n v="122681"/>
    <n v="124541.68204039001"/>
  </r>
  <r>
    <x v="2823"/>
    <x v="8"/>
    <n v="39"/>
    <x v="7"/>
    <n v="109444"/>
    <n v="120390.775351948"/>
  </r>
  <r>
    <x v="2824"/>
    <x v="8"/>
    <n v="39"/>
    <x v="7"/>
    <n v="122558"/>
    <n v="123418.173445697"/>
  </r>
  <r>
    <x v="2825"/>
    <x v="8"/>
    <n v="39"/>
    <x v="7"/>
    <n v="110131"/>
    <n v="120827.05688268"/>
  </r>
  <r>
    <x v="2826"/>
    <x v="8"/>
    <n v="39"/>
    <x v="7"/>
    <n v="77907"/>
    <n v="114733.328816011"/>
  </r>
  <r>
    <x v="2827"/>
    <x v="8"/>
    <n v="39"/>
    <x v="7"/>
    <n v="73044"/>
    <n v="118203.356637547"/>
  </r>
  <r>
    <x v="2828"/>
    <x v="8"/>
    <n v="39"/>
    <x v="7"/>
    <n v="103423"/>
    <n v="119786.59235209999"/>
  </r>
  <r>
    <x v="2829"/>
    <x v="8"/>
    <n v="39"/>
    <x v="7"/>
    <n v="109817"/>
    <n v="124235.96013339399"/>
  </r>
  <r>
    <x v="2830"/>
    <x v="9"/>
    <n v="40"/>
    <x v="7"/>
    <n v="101468"/>
    <n v="120182.648272365"/>
  </r>
  <r>
    <x v="2831"/>
    <x v="9"/>
    <n v="40"/>
    <x v="7"/>
    <n v="110099"/>
    <n v="123314.699337889"/>
  </r>
  <r>
    <x v="2832"/>
    <x v="9"/>
    <n v="40"/>
    <x v="7"/>
    <n v="104719"/>
    <n v="120816.588073256"/>
  </r>
  <r>
    <x v="2833"/>
    <x v="9"/>
    <n v="40"/>
    <x v="7"/>
    <n v="96093"/>
    <n v="114807.14849102699"/>
  </r>
  <r>
    <x v="2834"/>
    <x v="9"/>
    <n v="40"/>
    <x v="7"/>
    <n v="101943"/>
    <n v="118371.552785594"/>
  </r>
  <r>
    <x v="2835"/>
    <x v="9"/>
    <n v="40"/>
    <x v="7"/>
    <n v="108379"/>
    <n v="120042.540118267"/>
  </r>
  <r>
    <x v="2836"/>
    <x v="9"/>
    <n v="40"/>
    <x v="7"/>
    <n v="116479"/>
    <n v="124579.813458948"/>
  </r>
  <r>
    <x v="2837"/>
    <x v="9"/>
    <n v="41"/>
    <x v="7"/>
    <n v="105594"/>
    <n v="120598.002898917"/>
  </r>
  <r>
    <x v="2838"/>
    <x v="9"/>
    <n v="41"/>
    <x v="7"/>
    <n v="119947"/>
    <n v="123807.78659353701"/>
  </r>
  <r>
    <x v="2839"/>
    <x v="9"/>
    <n v="41"/>
    <x v="7"/>
    <n v="108634"/>
    <n v="121375.014120669"/>
  </r>
  <r>
    <x v="2840"/>
    <x v="9"/>
    <n v="41"/>
    <x v="7"/>
    <n v="98718"/>
    <n v="115421.53223504301"/>
  </r>
  <r>
    <x v="2841"/>
    <x v="9"/>
    <n v="41"/>
    <x v="7"/>
    <n v="98043"/>
    <n v="119051.400825531"/>
  </r>
  <r>
    <x v="2842"/>
    <x v="9"/>
    <n v="41"/>
    <x v="7"/>
    <n v="103144"/>
    <n v="120780.729888234"/>
  </r>
  <r>
    <x v="2843"/>
    <x v="9"/>
    <n v="41"/>
    <x v="7"/>
    <n v="111920"/>
    <n v="125376.0854297"/>
  </r>
  <r>
    <x v="2844"/>
    <x v="9"/>
    <n v="42"/>
    <x v="7"/>
    <n v="108753"/>
    <n v="121435.62391913901"/>
  </r>
  <r>
    <x v="2845"/>
    <x v="9"/>
    <n v="42"/>
    <x v="7"/>
    <n v="118903"/>
    <n v="124692.743788073"/>
  </r>
  <r>
    <x v="2846"/>
    <x v="9"/>
    <n v="42"/>
    <x v="7"/>
    <n v="106970"/>
    <n v="122294.754026293"/>
  </r>
  <r>
    <x v="2847"/>
    <x v="9"/>
    <n v="42"/>
    <x v="7"/>
    <n v="94583"/>
    <n v="116366.59837194299"/>
  </r>
  <r>
    <x v="2848"/>
    <x v="9"/>
    <n v="42"/>
    <x v="7"/>
    <n v="97455"/>
    <n v="120031.308091987"/>
  </r>
  <r>
    <x v="2849"/>
    <x v="9"/>
    <n v="42"/>
    <x v="7"/>
    <n v="102960"/>
    <n v="121788.446923465"/>
  </r>
  <r>
    <x v="2850"/>
    <x v="9"/>
    <n v="42"/>
    <x v="7"/>
    <n v="114775"/>
    <n v="126411.52582177801"/>
  </r>
  <r>
    <x v="2851"/>
    <x v="9"/>
    <n v="43"/>
    <x v="7"/>
    <n v="101987"/>
    <n v="122482.30833887801"/>
  </r>
  <r>
    <x v="2852"/>
    <x v="9"/>
    <n v="43"/>
    <x v="7"/>
    <n v="117476"/>
    <n v="125756.992470635"/>
  </r>
  <r>
    <x v="2853"/>
    <x v="9"/>
    <n v="43"/>
    <x v="7"/>
    <n v="105964"/>
    <n v="123364.42428532"/>
  </r>
  <r>
    <x v="2854"/>
    <x v="9"/>
    <n v="43"/>
    <x v="7"/>
    <n v="98103"/>
    <n v="117432.720349977"/>
  </r>
  <r>
    <x v="2855"/>
    <x v="9"/>
    <n v="43"/>
    <x v="7"/>
    <n v="100700"/>
    <n v="121103.95713962799"/>
  </r>
  <r>
    <x v="2856"/>
    <x v="9"/>
    <n v="43"/>
    <x v="7"/>
    <n v="102447"/>
    <n v="122861.223758896"/>
  </r>
  <r>
    <x v="2857"/>
    <x v="9"/>
    <n v="43"/>
    <x v="7"/>
    <n v="119566"/>
    <n v="127485.045353704"/>
  </r>
  <r>
    <x v="2858"/>
    <x v="9"/>
    <n v="44"/>
    <x v="7"/>
    <n v="107595"/>
    <n v="123540.859241064"/>
  </r>
  <r>
    <x v="2859"/>
    <x v="9"/>
    <n v="44"/>
    <x v="7"/>
    <n v="111564"/>
    <n v="126807.72693727299"/>
  </r>
  <r>
    <x v="2860"/>
    <x v="9"/>
    <n v="44"/>
    <x v="7"/>
    <n v="101317"/>
    <n v="124396.092660123"/>
  </r>
  <r>
    <x v="2861"/>
    <x v="10"/>
    <n v="44"/>
    <x v="7"/>
    <n v="96541"/>
    <n v="118437.303840669"/>
  </r>
  <r>
    <x v="2862"/>
    <x v="10"/>
    <n v="44"/>
    <x v="7"/>
    <n v="96827"/>
    <n v="122092.537019556"/>
  </r>
  <r>
    <x v="2863"/>
    <x v="10"/>
    <n v="44"/>
    <x v="7"/>
    <n v="105321"/>
    <n v="123828.458216165"/>
  </r>
  <r>
    <x v="2864"/>
    <x v="10"/>
    <n v="44"/>
    <x v="7"/>
    <n v="112552"/>
    <n v="128432.654880421"/>
  </r>
  <r>
    <x v="2865"/>
    <x v="10"/>
    <n v="45"/>
    <x v="7"/>
    <n v="104231"/>
    <n v="124454.28266075499"/>
  </r>
  <r>
    <x v="2866"/>
    <x v="10"/>
    <n v="45"/>
    <x v="7"/>
    <n v="113243"/>
    <n v="127695.307509526"/>
  </r>
  <r>
    <x v="2867"/>
    <x v="10"/>
    <n v="45"/>
    <x v="7"/>
    <n v="102274"/>
    <n v="125247.808965743"/>
  </r>
  <r>
    <x v="2868"/>
    <x v="10"/>
    <n v="45"/>
    <x v="7"/>
    <n v="98604"/>
    <n v="119246.39866968901"/>
  </r>
  <r>
    <x v="2869"/>
    <x v="10"/>
    <n v="45"/>
    <x v="7"/>
    <n v="103622"/>
    <n v="122871.382674465"/>
  </r>
  <r>
    <x v="2870"/>
    <x v="10"/>
    <n v="45"/>
    <x v="7"/>
    <n v="111524"/>
    <n v="124573.029401539"/>
  </r>
  <r>
    <x v="2871"/>
    <x v="10"/>
    <n v="45"/>
    <x v="7"/>
    <n v="122181"/>
    <n v="129146.010082829"/>
  </r>
  <r>
    <x v="2872"/>
    <x v="10"/>
    <n v="46"/>
    <x v="7"/>
    <n v="112077"/>
    <n v="125123.216127981"/>
  </r>
  <r>
    <x v="2873"/>
    <x v="10"/>
    <n v="46"/>
    <x v="7"/>
    <n v="119001"/>
    <n v="128329.53127957501"/>
  </r>
  <r>
    <x v="2874"/>
    <x v="10"/>
    <n v="46"/>
    <x v="7"/>
    <n v="113254"/>
    <n v="125838.679660048"/>
  </r>
  <r>
    <x v="2875"/>
    <x v="10"/>
    <n v="46"/>
    <x v="7"/>
    <n v="106798"/>
    <n v="119788.542284394"/>
  </r>
  <r>
    <x v="2876"/>
    <x v="10"/>
    <n v="46"/>
    <x v="7"/>
    <n v="102810"/>
    <n v="123378.55579321001"/>
  </r>
  <r>
    <x v="2877"/>
    <x v="10"/>
    <n v="46"/>
    <x v="7"/>
    <n v="108415"/>
    <n v="125042.588012415"/>
  </r>
  <r>
    <x v="2878"/>
    <x v="10"/>
    <n v="46"/>
    <x v="7"/>
    <n v="114334"/>
    <n v="129582.386914524"/>
  </r>
  <r>
    <x v="2879"/>
    <x v="10"/>
    <n v="47"/>
    <x v="7"/>
    <n v="102940"/>
    <n v="125514.56862523701"/>
  </r>
  <r>
    <x v="2880"/>
    <x v="10"/>
    <n v="47"/>
    <x v="7"/>
    <n v="113424"/>
    <n v="128686.919679395"/>
  </r>
  <r>
    <x v="2881"/>
    <x v="10"/>
    <n v="47"/>
    <x v="7"/>
    <n v="105051"/>
    <n v="126154.789893993"/>
  </r>
  <r>
    <x v="2882"/>
    <x v="10"/>
    <n v="47"/>
    <x v="7"/>
    <n v="93262"/>
    <n v="120059.30695120301"/>
  </r>
  <r>
    <x v="2883"/>
    <x v="10"/>
    <n v="47"/>
    <x v="7"/>
    <n v="94958"/>
    <n v="123619.01163594599"/>
  </r>
  <r>
    <x v="2884"/>
    <x v="10"/>
    <n v="47"/>
    <x v="7"/>
    <n v="103412"/>
    <n v="125251.34109278"/>
  </r>
  <r>
    <x v="2885"/>
    <x v="10"/>
    <n v="47"/>
    <x v="7"/>
    <n v="116746"/>
    <n v="129765.08640908499"/>
  </r>
  <r>
    <x v="2886"/>
    <x v="10"/>
    <n v="48"/>
    <x v="7"/>
    <n v="102288"/>
    <n v="125660.55137364499"/>
  </r>
  <r>
    <x v="2887"/>
    <x v="10"/>
    <n v="48"/>
    <x v="7"/>
    <n v="113365"/>
    <n v="128808.38495500501"/>
  </r>
  <r>
    <x v="2888"/>
    <x v="10"/>
    <n v="48"/>
    <x v="7"/>
    <n v="102744"/>
    <n v="126245.519131218"/>
  </r>
  <r>
    <x v="2889"/>
    <x v="10"/>
    <n v="48"/>
    <x v="7"/>
    <n v="94261"/>
    <n v="120116.28168253299"/>
  </r>
  <r>
    <x v="2890"/>
    <x v="10"/>
    <n v="48"/>
    <x v="7"/>
    <n v="95808"/>
    <n v="123658.268080706"/>
  </r>
  <r>
    <x v="2891"/>
    <x v="11"/>
    <n v="48"/>
    <x v="7"/>
    <n v="101915"/>
    <n v="125272.432598121"/>
  </r>
  <r>
    <x v="2892"/>
    <x v="11"/>
    <n v="48"/>
    <x v="7"/>
    <n v="108971"/>
    <n v="129774.55467538501"/>
  </r>
  <r>
    <x v="2893"/>
    <x v="11"/>
    <n v="49"/>
    <x v="7"/>
    <n v="101424"/>
    <n v="125648.568600937"/>
  </r>
  <r>
    <x v="2894"/>
    <x v="11"/>
    <n v="49"/>
    <x v="7"/>
    <n v="111873"/>
    <n v="128787.926387378"/>
  </r>
  <r>
    <x v="2895"/>
    <x v="11"/>
    <n v="49"/>
    <x v="7"/>
    <n v="103636"/>
    <n v="126211.080739414"/>
  </r>
  <r>
    <x v="2896"/>
    <x v="11"/>
    <n v="49"/>
    <x v="7"/>
    <n v="89005"/>
    <n v="120065.496242736"/>
  </r>
  <r>
    <x v="2897"/>
    <x v="11"/>
    <n v="49"/>
    <x v="7"/>
    <n v="94263"/>
    <n v="123607.758096798"/>
  </r>
  <r>
    <x v="2898"/>
    <x v="11"/>
    <n v="49"/>
    <x v="7"/>
    <n v="102907"/>
    <n v="125222.27127188101"/>
  </r>
  <r>
    <x v="2899"/>
    <x v="11"/>
    <n v="49"/>
    <x v="7"/>
    <n v="114330"/>
    <n v="129731.73586070399"/>
  </r>
  <r>
    <x v="2900"/>
    <x v="11"/>
    <n v="50"/>
    <x v="7"/>
    <n v="99308"/>
    <n v="125603.64788170101"/>
  </r>
  <r>
    <x v="2901"/>
    <x v="11"/>
    <n v="50"/>
    <x v="7"/>
    <n v="114057"/>
    <n v="128754.192758723"/>
  </r>
  <r>
    <x v="2902"/>
    <x v="11"/>
    <n v="50"/>
    <x v="7"/>
    <n v="104814"/>
    <n v="126183.273634456"/>
  </r>
  <r>
    <x v="2903"/>
    <x v="11"/>
    <n v="50"/>
    <x v="7"/>
    <n v="94592"/>
    <n v="120041.42116445499"/>
  </r>
  <r>
    <x v="2904"/>
    <x v="11"/>
    <n v="50"/>
    <x v="7"/>
    <n v="100587"/>
    <n v="123604.139302835"/>
  </r>
  <r>
    <x v="2905"/>
    <x v="11"/>
    <n v="50"/>
    <x v="7"/>
    <n v="106277"/>
    <n v="125239.212717445"/>
  </r>
  <r>
    <x v="2906"/>
    <x v="11"/>
    <n v="50"/>
    <x v="7"/>
    <n v="114857"/>
    <n v="129776.191335104"/>
  </r>
  <r>
    <x v="2907"/>
    <x v="11"/>
    <n v="51"/>
    <x v="7"/>
    <n v="103333"/>
    <n v="125666.062477275"/>
  </r>
  <r>
    <x v="2908"/>
    <x v="11"/>
    <n v="51"/>
    <x v="7"/>
    <n v="113133"/>
    <n v="128847.67515058701"/>
  </r>
  <r>
    <x v="2909"/>
    <x v="11"/>
    <n v="51"/>
    <x v="7"/>
    <n v="113790"/>
    <n v="126302.313910882"/>
  </r>
  <r>
    <x v="2910"/>
    <x v="11"/>
    <n v="51"/>
    <x v="7"/>
    <n v="101520"/>
    <n v="120183.507465209"/>
  </r>
  <r>
    <x v="2911"/>
    <x v="11"/>
    <n v="51"/>
    <x v="7"/>
    <n v="101960"/>
    <n v="123785.611709798"/>
  </r>
  <r>
    <x v="2912"/>
    <x v="11"/>
    <n v="51"/>
    <x v="7"/>
    <n v="104700"/>
    <n v="125459.725599276"/>
  </r>
  <r>
    <x v="2913"/>
    <x v="11"/>
    <n v="51"/>
    <x v="7"/>
    <n v="111128"/>
    <n v="130042.18507686901"/>
  </r>
  <r>
    <x v="2914"/>
    <x v="11"/>
    <n v="52"/>
    <x v="7"/>
    <n v="97292"/>
    <n v="125967.406729346"/>
  </r>
  <r>
    <x v="2915"/>
    <x v="11"/>
    <n v="52"/>
    <x v="7"/>
    <n v="108546"/>
    <n v="129196.84306955199"/>
  </r>
  <r>
    <x v="2916"/>
    <x v="11"/>
    <n v="52"/>
    <x v="7"/>
    <n v="111675"/>
    <n v="126693.10212683"/>
  </r>
  <r>
    <x v="2917"/>
    <x v="11"/>
    <n v="52"/>
    <x v="7"/>
    <n v="104008"/>
    <n v="120612.65502599299"/>
  </r>
  <r>
    <x v="2918"/>
    <x v="11"/>
    <n v="52"/>
    <x v="7"/>
    <n v="114073"/>
    <n v="124268.656440359"/>
  </r>
  <r>
    <x v="2919"/>
    <x v="11"/>
    <n v="52"/>
    <x v="7"/>
    <n v="108565"/>
    <n v="125995.469069842"/>
  </r>
  <r>
    <x v="2920"/>
    <x v="11"/>
    <n v="52"/>
    <x v="7"/>
    <n v="123337"/>
    <n v="130636.167103951"/>
  </r>
  <r>
    <x v="2921"/>
    <x v="11"/>
    <n v="53"/>
    <x v="7"/>
    <n v="109458"/>
    <n v="126608.551535352"/>
  </r>
  <r>
    <x v="2922"/>
    <x v="0"/>
    <n v="1"/>
    <x v="8"/>
    <n v="97724"/>
    <n v="129896.63656552001"/>
  </r>
  <r>
    <x v="2923"/>
    <x v="0"/>
    <n v="1"/>
    <x v="8"/>
    <n v="121530"/>
    <n v="127444.315043567"/>
  </r>
  <r>
    <x v="2924"/>
    <x v="0"/>
    <n v="1"/>
    <x v="8"/>
    <n v="114302"/>
    <n v="121410.96513539999"/>
  </r>
  <r>
    <x v="2925"/>
    <x v="0"/>
    <n v="1"/>
    <x v="8"/>
    <n v="108822"/>
    <n v="125128.508295047"/>
  </r>
  <r>
    <x v="2926"/>
    <x v="0"/>
    <n v="1"/>
    <x v="8"/>
    <n v="104060"/>
    <n v="126914.542445713"/>
  </r>
  <r>
    <x v="2927"/>
    <x v="0"/>
    <n v="1"/>
    <x v="8"/>
    <n v="114132"/>
    <n v="131618.85505909301"/>
  </r>
  <r>
    <x v="2928"/>
    <x v="0"/>
    <n v="2"/>
    <x v="8"/>
    <n v="104646"/>
    <n v="127642.61020101199"/>
  </r>
  <r>
    <x v="2929"/>
    <x v="0"/>
    <n v="2"/>
    <x v="8"/>
    <n v="116229"/>
    <n v="130992.36612314099"/>
  </r>
  <r>
    <x v="2930"/>
    <x v="0"/>
    <n v="2"/>
    <x v="8"/>
    <n v="110590"/>
    <n v="128593.286602678"/>
  </r>
  <r>
    <x v="2931"/>
    <x v="0"/>
    <n v="2"/>
    <x v="8"/>
    <n v="108938"/>
    <n v="122607.64674299701"/>
  </r>
  <r>
    <x v="2932"/>
    <x v="0"/>
    <n v="2"/>
    <x v="8"/>
    <n v="111638"/>
    <n v="126386.128494135"/>
  </r>
  <r>
    <x v="2933"/>
    <x v="0"/>
    <n v="2"/>
    <x v="8"/>
    <n v="112341"/>
    <n v="128229.56255615799"/>
  </r>
  <r>
    <x v="2934"/>
    <x v="0"/>
    <n v="2"/>
    <x v="8"/>
    <n v="116735"/>
    <n v="132994.451083322"/>
  </r>
  <r>
    <x v="2935"/>
    <x v="0"/>
    <n v="3"/>
    <x v="8"/>
    <n v="119345"/>
    <n v="129065.326459402"/>
  </r>
  <r>
    <x v="2936"/>
    <x v="0"/>
    <n v="3"/>
    <x v="8"/>
    <n v="123346"/>
    <n v="132471.30006171201"/>
  </r>
  <r>
    <x v="2937"/>
    <x v="0"/>
    <n v="3"/>
    <x v="8"/>
    <n v="123991"/>
    <n v="130118.819476911"/>
  </r>
  <r>
    <x v="2938"/>
    <x v="0"/>
    <n v="3"/>
    <x v="8"/>
    <n v="125938"/>
    <n v="124173.073397486"/>
  </r>
  <r>
    <x v="2939"/>
    <x v="0"/>
    <n v="3"/>
    <x v="8"/>
    <n v="130875"/>
    <n v="128003.524644765"/>
  </r>
  <r>
    <x v="2940"/>
    <x v="0"/>
    <n v="3"/>
    <x v="8"/>
    <n v="130809"/>
    <n v="129894.26073729699"/>
  </r>
  <r>
    <x v="2941"/>
    <x v="0"/>
    <n v="3"/>
    <x v="8"/>
    <n v="121690"/>
    <n v="134708.52615190699"/>
  </r>
  <r>
    <x v="2942"/>
    <x v="0"/>
    <n v="4"/>
    <x v="8"/>
    <n v="95615"/>
    <n v="130814.252750246"/>
  </r>
  <r>
    <x v="2943"/>
    <x v="0"/>
    <n v="4"/>
    <x v="8"/>
    <n v="103876"/>
    <n v="134263.139626524"/>
  </r>
  <r>
    <x v="2944"/>
    <x v="0"/>
    <n v="4"/>
    <x v="8"/>
    <n v="131323"/>
    <n v="131942.95610084999"/>
  </r>
  <r>
    <x v="2945"/>
    <x v="0"/>
    <n v="4"/>
    <x v="8"/>
    <n v="136116"/>
    <n v="126021.845603316"/>
  </r>
  <r>
    <x v="2946"/>
    <x v="0"/>
    <n v="4"/>
    <x v="8"/>
    <n v="149049"/>
    <n v="129888.096081789"/>
  </r>
  <r>
    <x v="2947"/>
    <x v="0"/>
    <n v="4"/>
    <x v="8"/>
    <n v="156409"/>
    <n v="131809.09910851001"/>
  </r>
  <r>
    <x v="2948"/>
    <x v="0"/>
    <n v="4"/>
    <x v="8"/>
    <n v="158154"/>
    <n v="136654.891562559"/>
  </r>
  <r>
    <x v="2949"/>
    <x v="0"/>
    <n v="5"/>
    <x v="8"/>
    <n v="149670"/>
    <n v="132776.85756368301"/>
  </r>
  <r>
    <x v="2950"/>
    <x v="0"/>
    <n v="5"/>
    <x v="8"/>
    <n v="152509"/>
    <n v="136249.339251973"/>
  </r>
  <r>
    <x v="2951"/>
    <x v="0"/>
    <n v="5"/>
    <x v="8"/>
    <n v="143151"/>
    <n v="133941.485399264"/>
  </r>
  <r>
    <x v="2952"/>
    <x v="0"/>
    <n v="5"/>
    <x v="8"/>
    <n v="134741"/>
    <n v="128024.454114279"/>
  </r>
  <r>
    <x v="2953"/>
    <x v="1"/>
    <n v="5"/>
    <x v="8"/>
    <n v="130693"/>
    <n v="131905.42046206101"/>
  </r>
  <r>
    <x v="2954"/>
    <x v="1"/>
    <n v="5"/>
    <x v="8"/>
    <n v="128154"/>
    <n v="133835.14392942499"/>
  </r>
  <r>
    <x v="2955"/>
    <x v="1"/>
    <n v="5"/>
    <x v="8"/>
    <n v="123335"/>
    <n v="138690.51934375"/>
  </r>
  <r>
    <x v="2956"/>
    <x v="1"/>
    <n v="6"/>
    <x v="8"/>
    <m/>
    <n v="134806.45012396999"/>
  </r>
  <r>
    <x v="2957"/>
    <x v="1"/>
    <n v="6"/>
    <x v="8"/>
    <m/>
    <n v="138279.98979725601"/>
  </r>
  <r>
    <x v="2958"/>
    <x v="1"/>
    <n v="6"/>
    <x v="8"/>
    <m/>
    <n v="135961.736029477"/>
  </r>
  <r>
    <x v="2959"/>
    <x v="1"/>
    <n v="6"/>
    <x v="8"/>
    <m/>
    <n v="130025.931949077"/>
  </r>
  <r>
    <x v="2960"/>
    <x v="1"/>
    <n v="6"/>
    <x v="8"/>
    <m/>
    <n v="133898.71077234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61">
  <r>
    <x v="0"/>
    <n v="1"/>
    <n v="1"/>
    <x v="0"/>
    <n v="52356"/>
    <n v="51329.505867737702"/>
    <m/>
  </r>
  <r>
    <x v="1"/>
    <n v="1"/>
    <n v="1"/>
    <x v="0"/>
    <n v="47811"/>
    <n v="53237.868396831902"/>
    <m/>
  </r>
  <r>
    <x v="2"/>
    <n v="1"/>
    <n v="2"/>
    <x v="0"/>
    <n v="49555"/>
    <n v="51616.169835345703"/>
    <m/>
  </r>
  <r>
    <x v="3"/>
    <n v="1"/>
    <n v="2"/>
    <x v="0"/>
    <n v="57680"/>
    <n v="52974.597897548498"/>
    <m/>
  </r>
  <r>
    <x v="4"/>
    <n v="1"/>
    <n v="2"/>
    <x v="0"/>
    <n v="50193"/>
    <n v="51993.978555294903"/>
    <m/>
  </r>
  <r>
    <x v="5"/>
    <n v="1"/>
    <n v="2"/>
    <x v="0"/>
    <n v="45867"/>
    <n v="49552.675516156101"/>
    <m/>
  </r>
  <r>
    <x v="6"/>
    <n v="1"/>
    <n v="2"/>
    <x v="0"/>
    <n v="42315"/>
    <n v="51086.820717103503"/>
    <m/>
  </r>
  <r>
    <x v="7"/>
    <n v="1"/>
    <n v="2"/>
    <x v="0"/>
    <n v="46726"/>
    <n v="51833.839883788503"/>
    <m/>
  </r>
  <r>
    <x v="8"/>
    <n v="1"/>
    <n v="2"/>
    <x v="0"/>
    <n v="46950"/>
    <n v="53772.180122844104"/>
    <m/>
  </r>
  <r>
    <x v="9"/>
    <n v="1"/>
    <n v="3"/>
    <x v="0"/>
    <n v="45987"/>
    <n v="52168.111635566202"/>
    <m/>
  </r>
  <r>
    <x v="10"/>
    <n v="1"/>
    <n v="3"/>
    <x v="0"/>
    <n v="45725"/>
    <n v="53554.469496595899"/>
    <m/>
  </r>
  <r>
    <x v="11"/>
    <n v="1"/>
    <n v="3"/>
    <x v="0"/>
    <n v="45279"/>
    <n v="52593.4542450913"/>
    <m/>
  </r>
  <r>
    <x v="12"/>
    <n v="1"/>
    <n v="3"/>
    <x v="0"/>
    <n v="37817"/>
    <n v="50166.430167335697"/>
    <m/>
  </r>
  <r>
    <x v="13"/>
    <n v="1"/>
    <n v="3"/>
    <x v="0"/>
    <n v="44295"/>
    <n v="51728.393012565801"/>
    <m/>
  </r>
  <r>
    <x v="14"/>
    <n v="1"/>
    <n v="3"/>
    <x v="0"/>
    <n v="46715"/>
    <n v="52500.103948521202"/>
    <m/>
  </r>
  <r>
    <x v="15"/>
    <n v="1"/>
    <n v="3"/>
    <x v="0"/>
    <n v="47046"/>
    <n v="54466.826454590497"/>
    <m/>
  </r>
  <r>
    <x v="16"/>
    <n v="1"/>
    <n v="4"/>
    <x v="0"/>
    <n v="43832"/>
    <n v="52878.299443763899"/>
    <m/>
  </r>
  <r>
    <x v="17"/>
    <n v="1"/>
    <n v="4"/>
    <x v="0"/>
    <n v="47377"/>
    <n v="54290.009896182397"/>
    <m/>
  </r>
  <r>
    <x v="18"/>
    <n v="1"/>
    <n v="4"/>
    <x v="0"/>
    <n v="42114"/>
    <n v="53345.5390135942"/>
    <m/>
  </r>
  <r>
    <x v="19"/>
    <n v="1"/>
    <n v="4"/>
    <x v="0"/>
    <n v="40960"/>
    <n v="50929.259290619601"/>
    <m/>
  </r>
  <r>
    <x v="20"/>
    <n v="1"/>
    <n v="4"/>
    <x v="0"/>
    <n v="44242"/>
    <n v="52515.039432274498"/>
    <m/>
  </r>
  <r>
    <x v="21"/>
    <n v="1"/>
    <n v="4"/>
    <x v="0"/>
    <n v="43477"/>
    <n v="53306.986681156399"/>
    <m/>
  </r>
  <r>
    <x v="22"/>
    <n v="1"/>
    <n v="4"/>
    <x v="0"/>
    <n v="48500"/>
    <n v="55297.1929822647"/>
    <m/>
  </r>
  <r>
    <x v="23"/>
    <n v="1"/>
    <n v="5"/>
    <x v="0"/>
    <n v="46039"/>
    <n v="53718.879479880401"/>
    <m/>
  </r>
  <r>
    <x v="24"/>
    <n v="1"/>
    <n v="5"/>
    <x v="0"/>
    <n v="48217"/>
    <n v="55150.199968533903"/>
    <m/>
  </r>
  <r>
    <x v="25"/>
    <n v="1"/>
    <n v="5"/>
    <x v="0"/>
    <n v="44130"/>
    <n v="54216.132569118199"/>
    <m/>
  </r>
  <r>
    <x v="26"/>
    <n v="1"/>
    <n v="5"/>
    <x v="0"/>
    <n v="45701"/>
    <n v="51804.075543283601"/>
    <m/>
  </r>
  <r>
    <x v="27"/>
    <n v="1"/>
    <n v="5"/>
    <x v="0"/>
    <n v="46467"/>
    <n v="53406.789363272001"/>
    <m/>
  </r>
  <r>
    <x v="28"/>
    <n v="1"/>
    <n v="5"/>
    <x v="0"/>
    <n v="47420"/>
    <n v="54211.747357641398"/>
    <m/>
  </r>
  <r>
    <x v="29"/>
    <n v="1"/>
    <n v="5"/>
    <x v="0"/>
    <n v="47637"/>
    <n v="56217.8910911067"/>
    <m/>
  </r>
  <r>
    <x v="30"/>
    <n v="1"/>
    <n v="6"/>
    <x v="0"/>
    <n v="48389"/>
    <n v="54641.946176368598"/>
    <m/>
  </r>
  <r>
    <x v="31"/>
    <n v="2"/>
    <n v="6"/>
    <x v="0"/>
    <n v="46472"/>
    <n v="56084.7564791021"/>
    <m/>
  </r>
  <r>
    <x v="32"/>
    <n v="2"/>
    <n v="6"/>
    <x v="0"/>
    <n v="41979"/>
    <n v="55152.721249412098"/>
    <m/>
  </r>
  <r>
    <x v="33"/>
    <n v="2"/>
    <n v="6"/>
    <x v="0"/>
    <n v="43060"/>
    <n v="52736.289610055399"/>
    <m/>
  </r>
  <r>
    <x v="34"/>
    <n v="2"/>
    <n v="6"/>
    <x v="0"/>
    <n v="47977"/>
    <n v="54347.139706679198"/>
    <m/>
  </r>
  <r>
    <x v="35"/>
    <n v="2"/>
    <n v="6"/>
    <x v="0"/>
    <n v="47304"/>
    <n v="55156.137597552901"/>
    <m/>
  </r>
  <r>
    <x v="36"/>
    <n v="2"/>
    <n v="6"/>
    <x v="0"/>
    <n v="49231"/>
    <n v="57169.1017717102"/>
    <m/>
  </r>
  <r>
    <x v="37"/>
    <n v="2"/>
    <n v="7"/>
    <x v="0"/>
    <n v="48620"/>
    <n v="55586.290196796399"/>
    <m/>
  </r>
  <r>
    <x v="38"/>
    <n v="2"/>
    <n v="7"/>
    <x v="0"/>
    <n v="52447"/>
    <n v="57031.2651974006"/>
    <m/>
  </r>
  <r>
    <x v="39"/>
    <n v="2"/>
    <n v="7"/>
    <x v="0"/>
    <n v="47228"/>
    <n v="56091.875959416597"/>
    <m/>
  </r>
  <r>
    <x v="40"/>
    <n v="2"/>
    <n v="7"/>
    <x v="0"/>
    <n v="51753"/>
    <n v="53661.651608363201"/>
    <m/>
  </r>
  <r>
    <x v="41"/>
    <n v="2"/>
    <n v="7"/>
    <x v="0"/>
    <n v="48144"/>
    <n v="54366.218193550398"/>
    <m/>
  </r>
  <r>
    <x v="42"/>
    <n v="2"/>
    <n v="7"/>
    <x v="0"/>
    <n v="57221"/>
    <n v="63344.648502313001"/>
    <m/>
  </r>
  <r>
    <x v="43"/>
    <n v="2"/>
    <n v="7"/>
    <x v="0"/>
    <n v="58095"/>
    <n v="66157.044364020505"/>
    <m/>
  </r>
  <r>
    <x v="44"/>
    <n v="2"/>
    <n v="8"/>
    <x v="0"/>
    <n v="63637"/>
    <n v="65666.547752164493"/>
    <m/>
  </r>
  <r>
    <x v="45"/>
    <n v="2"/>
    <n v="8"/>
    <x v="0"/>
    <n v="62672"/>
    <n v="67109.034014977704"/>
    <m/>
  </r>
  <r>
    <x v="46"/>
    <n v="2"/>
    <n v="8"/>
    <x v="0"/>
    <n v="62480"/>
    <n v="66157.7824841892"/>
    <m/>
  </r>
  <r>
    <x v="47"/>
    <n v="2"/>
    <n v="8"/>
    <x v="0"/>
    <n v="53348"/>
    <n v="64617.085125142301"/>
    <m/>
  </r>
  <r>
    <x v="48"/>
    <n v="2"/>
    <n v="8"/>
    <x v="0"/>
    <n v="43324"/>
    <n v="58022.4808435042"/>
    <m/>
  </r>
  <r>
    <x v="49"/>
    <n v="2"/>
    <n v="8"/>
    <x v="0"/>
    <n v="47124"/>
    <n v="57104.044952718497"/>
    <m/>
  </r>
  <r>
    <x v="50"/>
    <n v="2"/>
    <n v="8"/>
    <x v="0"/>
    <n v="57522"/>
    <n v="66203.411858034495"/>
    <m/>
  </r>
  <r>
    <x v="51"/>
    <n v="2"/>
    <n v="9"/>
    <x v="0"/>
    <n v="59854"/>
    <n v="65385.596993310901"/>
    <m/>
  </r>
  <r>
    <x v="52"/>
    <n v="2"/>
    <n v="9"/>
    <x v="0"/>
    <n v="64368"/>
    <n v="67921.853492065697"/>
    <m/>
  </r>
  <r>
    <x v="53"/>
    <n v="2"/>
    <n v="9"/>
    <x v="0"/>
    <n v="65960"/>
    <n v="66947.072560130997"/>
    <m/>
  </r>
  <r>
    <x v="54"/>
    <n v="2"/>
    <n v="9"/>
    <x v="0"/>
    <n v="65070"/>
    <n v="64469.290499527197"/>
    <m/>
  </r>
  <r>
    <x v="55"/>
    <n v="2"/>
    <n v="9"/>
    <x v="0"/>
    <n v="64629"/>
    <n v="66057.107943938594"/>
    <m/>
  </r>
  <r>
    <x v="56"/>
    <n v="2"/>
    <n v="9"/>
    <x v="0"/>
    <n v="66525"/>
    <n v="66831.737207630897"/>
    <m/>
  </r>
  <r>
    <x v="57"/>
    <n v="2"/>
    <n v="9"/>
    <x v="0"/>
    <n v="61062"/>
    <n v="68819.793716895801"/>
    <m/>
  </r>
  <r>
    <x v="58"/>
    <n v="2"/>
    <n v="10"/>
    <x v="0"/>
    <n v="64227"/>
    <n v="67172.296268505903"/>
    <m/>
  </r>
  <r>
    <x v="59"/>
    <n v="3"/>
    <n v="10"/>
    <x v="0"/>
    <n v="62068"/>
    <n v="68581.123435527901"/>
    <m/>
  </r>
  <r>
    <x v="60"/>
    <n v="3"/>
    <n v="10"/>
    <x v="0"/>
    <n v="58434"/>
    <n v="68492.037118035194"/>
    <m/>
  </r>
  <r>
    <x v="61"/>
    <n v="3"/>
    <n v="10"/>
    <x v="0"/>
    <n v="52894"/>
    <n v="57730.463123155503"/>
    <m/>
  </r>
  <r>
    <x v="62"/>
    <n v="3"/>
    <n v="10"/>
    <x v="0"/>
    <n v="53801"/>
    <n v="58489.437866127802"/>
    <m/>
  </r>
  <r>
    <x v="63"/>
    <n v="3"/>
    <n v="10"/>
    <x v="0"/>
    <n v="53058"/>
    <n v="58123.012404797199"/>
    <m/>
  </r>
  <r>
    <x v="64"/>
    <n v="3"/>
    <n v="10"/>
    <x v="0"/>
    <n v="57834"/>
    <n v="60088.285386535201"/>
    <m/>
  </r>
  <r>
    <x v="65"/>
    <n v="3"/>
    <n v="11"/>
    <x v="0"/>
    <n v="53538"/>
    <n v="58405.701226896803"/>
    <m/>
  </r>
  <r>
    <x v="66"/>
    <n v="3"/>
    <n v="11"/>
    <x v="0"/>
    <n v="54541"/>
    <n v="59789.941749269899"/>
    <m/>
  </r>
  <r>
    <x v="67"/>
    <n v="3"/>
    <n v="11"/>
    <x v="0"/>
    <n v="56889"/>
    <n v="58754.894324938999"/>
    <m/>
  </r>
  <r>
    <x v="68"/>
    <n v="3"/>
    <n v="11"/>
    <x v="0"/>
    <n v="56362"/>
    <n v="56206.638577079597"/>
    <m/>
  </r>
  <r>
    <x v="69"/>
    <n v="3"/>
    <n v="11"/>
    <x v="0"/>
    <n v="55963"/>
    <n v="57751.809793254703"/>
    <m/>
  </r>
  <r>
    <x v="70"/>
    <n v="3"/>
    <n v="11"/>
    <x v="0"/>
    <n v="57435"/>
    <n v="58478.597913123602"/>
    <m/>
  </r>
  <r>
    <x v="71"/>
    <n v="3"/>
    <n v="11"/>
    <x v="0"/>
    <n v="49555"/>
    <n v="60427.556635940498"/>
    <m/>
  </r>
  <r>
    <x v="72"/>
    <n v="3"/>
    <n v="12"/>
    <x v="0"/>
    <n v="54485"/>
    <n v="58716.945570197"/>
    <m/>
  </r>
  <r>
    <x v="73"/>
    <n v="3"/>
    <n v="12"/>
    <x v="0"/>
    <n v="53838"/>
    <n v="60084.247426668"/>
    <m/>
  </r>
  <r>
    <x v="74"/>
    <n v="3"/>
    <n v="12"/>
    <x v="0"/>
    <n v="53026"/>
    <n v="59024.8763651482"/>
    <m/>
  </r>
  <r>
    <x v="75"/>
    <n v="3"/>
    <n v="12"/>
    <x v="0"/>
    <n v="50316"/>
    <n v="56448.063033181403"/>
    <m/>
  </r>
  <r>
    <x v="76"/>
    <n v="3"/>
    <n v="12"/>
    <x v="0"/>
    <n v="52569"/>
    <n v="57979.454733875202"/>
    <m/>
  </r>
  <r>
    <x v="77"/>
    <n v="3"/>
    <n v="12"/>
    <x v="0"/>
    <n v="52566"/>
    <n v="58690.722348083298"/>
    <m/>
  </r>
  <r>
    <x v="78"/>
    <n v="3"/>
    <n v="12"/>
    <x v="0"/>
    <n v="56248"/>
    <n v="60629.378286396997"/>
    <m/>
  </r>
  <r>
    <x v="79"/>
    <n v="3"/>
    <n v="13"/>
    <x v="0"/>
    <n v="53830"/>
    <n v="58897.289598263698"/>
    <m/>
  </r>
  <r>
    <x v="80"/>
    <n v="3"/>
    <n v="13"/>
    <x v="0"/>
    <n v="52726"/>
    <n v="60254.725579445003"/>
    <m/>
  </r>
  <r>
    <x v="81"/>
    <n v="3"/>
    <n v="13"/>
    <x v="0"/>
    <n v="51228"/>
    <n v="59178.611251440503"/>
    <m/>
  </r>
  <r>
    <x v="82"/>
    <n v="3"/>
    <n v="13"/>
    <x v="0"/>
    <n v="50381"/>
    <n v="56581.310769205302"/>
    <m/>
  </r>
  <r>
    <x v="83"/>
    <n v="3"/>
    <n v="13"/>
    <x v="0"/>
    <n v="53501"/>
    <n v="58107.464383404098"/>
    <m/>
  </r>
  <r>
    <x v="84"/>
    <n v="3"/>
    <n v="13"/>
    <x v="0"/>
    <n v="54222"/>
    <n v="58812.203340157299"/>
    <m/>
  </r>
  <r>
    <x v="85"/>
    <n v="3"/>
    <n v="13"/>
    <x v="0"/>
    <n v="57043"/>
    <n v="60749.9767254529"/>
    <m/>
  </r>
  <r>
    <x v="86"/>
    <n v="3"/>
    <n v="14"/>
    <x v="0"/>
    <n v="54534"/>
    <n v="59006.235585561801"/>
    <m/>
  </r>
  <r>
    <x v="87"/>
    <n v="3"/>
    <n v="14"/>
    <x v="0"/>
    <n v="55389"/>
    <n v="60364.011004978398"/>
    <m/>
  </r>
  <r>
    <x v="88"/>
    <n v="3"/>
    <n v="14"/>
    <x v="0"/>
    <n v="51677"/>
    <n v="59281.712778507099"/>
    <m/>
  </r>
  <r>
    <x v="89"/>
    <n v="3"/>
    <n v="14"/>
    <x v="0"/>
    <n v="50952"/>
    <n v="56674.811251821098"/>
    <m/>
  </r>
  <r>
    <x v="90"/>
    <n v="4"/>
    <n v="14"/>
    <x v="0"/>
    <n v="49535"/>
    <n v="58206.911145504302"/>
    <m/>
  </r>
  <r>
    <x v="91"/>
    <n v="4"/>
    <n v="14"/>
    <x v="0"/>
    <n v="52257"/>
    <n v="58916.574503474701"/>
    <m/>
  </r>
  <r>
    <x v="92"/>
    <n v="4"/>
    <n v="14"/>
    <x v="0"/>
    <n v="54361"/>
    <n v="60865.156503944701"/>
    <m/>
  </r>
  <r>
    <x v="93"/>
    <n v="4"/>
    <n v="15"/>
    <x v="0"/>
    <n v="53431"/>
    <n v="59121.660668524702"/>
    <m/>
  </r>
  <r>
    <x v="94"/>
    <n v="4"/>
    <n v="15"/>
    <x v="0"/>
    <n v="54385"/>
    <n v="60491.847490956701"/>
    <m/>
  </r>
  <r>
    <x v="95"/>
    <n v="4"/>
    <n v="15"/>
    <x v="0"/>
    <n v="53964"/>
    <n v="59415.578384792097"/>
    <m/>
  </r>
  <r>
    <x v="96"/>
    <n v="4"/>
    <n v="15"/>
    <x v="0"/>
    <n v="50933"/>
    <n v="56811.396042330103"/>
    <m/>
  </r>
  <r>
    <x v="97"/>
    <n v="4"/>
    <n v="15"/>
    <x v="0"/>
    <n v="52331"/>
    <n v="58361.835208203804"/>
    <m/>
  </r>
  <r>
    <x v="98"/>
    <n v="4"/>
    <n v="15"/>
    <x v="0"/>
    <n v="53789"/>
    <n v="59088.853766207103"/>
    <m/>
  </r>
  <r>
    <x v="99"/>
    <n v="4"/>
    <n v="15"/>
    <x v="0"/>
    <n v="56119"/>
    <n v="61060.677608469901"/>
    <m/>
  </r>
  <r>
    <x v="100"/>
    <n v="4"/>
    <n v="16"/>
    <x v="0"/>
    <n v="52573"/>
    <n v="59329.827026412699"/>
    <m/>
  </r>
  <r>
    <x v="101"/>
    <n v="4"/>
    <n v="16"/>
    <x v="0"/>
    <n v="56018"/>
    <n v="60724.755984756099"/>
    <m/>
  </r>
  <r>
    <x v="102"/>
    <n v="4"/>
    <n v="16"/>
    <x v="0"/>
    <n v="52551"/>
    <n v="59666.741440404701"/>
    <m/>
  </r>
  <r>
    <x v="103"/>
    <n v="4"/>
    <n v="16"/>
    <x v="0"/>
    <n v="52206"/>
    <n v="57077.362316102401"/>
    <m/>
  </r>
  <r>
    <x v="104"/>
    <n v="4"/>
    <n v="16"/>
    <x v="0"/>
    <n v="52617"/>
    <n v="58658.047320537204"/>
    <m/>
  </r>
  <r>
    <x v="105"/>
    <n v="4"/>
    <n v="16"/>
    <x v="0"/>
    <n v="54846"/>
    <n v="59414.1142708806"/>
    <m/>
  </r>
  <r>
    <x v="106"/>
    <n v="4"/>
    <n v="16"/>
    <x v="0"/>
    <n v="54634"/>
    <n v="61420.624117466097"/>
    <m/>
  </r>
  <r>
    <x v="107"/>
    <n v="4"/>
    <n v="17"/>
    <x v="0"/>
    <n v="54214"/>
    <n v="59713.578613710502"/>
    <m/>
  </r>
  <r>
    <x v="108"/>
    <n v="4"/>
    <n v="17"/>
    <x v="0"/>
    <n v="56261"/>
    <n v="61144.090332011299"/>
    <m/>
  </r>
  <r>
    <x v="109"/>
    <n v="4"/>
    <n v="17"/>
    <x v="0"/>
    <n v="54427"/>
    <n v="60114.817449759801"/>
    <m/>
  </r>
  <r>
    <x v="110"/>
    <n v="4"/>
    <n v="17"/>
    <x v="0"/>
    <n v="52617"/>
    <n v="57550.341432624999"/>
    <m/>
  </r>
  <r>
    <x v="111"/>
    <n v="4"/>
    <n v="17"/>
    <x v="0"/>
    <n v="56177"/>
    <n v="59170.951994875999"/>
    <m/>
  </r>
  <r>
    <x v="112"/>
    <n v="4"/>
    <n v="17"/>
    <x v="0"/>
    <n v="57854"/>
    <n v="60701.314819151899"/>
    <m/>
  </r>
  <r>
    <x v="113"/>
    <n v="4"/>
    <n v="17"/>
    <x v="0"/>
    <n v="59542"/>
    <n v="66820.751292644607"/>
    <m/>
  </r>
  <r>
    <x v="114"/>
    <n v="4"/>
    <n v="18"/>
    <x v="0"/>
    <n v="63428"/>
    <n v="66673.271713530499"/>
    <m/>
  </r>
  <r>
    <x v="115"/>
    <n v="4"/>
    <n v="18"/>
    <x v="0"/>
    <n v="61975"/>
    <n v="66207.8475593615"/>
    <m/>
  </r>
  <r>
    <x v="116"/>
    <n v="4"/>
    <n v="18"/>
    <x v="0"/>
    <n v="66759"/>
    <n v="65216.505751211"/>
    <m/>
  </r>
  <r>
    <x v="117"/>
    <n v="4"/>
    <n v="18"/>
    <x v="0"/>
    <n v="66653"/>
    <n v="62685.524667235797"/>
    <m/>
  </r>
  <r>
    <x v="118"/>
    <n v="4"/>
    <n v="18"/>
    <x v="0"/>
    <n v="66220"/>
    <n v="64354.029637682397"/>
    <m/>
  </r>
  <r>
    <x v="119"/>
    <n v="4"/>
    <n v="18"/>
    <x v="0"/>
    <n v="61597"/>
    <n v="65193.970086166002"/>
    <m/>
  </r>
  <r>
    <x v="120"/>
    <n v="5"/>
    <n v="18"/>
    <x v="0"/>
    <n v="61790"/>
    <n v="67293.992117865404"/>
    <m/>
  </r>
  <r>
    <x v="121"/>
    <n v="5"/>
    <n v="19"/>
    <x v="0"/>
    <n v="70187"/>
    <n v="65656.978992157106"/>
    <m/>
  </r>
  <r>
    <x v="122"/>
    <n v="5"/>
    <n v="19"/>
    <x v="0"/>
    <n v="69065"/>
    <n v="67179.282859016996"/>
    <m/>
  </r>
  <r>
    <x v="123"/>
    <n v="5"/>
    <n v="19"/>
    <x v="0"/>
    <n v="62821"/>
    <n v="65486.405349259403"/>
    <m/>
  </r>
  <r>
    <x v="124"/>
    <n v="5"/>
    <n v="19"/>
    <x v="0"/>
    <n v="55327"/>
    <n v="58897.919141538601"/>
    <m/>
  </r>
  <r>
    <x v="125"/>
    <n v="5"/>
    <n v="19"/>
    <x v="0"/>
    <n v="54697"/>
    <n v="59077.745581224197"/>
    <m/>
  </r>
  <r>
    <x v="126"/>
    <n v="5"/>
    <n v="19"/>
    <x v="0"/>
    <n v="51568"/>
    <n v="61910.676860053201"/>
    <m/>
  </r>
  <r>
    <x v="127"/>
    <n v="5"/>
    <n v="19"/>
    <x v="0"/>
    <n v="54052"/>
    <n v="64056.035100228"/>
    <m/>
  </r>
  <r>
    <x v="128"/>
    <n v="5"/>
    <n v="20"/>
    <x v="0"/>
    <n v="50811"/>
    <n v="62451.483956618802"/>
    <m/>
  </r>
  <r>
    <x v="129"/>
    <n v="5"/>
    <n v="20"/>
    <x v="0"/>
    <n v="53939"/>
    <n v="64015.9790332517"/>
    <m/>
  </r>
  <r>
    <x v="130"/>
    <n v="5"/>
    <n v="20"/>
    <x v="0"/>
    <n v="48503"/>
    <n v="63096.198190922601"/>
    <m/>
  </r>
  <r>
    <x v="131"/>
    <n v="5"/>
    <n v="20"/>
    <x v="0"/>
    <n v="45318"/>
    <n v="60625.615738537897"/>
    <m/>
  </r>
  <r>
    <x v="132"/>
    <n v="5"/>
    <n v="20"/>
    <x v="0"/>
    <n v="48973"/>
    <n v="62380.999170757103"/>
    <m/>
  </r>
  <r>
    <x v="133"/>
    <n v="5"/>
    <n v="20"/>
    <x v="0"/>
    <n v="54235"/>
    <n v="63300.882135244399"/>
    <m/>
  </r>
  <r>
    <x v="134"/>
    <n v="5"/>
    <n v="20"/>
    <x v="0"/>
    <n v="56199"/>
    <n v="65487.455750077999"/>
    <m/>
  </r>
  <r>
    <x v="135"/>
    <n v="5"/>
    <n v="21"/>
    <x v="0"/>
    <n v="55811"/>
    <n v="63910.452026899096"/>
    <m/>
  </r>
  <r>
    <x v="136"/>
    <n v="5"/>
    <n v="21"/>
    <x v="0"/>
    <n v="56644"/>
    <n v="65511.437456824198"/>
    <m/>
  </r>
  <r>
    <x v="137"/>
    <n v="5"/>
    <n v="21"/>
    <x v="0"/>
    <n v="52904"/>
    <n v="64618.430230464"/>
    <m/>
  </r>
  <r>
    <x v="138"/>
    <n v="5"/>
    <n v="21"/>
    <x v="0"/>
    <n v="54168"/>
    <n v="62167.873287022303"/>
    <m/>
  </r>
  <r>
    <x v="139"/>
    <n v="5"/>
    <n v="21"/>
    <x v="0"/>
    <n v="55562"/>
    <n v="63955.368322770497"/>
    <m/>
  </r>
  <r>
    <x v="140"/>
    <n v="5"/>
    <n v="21"/>
    <x v="0"/>
    <n v="58230"/>
    <n v="64902.757198851497"/>
    <m/>
  </r>
  <r>
    <x v="141"/>
    <n v="5"/>
    <n v="21"/>
    <x v="0"/>
    <n v="58814"/>
    <n v="67119.022599107193"/>
    <m/>
  </r>
  <r>
    <x v="142"/>
    <n v="5"/>
    <n v="22"/>
    <x v="0"/>
    <n v="60841"/>
    <n v="65557.342896470407"/>
    <m/>
  </r>
  <r>
    <x v="143"/>
    <n v="5"/>
    <n v="22"/>
    <x v="0"/>
    <n v="59544"/>
    <n v="67181.916624078396"/>
    <m/>
  </r>
  <r>
    <x v="144"/>
    <n v="5"/>
    <n v="22"/>
    <x v="0"/>
    <n v="57707"/>
    <n v="66302.125284111695"/>
    <m/>
  </r>
  <r>
    <x v="145"/>
    <n v="5"/>
    <n v="22"/>
    <x v="0"/>
    <n v="57139"/>
    <n v="63857.405206398398"/>
    <m/>
  </r>
  <r>
    <x v="146"/>
    <n v="5"/>
    <n v="22"/>
    <x v="0"/>
    <n v="59168"/>
    <n v="65662.218774638095"/>
    <m/>
  </r>
  <r>
    <x v="147"/>
    <n v="5"/>
    <n v="22"/>
    <x v="0"/>
    <n v="59222"/>
    <n v="66621.7442172132"/>
    <m/>
  </r>
  <r>
    <x v="148"/>
    <n v="5"/>
    <n v="22"/>
    <x v="0"/>
    <n v="64351"/>
    <n v="68851.785543229402"/>
    <m/>
  </r>
  <r>
    <x v="149"/>
    <n v="5"/>
    <n v="23"/>
    <x v="0"/>
    <n v="61935"/>
    <n v="67288.998785824893"/>
    <m/>
  </r>
  <r>
    <x v="150"/>
    <n v="5"/>
    <n v="23"/>
    <x v="0"/>
    <n v="61316"/>
    <n v="68920.247287791994"/>
    <m/>
  </r>
  <r>
    <x v="151"/>
    <n v="6"/>
    <n v="23"/>
    <x v="0"/>
    <n v="59900"/>
    <n v="68036.310024683"/>
    <m/>
  </r>
  <r>
    <x v="152"/>
    <n v="6"/>
    <n v="23"/>
    <x v="0"/>
    <n v="61435"/>
    <n v="65579.652194478898"/>
    <m/>
  </r>
  <r>
    <x v="153"/>
    <n v="6"/>
    <n v="23"/>
    <x v="0"/>
    <n v="60390"/>
    <n v="67383.633579601403"/>
    <m/>
  </r>
  <r>
    <x v="154"/>
    <n v="6"/>
    <n v="23"/>
    <x v="0"/>
    <n v="64044"/>
    <n v="68336.806635205299"/>
    <m/>
  </r>
  <r>
    <x v="155"/>
    <n v="6"/>
    <n v="23"/>
    <x v="0"/>
    <n v="65146"/>
    <n v="70561.835614830095"/>
    <m/>
  </r>
  <r>
    <x v="156"/>
    <n v="6"/>
    <n v="24"/>
    <x v="0"/>
    <n v="65716"/>
    <n v="68978.894098949895"/>
    <m/>
  </r>
  <r>
    <x v="157"/>
    <n v="6"/>
    <n v="24"/>
    <x v="0"/>
    <n v="63572"/>
    <n v="70597.551000715393"/>
    <m/>
  </r>
  <r>
    <x v="158"/>
    <n v="6"/>
    <n v="24"/>
    <x v="0"/>
    <n v="64450"/>
    <n v="69690.024306453401"/>
    <m/>
  </r>
  <r>
    <x v="159"/>
    <n v="6"/>
    <n v="24"/>
    <x v="0"/>
    <n v="60080"/>
    <n v="67201.850297149198"/>
    <m/>
  </r>
  <r>
    <x v="160"/>
    <n v="6"/>
    <n v="24"/>
    <x v="0"/>
    <n v="64477"/>
    <n v="68985.328945029803"/>
    <m/>
  </r>
  <r>
    <x v="161"/>
    <n v="6"/>
    <n v="24"/>
    <x v="0"/>
    <n v="65677"/>
    <n v="69912.430196371293"/>
    <m/>
  </r>
  <r>
    <x v="162"/>
    <n v="6"/>
    <n v="24"/>
    <x v="0"/>
    <n v="68626"/>
    <n v="72112.722182252299"/>
    <m/>
  </r>
  <r>
    <x v="163"/>
    <n v="6"/>
    <n v="25"/>
    <x v="0"/>
    <n v="64496"/>
    <n v="70489.9399265838"/>
    <m/>
  </r>
  <r>
    <x v="164"/>
    <n v="6"/>
    <n v="25"/>
    <x v="0"/>
    <n v="67907"/>
    <n v="72076.4019652922"/>
    <m/>
  </r>
  <r>
    <x v="165"/>
    <n v="6"/>
    <n v="25"/>
    <x v="0"/>
    <n v="66602"/>
    <n v="71125.809396665194"/>
    <m/>
  </r>
  <r>
    <x v="166"/>
    <n v="6"/>
    <n v="25"/>
    <x v="0"/>
    <n v="62764"/>
    <n v="68586.813626942007"/>
    <m/>
  </r>
  <r>
    <x v="167"/>
    <n v="6"/>
    <n v="25"/>
    <x v="0"/>
    <n v="67678"/>
    <n v="70330.698693363796"/>
    <m/>
  </r>
  <r>
    <x v="168"/>
    <n v="6"/>
    <n v="25"/>
    <x v="0"/>
    <n v="66405"/>
    <n v="71212.895633607404"/>
    <m/>
  </r>
  <r>
    <x v="169"/>
    <n v="6"/>
    <n v="25"/>
    <x v="0"/>
    <n v="70451"/>
    <n v="73369.919674190402"/>
    <m/>
  </r>
  <r>
    <x v="170"/>
    <n v="6"/>
    <n v="26"/>
    <x v="0"/>
    <n v="67470"/>
    <n v="71689.110011118799"/>
    <m/>
  </r>
  <r>
    <x v="171"/>
    <n v="6"/>
    <n v="26"/>
    <x v="0"/>
    <n v="69828"/>
    <n v="73225.576936658195"/>
    <m/>
  </r>
  <r>
    <x v="172"/>
    <n v="6"/>
    <n v="26"/>
    <x v="0"/>
    <n v="63277"/>
    <n v="72214.546094945297"/>
    <m/>
  </r>
  <r>
    <x v="173"/>
    <n v="6"/>
    <n v="26"/>
    <x v="0"/>
    <n v="66617"/>
    <n v="69607.824648463604"/>
    <m/>
  </r>
  <r>
    <x v="174"/>
    <n v="6"/>
    <n v="26"/>
    <x v="0"/>
    <n v="66129"/>
    <n v="73782.7561194835"/>
    <m/>
  </r>
  <r>
    <x v="175"/>
    <n v="6"/>
    <n v="26"/>
    <x v="0"/>
    <n v="71582"/>
    <n v="75915.535941954702"/>
    <m/>
  </r>
  <r>
    <x v="176"/>
    <n v="6"/>
    <n v="26"/>
    <x v="0"/>
    <n v="71328"/>
    <n v="78799.339730800493"/>
    <m/>
  </r>
  <r>
    <x v="177"/>
    <n v="6"/>
    <n v="27"/>
    <x v="0"/>
    <n v="72664"/>
    <n v="76641.724500544893"/>
    <m/>
  </r>
  <r>
    <x v="178"/>
    <n v="6"/>
    <n v="27"/>
    <x v="0"/>
    <n v="67424"/>
    <n v="78116.125103134706"/>
    <m/>
  </r>
  <r>
    <x v="179"/>
    <n v="6"/>
    <n v="27"/>
    <x v="0"/>
    <n v="65790"/>
    <n v="77033.274665267498"/>
    <m/>
  </r>
  <r>
    <x v="180"/>
    <n v="6"/>
    <n v="27"/>
    <x v="0"/>
    <n v="67026"/>
    <n v="74348.168408955404"/>
    <m/>
  </r>
  <r>
    <x v="181"/>
    <n v="7"/>
    <n v="27"/>
    <x v="0"/>
    <n v="67562"/>
    <n v="75970.168715031206"/>
    <m/>
  </r>
  <r>
    <x v="182"/>
    <n v="7"/>
    <n v="27"/>
    <x v="0"/>
    <n v="63942"/>
    <n v="76721.735388802801"/>
    <m/>
  </r>
  <r>
    <x v="183"/>
    <n v="7"/>
    <n v="27"/>
    <x v="0"/>
    <n v="69508"/>
    <n v="78753.380535119097"/>
    <m/>
  </r>
  <r>
    <x v="184"/>
    <n v="7"/>
    <n v="28"/>
    <x v="0"/>
    <n v="70556"/>
    <n v="76919.750224929594"/>
    <m/>
  </r>
  <r>
    <x v="185"/>
    <n v="7"/>
    <n v="28"/>
    <x v="0"/>
    <n v="71635"/>
    <n v="78321.632387592399"/>
    <m/>
  </r>
  <r>
    <x v="186"/>
    <n v="7"/>
    <n v="28"/>
    <x v="0"/>
    <n v="70479"/>
    <n v="77157.391237961099"/>
    <m/>
  </r>
  <r>
    <x v="187"/>
    <n v="7"/>
    <n v="28"/>
    <x v="0"/>
    <n v="68791"/>
    <n v="74385.230056650602"/>
    <m/>
  </r>
  <r>
    <x v="188"/>
    <n v="7"/>
    <n v="28"/>
    <x v="0"/>
    <n v="68773"/>
    <n v="75933.583772261001"/>
    <m/>
  </r>
  <r>
    <x v="189"/>
    <n v="7"/>
    <n v="28"/>
    <x v="0"/>
    <n v="71661"/>
    <n v="76608.457088650306"/>
    <m/>
  </r>
  <r>
    <x v="190"/>
    <n v="7"/>
    <n v="28"/>
    <x v="0"/>
    <n v="73830"/>
    <n v="78567.388123920202"/>
    <m/>
  </r>
  <r>
    <x v="191"/>
    <n v="7"/>
    <n v="29"/>
    <x v="0"/>
    <n v="73843"/>
    <n v="76648.700947579593"/>
    <m/>
  </r>
  <r>
    <x v="192"/>
    <n v="7"/>
    <n v="29"/>
    <x v="0"/>
    <n v="73188"/>
    <n v="77976.043790778902"/>
    <m/>
  </r>
  <r>
    <x v="193"/>
    <n v="7"/>
    <n v="29"/>
    <x v="0"/>
    <n v="72042"/>
    <n v="76729.368501801902"/>
    <m/>
  </r>
  <r>
    <x v="194"/>
    <n v="7"/>
    <n v="29"/>
    <x v="0"/>
    <n v="68853"/>
    <n v="73870.091583585905"/>
    <m/>
  </r>
  <r>
    <x v="195"/>
    <n v="7"/>
    <n v="29"/>
    <x v="0"/>
    <n v="73496"/>
    <n v="75345.723451269005"/>
    <m/>
  </r>
  <r>
    <x v="196"/>
    <n v="7"/>
    <n v="29"/>
    <x v="0"/>
    <n v="72100"/>
    <n v="75945.814410978695"/>
    <m/>
  </r>
  <r>
    <x v="197"/>
    <n v="7"/>
    <n v="29"/>
    <x v="0"/>
    <n v="75902"/>
    <n v="77834.927058055604"/>
    <m/>
  </r>
  <r>
    <x v="198"/>
    <n v="7"/>
    <n v="30"/>
    <x v="0"/>
    <n v="73772"/>
    <n v="75835.059685918895"/>
    <m/>
  </r>
  <r>
    <x v="199"/>
    <n v="7"/>
    <n v="30"/>
    <x v="0"/>
    <n v="73078"/>
    <n v="77092.714820743597"/>
    <m/>
  </r>
  <r>
    <x v="200"/>
    <n v="7"/>
    <n v="30"/>
    <x v="0"/>
    <n v="73308"/>
    <n v="75769.423717449696"/>
    <m/>
  </r>
  <r>
    <x v="201"/>
    <n v="7"/>
    <n v="30"/>
    <x v="0"/>
    <n v="72235"/>
    <n v="72829.805672220202"/>
    <m/>
  </r>
  <r>
    <x v="202"/>
    <n v="7"/>
    <n v="30"/>
    <x v="0"/>
    <n v="69932"/>
    <n v="74240.433978419096"/>
    <m/>
  </r>
  <r>
    <x v="203"/>
    <n v="7"/>
    <n v="30"/>
    <x v="0"/>
    <n v="73041"/>
    <n v="74774.389785486594"/>
    <m/>
  </r>
  <r>
    <x v="204"/>
    <n v="7"/>
    <n v="30"/>
    <x v="0"/>
    <n v="73971"/>
    <n v="76603.243290422601"/>
    <m/>
  </r>
  <r>
    <x v="205"/>
    <n v="7"/>
    <n v="31"/>
    <x v="0"/>
    <n v="75920"/>
    <n v="74532.648057527796"/>
    <m/>
  </r>
  <r>
    <x v="206"/>
    <n v="7"/>
    <n v="31"/>
    <x v="0"/>
    <n v="75264"/>
    <n v="75731.939921950005"/>
    <m/>
  </r>
  <r>
    <x v="207"/>
    <n v="7"/>
    <n v="31"/>
    <x v="0"/>
    <n v="69211"/>
    <n v="74344.206575728196"/>
    <m/>
  </r>
  <r>
    <x v="208"/>
    <n v="7"/>
    <n v="31"/>
    <x v="0"/>
    <n v="66791"/>
    <n v="71337.245209669898"/>
    <m/>
  </r>
  <r>
    <x v="209"/>
    <n v="7"/>
    <n v="31"/>
    <x v="0"/>
    <n v="69014"/>
    <n v="72696.665227033795"/>
    <m/>
  </r>
  <r>
    <x v="210"/>
    <n v="7"/>
    <n v="31"/>
    <x v="0"/>
    <n v="69950"/>
    <n v="73179.050046421005"/>
    <m/>
  </r>
  <r>
    <x v="211"/>
    <n v="7"/>
    <n v="31"/>
    <x v="0"/>
    <n v="73090"/>
    <n v="74962.9471550085"/>
    <m/>
  </r>
  <r>
    <x v="212"/>
    <n v="8"/>
    <n v="32"/>
    <x v="0"/>
    <n v="68744"/>
    <n v="72837.633411950403"/>
    <m/>
  </r>
  <r>
    <x v="213"/>
    <n v="8"/>
    <n v="32"/>
    <x v="0"/>
    <n v="70968"/>
    <n v="73995.244397795293"/>
    <m/>
  </r>
  <r>
    <x v="214"/>
    <n v="8"/>
    <n v="32"/>
    <x v="0"/>
    <n v="65299"/>
    <n v="72560.389171441799"/>
    <m/>
  </r>
  <r>
    <x v="215"/>
    <n v="8"/>
    <n v="32"/>
    <x v="0"/>
    <n v="64180"/>
    <n v="69504.006326153904"/>
    <m/>
  </r>
  <r>
    <x v="216"/>
    <n v="8"/>
    <n v="32"/>
    <x v="0"/>
    <n v="64962"/>
    <n v="70830.703549123806"/>
    <m/>
  </r>
  <r>
    <x v="217"/>
    <n v="8"/>
    <n v="32"/>
    <x v="0"/>
    <n v="68187"/>
    <n v="71280.527459980105"/>
    <m/>
  </r>
  <r>
    <x v="218"/>
    <n v="8"/>
    <n v="32"/>
    <x v="0"/>
    <n v="67577"/>
    <n v="73038.962620322302"/>
    <m/>
  </r>
  <r>
    <x v="219"/>
    <n v="8"/>
    <n v="33"/>
    <x v="0"/>
    <n v="70413"/>
    <n v="70878.867918299497"/>
    <m/>
  </r>
  <r>
    <x v="220"/>
    <n v="8"/>
    <n v="33"/>
    <x v="0"/>
    <n v="69834"/>
    <n v="69475.585888998496"/>
    <m/>
  </r>
  <r>
    <x v="221"/>
    <n v="8"/>
    <n v="33"/>
    <x v="0"/>
    <n v="66825"/>
    <n v="66675.3164245394"/>
    <m/>
  </r>
  <r>
    <x v="222"/>
    <n v="8"/>
    <n v="33"/>
    <x v="0"/>
    <n v="58307"/>
    <n v="62788.680224568598"/>
    <m/>
  </r>
  <r>
    <x v="223"/>
    <n v="8"/>
    <n v="33"/>
    <x v="0"/>
    <n v="64549"/>
    <n v="64516.635508956599"/>
    <m/>
  </r>
  <r>
    <x v="224"/>
    <n v="8"/>
    <n v="33"/>
    <x v="0"/>
    <n v="61909"/>
    <n v="64953.487057366998"/>
    <m/>
  </r>
  <r>
    <x v="225"/>
    <n v="8"/>
    <n v="33"/>
    <x v="0"/>
    <n v="64939"/>
    <n v="66706.228023357995"/>
    <m/>
  </r>
  <r>
    <x v="226"/>
    <n v="8"/>
    <n v="34"/>
    <x v="0"/>
    <n v="64930"/>
    <n v="64531.253621539501"/>
    <m/>
  </r>
  <r>
    <x v="227"/>
    <n v="8"/>
    <n v="34"/>
    <x v="0"/>
    <n v="64918"/>
    <n v="65666.168589768204"/>
    <m/>
  </r>
  <r>
    <x v="228"/>
    <n v="8"/>
    <n v="34"/>
    <x v="0"/>
    <n v="59845"/>
    <n v="64198.4926040563"/>
    <m/>
  </r>
  <r>
    <x v="229"/>
    <n v="8"/>
    <n v="34"/>
    <x v="0"/>
    <n v="55688"/>
    <n v="61105.313482989201"/>
    <m/>
  </r>
  <r>
    <x v="230"/>
    <n v="8"/>
    <n v="34"/>
    <x v="0"/>
    <n v="59093"/>
    <n v="62429.100763022601"/>
    <m/>
  </r>
  <r>
    <x v="231"/>
    <n v="8"/>
    <n v="34"/>
    <x v="0"/>
    <n v="60367"/>
    <n v="62876.691934495102"/>
    <m/>
  </r>
  <r>
    <x v="232"/>
    <n v="8"/>
    <n v="34"/>
    <x v="0"/>
    <n v="64192"/>
    <n v="64647.309692160998"/>
    <m/>
  </r>
  <r>
    <x v="233"/>
    <n v="8"/>
    <n v="35"/>
    <x v="0"/>
    <n v="62121"/>
    <n v="62480.840811249502"/>
    <m/>
  </r>
  <r>
    <x v="234"/>
    <n v="8"/>
    <n v="35"/>
    <x v="0"/>
    <n v="63836"/>
    <n v="63637.557463983001"/>
    <m/>
  </r>
  <r>
    <x v="235"/>
    <n v="8"/>
    <n v="35"/>
    <x v="0"/>
    <n v="58254"/>
    <n v="62186.368125221001"/>
    <m/>
  </r>
  <r>
    <x v="236"/>
    <n v="8"/>
    <n v="35"/>
    <x v="0"/>
    <n v="57133"/>
    <n v="59107.369511270503"/>
    <m/>
  </r>
  <r>
    <x v="237"/>
    <n v="8"/>
    <n v="35"/>
    <x v="0"/>
    <n v="55555"/>
    <n v="60461.897320826603"/>
    <m/>
  </r>
  <r>
    <x v="238"/>
    <n v="8"/>
    <n v="35"/>
    <x v="0"/>
    <n v="56492"/>
    <n v="60940.120825218401"/>
    <m/>
  </r>
  <r>
    <x v="239"/>
    <n v="8"/>
    <n v="35"/>
    <x v="0"/>
    <n v="62879"/>
    <n v="62748.069391746903"/>
    <m/>
  </r>
  <r>
    <x v="240"/>
    <n v="8"/>
    <n v="36"/>
    <x v="0"/>
    <n v="61315"/>
    <n v="60609.082754534596"/>
    <m/>
  </r>
  <r>
    <x v="241"/>
    <n v="8"/>
    <n v="36"/>
    <x v="0"/>
    <n v="59208"/>
    <n v="61806.063186917403"/>
    <m/>
  </r>
  <r>
    <x v="242"/>
    <n v="8"/>
    <n v="36"/>
    <x v="0"/>
    <n v="51569"/>
    <n v="60389.271985990003"/>
    <m/>
  </r>
  <r>
    <x v="243"/>
    <n v="9"/>
    <n v="36"/>
    <x v="0"/>
    <n v="51252"/>
    <n v="57341.7802302235"/>
    <m/>
  </r>
  <r>
    <x v="244"/>
    <n v="9"/>
    <n v="36"/>
    <x v="0"/>
    <n v="50675"/>
    <n v="58743.756766905601"/>
    <m/>
  </r>
  <r>
    <x v="245"/>
    <n v="9"/>
    <n v="36"/>
    <x v="0"/>
    <n v="52359"/>
    <n v="59268.671233344699"/>
    <m/>
  </r>
  <r>
    <x v="246"/>
    <n v="9"/>
    <n v="36"/>
    <x v="0"/>
    <n v="55104"/>
    <n v="61129.329925603197"/>
    <m/>
  </r>
  <r>
    <x v="247"/>
    <n v="9"/>
    <n v="37"/>
    <x v="0"/>
    <n v="51552"/>
    <n v="59032.497532463698"/>
    <m/>
  </r>
  <r>
    <x v="248"/>
    <n v="9"/>
    <n v="37"/>
    <x v="0"/>
    <n v="58064"/>
    <n v="60283.680227421202"/>
    <m/>
  </r>
  <r>
    <x v="249"/>
    <n v="9"/>
    <n v="37"/>
    <x v="0"/>
    <n v="53338"/>
    <n v="58914.467791139403"/>
    <m/>
  </r>
  <r>
    <x v="250"/>
    <n v="9"/>
    <n v="37"/>
    <x v="0"/>
    <n v="51493"/>
    <n v="55910.883242156597"/>
    <m/>
  </r>
  <r>
    <x v="251"/>
    <n v="9"/>
    <n v="37"/>
    <x v="0"/>
    <n v="53528"/>
    <n v="57371.908120062799"/>
    <m/>
  </r>
  <r>
    <x v="252"/>
    <n v="9"/>
    <n v="37"/>
    <x v="0"/>
    <n v="55928"/>
    <n v="57954.293981807801"/>
    <m/>
  </r>
  <r>
    <x v="253"/>
    <n v="9"/>
    <n v="37"/>
    <x v="0"/>
    <n v="58540"/>
    <n v="59877.607654847299"/>
    <m/>
  </r>
  <r>
    <x v="254"/>
    <n v="9"/>
    <n v="38"/>
    <x v="0"/>
    <n v="55260"/>
    <n v="57832.024467874799"/>
    <m/>
  </r>
  <r>
    <x v="255"/>
    <n v="9"/>
    <n v="38"/>
    <x v="0"/>
    <n v="58555"/>
    <n v="59145.642290719501"/>
    <m/>
  </r>
  <r>
    <x v="256"/>
    <n v="9"/>
    <n v="38"/>
    <x v="0"/>
    <n v="47313"/>
    <n v="57831.369317574601"/>
    <m/>
  </r>
  <r>
    <x v="257"/>
    <n v="9"/>
    <n v="38"/>
    <x v="0"/>
    <n v="57332"/>
    <n v="54878.172588152898"/>
    <m/>
  </r>
  <r>
    <x v="258"/>
    <n v="9"/>
    <n v="38"/>
    <x v="0"/>
    <n v="58827"/>
    <n v="56403.840578444797"/>
    <m/>
  </r>
  <r>
    <x v="259"/>
    <n v="9"/>
    <n v="38"/>
    <x v="0"/>
    <n v="57419"/>
    <n v="57048.403178378197"/>
    <m/>
  </r>
  <r>
    <x v="260"/>
    <n v="9"/>
    <n v="38"/>
    <x v="0"/>
    <n v="63268"/>
    <n v="59038.186330123703"/>
    <m/>
  </r>
  <r>
    <x v="261"/>
    <n v="9"/>
    <n v="39"/>
    <x v="0"/>
    <n v="59145"/>
    <n v="57046.7767506702"/>
    <m/>
  </r>
  <r>
    <x v="262"/>
    <n v="9"/>
    <n v="39"/>
    <x v="0"/>
    <n v="62226"/>
    <n v="58424.866909267897"/>
    <m/>
  </r>
  <r>
    <x v="263"/>
    <n v="9"/>
    <n v="39"/>
    <x v="0"/>
    <n v="57836"/>
    <n v="57166.688455549403"/>
    <m/>
  </r>
  <r>
    <x v="264"/>
    <n v="9"/>
    <n v="39"/>
    <x v="0"/>
    <n v="57377"/>
    <n v="54264.159609697999"/>
    <m/>
  </r>
  <r>
    <x v="265"/>
    <n v="9"/>
    <n v="39"/>
    <x v="0"/>
    <n v="54155"/>
    <n v="55853.885034053601"/>
    <m/>
  </r>
  <r>
    <x v="266"/>
    <n v="9"/>
    <n v="39"/>
    <x v="0"/>
    <n v="60198"/>
    <n v="56559.184260059097"/>
    <m/>
  </r>
  <r>
    <x v="267"/>
    <n v="9"/>
    <n v="39"/>
    <x v="0"/>
    <n v="60281"/>
    <n v="58613.155674334797"/>
    <m/>
  </r>
  <r>
    <x v="268"/>
    <n v="9"/>
    <n v="40"/>
    <x v="0"/>
    <n v="57382"/>
    <n v="56672.8126907599"/>
    <m/>
  </r>
  <r>
    <x v="269"/>
    <n v="9"/>
    <n v="40"/>
    <x v="0"/>
    <n v="59550"/>
    <n v="58111.459617959903"/>
    <m/>
  </r>
  <r>
    <x v="270"/>
    <n v="9"/>
    <n v="40"/>
    <x v="0"/>
    <n v="59183"/>
    <n v="56904.670679950301"/>
    <m/>
  </r>
  <r>
    <x v="271"/>
    <n v="9"/>
    <n v="40"/>
    <x v="0"/>
    <n v="54025"/>
    <n v="54047.336218378601"/>
    <m/>
  </r>
  <r>
    <x v="272"/>
    <n v="9"/>
    <n v="40"/>
    <x v="0"/>
    <n v="56347"/>
    <n v="55694.899783269102"/>
    <m/>
  </r>
  <r>
    <x v="273"/>
    <n v="10"/>
    <n v="40"/>
    <x v="0"/>
    <n v="57638"/>
    <n v="56453.994943247097"/>
    <m/>
  </r>
  <r>
    <x v="274"/>
    <n v="10"/>
    <n v="40"/>
    <x v="0"/>
    <n v="60112"/>
    <n v="58564.518549172601"/>
    <m/>
  </r>
  <r>
    <x v="275"/>
    <n v="10"/>
    <n v="41"/>
    <x v="0"/>
    <n v="55514"/>
    <n v="56666.938281367198"/>
    <m/>
  </r>
  <r>
    <x v="276"/>
    <n v="10"/>
    <n v="41"/>
    <x v="0"/>
    <n v="59299"/>
    <n v="58157.199329037103"/>
    <m/>
  </r>
  <r>
    <x v="277"/>
    <n v="10"/>
    <n v="41"/>
    <x v="0"/>
    <n v="52807"/>
    <n v="56992.248921782098"/>
    <m/>
  </r>
  <r>
    <x v="278"/>
    <n v="10"/>
    <n v="41"/>
    <x v="0"/>
    <n v="55268"/>
    <n v="54169.981258632601"/>
    <m/>
  </r>
  <r>
    <x v="279"/>
    <n v="10"/>
    <n v="41"/>
    <x v="0"/>
    <n v="54273"/>
    <n v="55864.711729726398"/>
    <m/>
  </r>
  <r>
    <x v="280"/>
    <n v="10"/>
    <n v="41"/>
    <x v="0"/>
    <n v="57482"/>
    <n v="56666.422018490499"/>
    <m/>
  </r>
  <r>
    <x v="281"/>
    <n v="10"/>
    <n v="41"/>
    <x v="0"/>
    <n v="59096"/>
    <n v="58821.842548938097"/>
    <m/>
  </r>
  <r>
    <x v="282"/>
    <n v="10"/>
    <n v="42"/>
    <x v="0"/>
    <n v="58108"/>
    <n v="56954.931311661698"/>
    <m/>
  </r>
  <r>
    <x v="283"/>
    <n v="10"/>
    <n v="42"/>
    <x v="0"/>
    <n v="60979"/>
    <n v="58484.311256662302"/>
    <m/>
  </r>
  <r>
    <x v="284"/>
    <n v="10"/>
    <n v="42"/>
    <x v="0"/>
    <n v="56797"/>
    <n v="57348.340235189396"/>
    <m/>
  </r>
  <r>
    <x v="285"/>
    <n v="10"/>
    <n v="42"/>
    <x v="0"/>
    <n v="51236"/>
    <n v="54547.954553597003"/>
    <m/>
  </r>
  <r>
    <x v="286"/>
    <n v="10"/>
    <n v="42"/>
    <x v="0"/>
    <n v="56945"/>
    <n v="56276.380222335203"/>
    <m/>
  </r>
  <r>
    <x v="287"/>
    <n v="10"/>
    <n v="42"/>
    <x v="0"/>
    <n v="57421"/>
    <n v="57106.9862456767"/>
    <m/>
  </r>
  <r>
    <x v="288"/>
    <n v="10"/>
    <n v="42"/>
    <x v="0"/>
    <n v="62204"/>
    <n v="59293.376147176699"/>
    <m/>
  </r>
  <r>
    <x v="289"/>
    <n v="10"/>
    <n v="43"/>
    <x v="0"/>
    <n v="56722"/>
    <n v="57443.037968566001"/>
    <m/>
  </r>
  <r>
    <x v="290"/>
    <n v="10"/>
    <n v="43"/>
    <x v="0"/>
    <n v="61374"/>
    <n v="58997.3122698402"/>
    <m/>
  </r>
  <r>
    <x v="291"/>
    <n v="10"/>
    <n v="43"/>
    <x v="0"/>
    <n v="54417"/>
    <n v="57876.007375291003"/>
    <m/>
  </r>
  <r>
    <x v="292"/>
    <n v="10"/>
    <n v="43"/>
    <x v="0"/>
    <n v="54279"/>
    <n v="55083.141446363203"/>
    <m/>
  </r>
  <r>
    <x v="293"/>
    <n v="10"/>
    <n v="43"/>
    <x v="0"/>
    <n v="55857"/>
    <n v="56830.890652784998"/>
    <m/>
  </r>
  <r>
    <x v="294"/>
    <n v="10"/>
    <n v="43"/>
    <x v="0"/>
    <n v="58873"/>
    <n v="57676.050545424798"/>
    <m/>
  </r>
  <r>
    <x v="295"/>
    <n v="10"/>
    <n v="43"/>
    <x v="0"/>
    <n v="59744"/>
    <n v="59879.136556811703"/>
    <m/>
  </r>
  <r>
    <x v="296"/>
    <n v="10"/>
    <n v="44"/>
    <x v="0"/>
    <n v="59263"/>
    <n v="58031.205071151402"/>
    <m/>
  </r>
  <r>
    <x v="297"/>
    <n v="10"/>
    <n v="44"/>
    <x v="0"/>
    <n v="61380"/>
    <n v="59596.351931588499"/>
    <m/>
  </r>
  <r>
    <x v="298"/>
    <n v="10"/>
    <n v="44"/>
    <x v="0"/>
    <n v="55150"/>
    <n v="58475.872892399399"/>
    <m/>
  </r>
  <r>
    <x v="299"/>
    <n v="10"/>
    <n v="44"/>
    <x v="0"/>
    <n v="53229"/>
    <n v="55676.904114854697"/>
    <m/>
  </r>
  <r>
    <x v="300"/>
    <n v="10"/>
    <n v="44"/>
    <x v="0"/>
    <n v="57514"/>
    <n v="57430.607167259703"/>
    <m/>
  </r>
  <r>
    <x v="301"/>
    <n v="10"/>
    <n v="44"/>
    <x v="0"/>
    <n v="58430"/>
    <n v="58277.238390130602"/>
    <m/>
  </r>
  <r>
    <x v="302"/>
    <n v="10"/>
    <n v="44"/>
    <x v="0"/>
    <n v="63381"/>
    <n v="60484.2582841322"/>
    <m/>
  </r>
  <r>
    <x v="303"/>
    <n v="10"/>
    <n v="45"/>
    <x v="0"/>
    <n v="59745"/>
    <n v="58626.323566658699"/>
    <m/>
  </r>
  <r>
    <x v="304"/>
    <n v="11"/>
    <n v="45"/>
    <x v="0"/>
    <n v="60248"/>
    <n v="60190.316105194601"/>
    <m/>
  </r>
  <r>
    <x v="305"/>
    <n v="11"/>
    <n v="45"/>
    <x v="0"/>
    <n v="56649"/>
    <n v="59059.048498114702"/>
    <m/>
  </r>
  <r>
    <x v="306"/>
    <n v="11"/>
    <n v="45"/>
    <x v="0"/>
    <n v="53380"/>
    <n v="56242.802920059301"/>
    <m/>
  </r>
  <r>
    <x v="307"/>
    <n v="11"/>
    <n v="45"/>
    <x v="0"/>
    <n v="52980"/>
    <n v="57991.752881027402"/>
    <m/>
  </r>
  <r>
    <x v="308"/>
    <n v="11"/>
    <n v="45"/>
    <x v="0"/>
    <n v="58847"/>
    <n v="58829.640518626598"/>
    <m/>
  </r>
  <r>
    <x v="309"/>
    <n v="11"/>
    <n v="45"/>
    <x v="0"/>
    <n v="59315"/>
    <n v="61030.894812291299"/>
    <m/>
  </r>
  <r>
    <x v="310"/>
    <n v="11"/>
    <n v="46"/>
    <x v="0"/>
    <n v="56882"/>
    <n v="59153.794569911603"/>
    <m/>
  </r>
  <r>
    <x v="311"/>
    <n v="11"/>
    <n v="46"/>
    <x v="0"/>
    <n v="60454"/>
    <n v="60708.027735438198"/>
    <m/>
  </r>
  <r>
    <x v="312"/>
    <n v="11"/>
    <n v="46"/>
    <x v="0"/>
    <n v="57203"/>
    <n v="59557.942051309998"/>
    <m/>
  </r>
  <r>
    <x v="313"/>
    <n v="11"/>
    <n v="46"/>
    <x v="0"/>
    <n v="52034"/>
    <n v="56716.982211073897"/>
    <m/>
  </r>
  <r>
    <x v="314"/>
    <n v="11"/>
    <n v="46"/>
    <x v="0"/>
    <n v="55227"/>
    <n v="58454.348340656899"/>
    <m/>
  </r>
  <r>
    <x v="315"/>
    <n v="11"/>
    <n v="46"/>
    <x v="0"/>
    <n v="59197"/>
    <n v="59277.281185612002"/>
    <m/>
  </r>
  <r>
    <x v="316"/>
    <n v="11"/>
    <n v="46"/>
    <x v="0"/>
    <n v="59533"/>
    <n v="61467.189124880701"/>
    <m/>
  </r>
  <r>
    <x v="317"/>
    <n v="11"/>
    <n v="47"/>
    <x v="0"/>
    <n v="58399"/>
    <n v="59565.9820660525"/>
    <m/>
  </r>
  <r>
    <x v="318"/>
    <n v="11"/>
    <n v="47"/>
    <x v="0"/>
    <n v="62204"/>
    <n v="61106.161111023401"/>
    <m/>
  </r>
  <r>
    <x v="319"/>
    <n v="11"/>
    <n v="47"/>
    <x v="0"/>
    <n v="58337"/>
    <n v="59933.614289236597"/>
    <m/>
  </r>
  <r>
    <x v="320"/>
    <n v="11"/>
    <n v="47"/>
    <x v="0"/>
    <n v="58299"/>
    <n v="57064.952012249203"/>
    <m/>
  </r>
  <r>
    <x v="321"/>
    <n v="11"/>
    <n v="47"/>
    <x v="0"/>
    <n v="59387"/>
    <n v="58788.402277005298"/>
    <m/>
  </r>
  <r>
    <x v="322"/>
    <n v="11"/>
    <n v="47"/>
    <x v="0"/>
    <n v="65334"/>
    <n v="59594.703753511902"/>
    <m/>
  </r>
  <r>
    <x v="323"/>
    <n v="11"/>
    <n v="47"/>
    <x v="0"/>
    <n v="66010"/>
    <n v="61772.241608849698"/>
    <m/>
  </r>
  <r>
    <x v="324"/>
    <n v="11"/>
    <n v="48"/>
    <x v="0"/>
    <n v="63644"/>
    <n v="59846.552327068399"/>
    <m/>
  </r>
  <r>
    <x v="325"/>
    <n v="11"/>
    <n v="48"/>
    <x v="0"/>
    <n v="65736"/>
    <n v="61372.943754203799"/>
    <m/>
  </r>
  <r>
    <x v="326"/>
    <n v="11"/>
    <n v="48"/>
    <x v="0"/>
    <n v="64439"/>
    <n v="60178.835928836401"/>
    <m/>
  </r>
  <r>
    <x v="327"/>
    <n v="11"/>
    <n v="48"/>
    <x v="0"/>
    <n v="57751"/>
    <n v="57283.994870164897"/>
    <m/>
  </r>
  <r>
    <x v="328"/>
    <n v="11"/>
    <n v="48"/>
    <x v="0"/>
    <n v="60561"/>
    <n v="58995.664539978097"/>
    <m/>
  </r>
  <r>
    <x v="329"/>
    <n v="11"/>
    <n v="48"/>
    <x v="0"/>
    <n v="62589"/>
    <n v="59788.067872294901"/>
    <m/>
  </r>
  <r>
    <x v="330"/>
    <n v="11"/>
    <n v="48"/>
    <x v="0"/>
    <n v="66360"/>
    <n v="61956.551454040498"/>
    <m/>
  </r>
  <r>
    <x v="331"/>
    <n v="11"/>
    <n v="49"/>
    <x v="0"/>
    <n v="61613"/>
    <n v="60010.261320505997"/>
    <m/>
  </r>
  <r>
    <x v="332"/>
    <n v="11"/>
    <n v="49"/>
    <x v="0"/>
    <n v="64440"/>
    <n v="61527.293435354899"/>
    <m/>
  </r>
  <r>
    <x v="333"/>
    <n v="11"/>
    <n v="49"/>
    <x v="0"/>
    <n v="59616"/>
    <n v="60316.579678387898"/>
    <m/>
  </r>
  <r>
    <x v="334"/>
    <n v="12"/>
    <n v="49"/>
    <x v="0"/>
    <n v="56254"/>
    <n v="57401.0200312097"/>
    <m/>
  </r>
  <r>
    <x v="335"/>
    <n v="12"/>
    <n v="49"/>
    <x v="0"/>
    <n v="56910"/>
    <n v="59106.851366056697"/>
    <m/>
  </r>
  <r>
    <x v="336"/>
    <n v="12"/>
    <n v="49"/>
    <x v="0"/>
    <n v="59514"/>
    <n v="59891.756489293999"/>
    <m/>
  </r>
  <r>
    <x v="337"/>
    <n v="12"/>
    <n v="49"/>
    <x v="0"/>
    <n v="60701"/>
    <n v="62058.017754241802"/>
    <m/>
  </r>
  <r>
    <x v="338"/>
    <n v="12"/>
    <n v="50"/>
    <x v="0"/>
    <n v="59318"/>
    <n v="60098.363911268701"/>
    <m/>
  </r>
  <r>
    <x v="339"/>
    <n v="12"/>
    <n v="50"/>
    <x v="0"/>
    <n v="61372"/>
    <n v="61613.651104834396"/>
    <m/>
  </r>
  <r>
    <x v="340"/>
    <n v="12"/>
    <n v="50"/>
    <x v="0"/>
    <n v="58634"/>
    <n v="60394.294103514498"/>
    <m/>
  </r>
  <r>
    <x v="341"/>
    <n v="12"/>
    <n v="50"/>
    <x v="0"/>
    <n v="53821"/>
    <n v="57466.296971106"/>
    <m/>
  </r>
  <r>
    <x v="342"/>
    <n v="12"/>
    <n v="50"/>
    <x v="0"/>
    <n v="57029"/>
    <n v="59174.858772462598"/>
    <m/>
  </r>
  <r>
    <x v="343"/>
    <n v="12"/>
    <n v="50"/>
    <x v="0"/>
    <n v="58840"/>
    <n v="59961.090723391499"/>
    <m/>
  </r>
  <r>
    <x v="344"/>
    <n v="12"/>
    <n v="50"/>
    <x v="0"/>
    <n v="60704"/>
    <n v="62134.178830029698"/>
    <m/>
  </r>
  <r>
    <x v="345"/>
    <n v="12"/>
    <n v="51"/>
    <x v="0"/>
    <n v="59885"/>
    <n v="60170.4018896333"/>
    <m/>
  </r>
  <r>
    <x v="346"/>
    <n v="12"/>
    <n v="51"/>
    <x v="0"/>
    <n v="59151"/>
    <n v="61693.343102156599"/>
    <m/>
  </r>
  <r>
    <x v="347"/>
    <n v="12"/>
    <n v="51"/>
    <x v="0"/>
    <n v="57597"/>
    <n v="60474.866641278997"/>
    <m/>
  </r>
  <r>
    <x v="348"/>
    <n v="12"/>
    <n v="51"/>
    <x v="0"/>
    <n v="54160"/>
    <n v="57544.046910407204"/>
    <m/>
  </r>
  <r>
    <x v="349"/>
    <n v="12"/>
    <n v="51"/>
    <x v="0"/>
    <n v="59691"/>
    <n v="59265.011265752597"/>
    <m/>
  </r>
  <r>
    <x v="350"/>
    <n v="12"/>
    <n v="51"/>
    <x v="0"/>
    <n v="59227"/>
    <n v="60062.265372957598"/>
    <m/>
  </r>
  <r>
    <x v="351"/>
    <n v="12"/>
    <n v="51"/>
    <x v="0"/>
    <n v="67150"/>
    <n v="62251.864973588803"/>
    <m/>
  </r>
  <r>
    <x v="352"/>
    <n v="12"/>
    <n v="52"/>
    <x v="0"/>
    <n v="63349"/>
    <n v="60293.605136832797"/>
    <m/>
  </r>
  <r>
    <x v="353"/>
    <n v="12"/>
    <n v="52"/>
    <x v="0"/>
    <n v="66797"/>
    <n v="61833.762585365897"/>
    <m/>
  </r>
  <r>
    <x v="354"/>
    <n v="12"/>
    <n v="52"/>
    <x v="0"/>
    <n v="62426"/>
    <n v="60625.617706242097"/>
    <m/>
  </r>
  <r>
    <x v="355"/>
    <n v="12"/>
    <n v="52"/>
    <x v="0"/>
    <n v="62541"/>
    <n v="57701.282489698999"/>
    <m/>
  </r>
  <r>
    <x v="356"/>
    <n v="12"/>
    <n v="52"/>
    <x v="0"/>
    <n v="60685"/>
    <n v="59443.780365829902"/>
    <m/>
  </r>
  <r>
    <x v="357"/>
    <n v="12"/>
    <n v="52"/>
    <x v="0"/>
    <n v="63924"/>
    <n v="60260.979863004002"/>
    <m/>
  </r>
  <r>
    <x v="358"/>
    <n v="12"/>
    <n v="52"/>
    <x v="0"/>
    <n v="66084"/>
    <n v="62475.775594265397"/>
    <m/>
  </r>
  <r>
    <x v="359"/>
    <n v="12"/>
    <n v="53"/>
    <x v="0"/>
    <n v="68222"/>
    <n v="60531.448850878201"/>
    <m/>
  </r>
  <r>
    <x v="360"/>
    <n v="12"/>
    <n v="53"/>
    <x v="0"/>
    <n v="70980"/>
    <n v="62096.940730878501"/>
    <m/>
  </r>
  <r>
    <x v="361"/>
    <n v="12"/>
    <n v="53"/>
    <x v="0"/>
    <n v="70697"/>
    <n v="60906.919675619502"/>
    <m/>
  </r>
  <r>
    <x v="362"/>
    <n v="12"/>
    <n v="53"/>
    <x v="0"/>
    <n v="69007"/>
    <n v="57996.508174266302"/>
    <m/>
  </r>
  <r>
    <x v="363"/>
    <n v="12"/>
    <n v="53"/>
    <x v="0"/>
    <n v="74999"/>
    <n v="59767.5997939152"/>
    <m/>
  </r>
  <r>
    <x v="364"/>
    <n v="12"/>
    <n v="53"/>
    <x v="0"/>
    <n v="74701"/>
    <n v="60611.401216129998"/>
    <m/>
  </r>
  <r>
    <x v="365"/>
    <n v="1"/>
    <n v="1"/>
    <x v="1"/>
    <n v="64153"/>
    <n v="62857.622516242802"/>
    <m/>
  </r>
  <r>
    <x v="366"/>
    <n v="1"/>
    <n v="2"/>
    <x v="1"/>
    <n v="59331"/>
    <n v="60933.009167800199"/>
    <m/>
  </r>
  <r>
    <x v="367"/>
    <n v="1"/>
    <n v="2"/>
    <x v="1"/>
    <n v="72702"/>
    <n v="62529.146038992098"/>
    <m/>
  </r>
  <r>
    <x v="368"/>
    <n v="1"/>
    <n v="2"/>
    <x v="1"/>
    <n v="66336"/>
    <n v="61362.070515895801"/>
    <m/>
  </r>
  <r>
    <x v="369"/>
    <n v="1"/>
    <n v="2"/>
    <x v="1"/>
    <n v="59578"/>
    <n v="58469.898029319498"/>
    <m/>
  </r>
  <r>
    <x v="370"/>
    <n v="1"/>
    <n v="2"/>
    <x v="1"/>
    <n v="55123"/>
    <n v="60273.376330703497"/>
    <m/>
  </r>
  <r>
    <x v="371"/>
    <n v="1"/>
    <n v="2"/>
    <x v="1"/>
    <n v="55655"/>
    <n v="61147.035954284103"/>
    <m/>
  </r>
  <r>
    <x v="372"/>
    <n v="1"/>
    <n v="2"/>
    <x v="1"/>
    <n v="60384"/>
    <n v="63427.389832271198"/>
    <m/>
  </r>
  <r>
    <x v="373"/>
    <n v="1"/>
    <n v="3"/>
    <x v="1"/>
    <n v="56104"/>
    <n v="61524.636748136101"/>
    <m/>
  </r>
  <r>
    <x v="374"/>
    <n v="1"/>
    <n v="3"/>
    <x v="1"/>
    <n v="62324"/>
    <n v="63152.996233942496"/>
    <m/>
  </r>
  <r>
    <x v="375"/>
    <n v="1"/>
    <n v="3"/>
    <x v="1"/>
    <n v="57704"/>
    <n v="62009.867308146997"/>
    <m/>
  </r>
  <r>
    <x v="376"/>
    <n v="1"/>
    <n v="3"/>
    <x v="1"/>
    <n v="50787"/>
    <n v="59136.352847691203"/>
    <m/>
  </r>
  <r>
    <x v="377"/>
    <n v="1"/>
    <n v="3"/>
    <x v="1"/>
    <n v="59327"/>
    <n v="60972.0511270395"/>
    <m/>
  </r>
  <r>
    <x v="378"/>
    <n v="1"/>
    <n v="3"/>
    <x v="1"/>
    <n v="60391"/>
    <n v="61874.814718390197"/>
    <m/>
  </r>
  <r>
    <x v="379"/>
    <n v="1"/>
    <n v="3"/>
    <x v="1"/>
    <n v="70040"/>
    <n v="64187.959449533897"/>
    <m/>
  </r>
  <r>
    <x v="380"/>
    <n v="1"/>
    <n v="4"/>
    <x v="1"/>
    <n v="61376"/>
    <n v="62305.139307594502"/>
    <m/>
  </r>
  <r>
    <x v="381"/>
    <n v="1"/>
    <n v="4"/>
    <x v="1"/>
    <n v="63534"/>
    <n v="63963.212233492603"/>
    <m/>
  </r>
  <r>
    <x v="382"/>
    <n v="1"/>
    <n v="4"/>
    <x v="1"/>
    <n v="59758"/>
    <n v="62840.94446526"/>
    <m/>
  </r>
  <r>
    <x v="383"/>
    <n v="1"/>
    <n v="4"/>
    <x v="1"/>
    <n v="59480"/>
    <n v="59982.4337407934"/>
    <m/>
  </r>
  <r>
    <x v="384"/>
    <n v="1"/>
    <n v="4"/>
    <x v="1"/>
    <n v="60060"/>
    <n v="61846.138080404897"/>
    <m/>
  </r>
  <r>
    <x v="385"/>
    <n v="1"/>
    <n v="4"/>
    <x v="1"/>
    <n v="57809"/>
    <n v="62773.243100058797"/>
    <m/>
  </r>
  <r>
    <x v="386"/>
    <n v="1"/>
    <n v="4"/>
    <x v="1"/>
    <n v="62286"/>
    <n v="65113.880281757098"/>
    <m/>
  </r>
  <r>
    <x v="387"/>
    <n v="1"/>
    <n v="5"/>
    <x v="1"/>
    <n v="58218"/>
    <n v="63245.173292532898"/>
    <m/>
  </r>
  <r>
    <x v="388"/>
    <n v="1"/>
    <n v="5"/>
    <x v="1"/>
    <n v="59742"/>
    <n v="64926.634635753297"/>
    <m/>
  </r>
  <r>
    <x v="389"/>
    <n v="1"/>
    <n v="5"/>
    <x v="1"/>
    <n v="56954"/>
    <n v="63818.415554759202"/>
    <m/>
  </r>
  <r>
    <x v="390"/>
    <n v="1"/>
    <n v="5"/>
    <x v="1"/>
    <n v="53465"/>
    <n v="60967.628016461997"/>
    <m/>
  </r>
  <r>
    <x v="391"/>
    <n v="1"/>
    <n v="5"/>
    <x v="1"/>
    <n v="57310"/>
    <n v="62851.610682783001"/>
    <m/>
  </r>
  <r>
    <x v="392"/>
    <n v="1"/>
    <n v="5"/>
    <x v="1"/>
    <n v="59639"/>
    <n v="63794.904577867397"/>
    <m/>
  </r>
  <r>
    <x v="393"/>
    <n v="1"/>
    <n v="5"/>
    <x v="1"/>
    <n v="61520"/>
    <n v="66154.480607605394"/>
    <m/>
  </r>
  <r>
    <x v="394"/>
    <n v="1"/>
    <n v="6"/>
    <x v="1"/>
    <n v="65771"/>
    <n v="64290.9572263261"/>
    <m/>
  </r>
  <r>
    <x v="395"/>
    <n v="1"/>
    <n v="6"/>
    <x v="1"/>
    <n v="64501"/>
    <n v="65986.5278734085"/>
    <m/>
  </r>
  <r>
    <x v="396"/>
    <n v="2"/>
    <n v="6"/>
    <x v="1"/>
    <n v="60137"/>
    <n v="63820.693018103899"/>
    <m/>
  </r>
  <r>
    <x v="397"/>
    <n v="2"/>
    <n v="6"/>
    <x v="1"/>
    <n v="65795"/>
    <n v="70560.652219196199"/>
    <m/>
  </r>
  <r>
    <x v="398"/>
    <n v="2"/>
    <n v="6"/>
    <x v="1"/>
    <n v="69669"/>
    <n v="73395.130980614398"/>
    <m/>
  </r>
  <r>
    <x v="399"/>
    <n v="2"/>
    <n v="6"/>
    <x v="1"/>
    <n v="78630"/>
    <n v="75644.0604424669"/>
    <m/>
  </r>
  <r>
    <x v="400"/>
    <n v="2"/>
    <n v="6"/>
    <x v="1"/>
    <n v="69099"/>
    <n v="78016.464228188706"/>
    <m/>
  </r>
  <r>
    <x v="401"/>
    <n v="2"/>
    <n v="7"/>
    <x v="1"/>
    <n v="79050"/>
    <n v="77216.119685348196"/>
    <m/>
  </r>
  <r>
    <x v="402"/>
    <n v="2"/>
    <n v="7"/>
    <x v="1"/>
    <n v="65803"/>
    <n v="69306.491414691103"/>
    <m/>
  </r>
  <r>
    <x v="403"/>
    <n v="2"/>
    <n v="7"/>
    <x v="1"/>
    <n v="66967"/>
    <n v="66193.162303612495"/>
    <m/>
  </r>
  <r>
    <x v="404"/>
    <n v="2"/>
    <n v="7"/>
    <x v="1"/>
    <n v="77281"/>
    <n v="71649.791832220901"/>
    <m/>
  </r>
  <r>
    <x v="405"/>
    <n v="2"/>
    <n v="7"/>
    <x v="1"/>
    <n v="79481"/>
    <n v="74486.016652433405"/>
    <m/>
  </r>
  <r>
    <x v="406"/>
    <n v="2"/>
    <n v="7"/>
    <x v="1"/>
    <n v="84537"/>
    <n v="76733.414687590805"/>
    <m/>
  </r>
  <r>
    <x v="407"/>
    <n v="2"/>
    <n v="7"/>
    <x v="1"/>
    <n v="86309"/>
    <n v="79103.096502480403"/>
    <m/>
  </r>
  <r>
    <x v="408"/>
    <n v="2"/>
    <n v="8"/>
    <x v="1"/>
    <n v="95064"/>
    <n v="77221.900091424206"/>
    <m/>
  </r>
  <r>
    <x v="409"/>
    <n v="2"/>
    <n v="8"/>
    <x v="1"/>
    <n v="94199"/>
    <n v="78917.481536958207"/>
    <m/>
  </r>
  <r>
    <x v="410"/>
    <n v="2"/>
    <n v="8"/>
    <x v="1"/>
    <n v="88172"/>
    <n v="77794.331585369699"/>
    <m/>
  </r>
  <r>
    <x v="411"/>
    <n v="2"/>
    <n v="8"/>
    <x v="1"/>
    <n v="81482"/>
    <n v="75977.493297003806"/>
    <m/>
  </r>
  <r>
    <x v="412"/>
    <n v="2"/>
    <n v="8"/>
    <x v="1"/>
    <n v="79637"/>
    <n v="68210.900538603106"/>
    <m/>
  </r>
  <r>
    <x v="413"/>
    <n v="2"/>
    <n v="8"/>
    <x v="1"/>
    <n v="73334"/>
    <n v="68197.508670157797"/>
    <m/>
  </r>
  <r>
    <x v="414"/>
    <n v="2"/>
    <n v="8"/>
    <x v="1"/>
    <n v="72766"/>
    <n v="69246.689705532597"/>
    <m/>
  </r>
  <r>
    <x v="415"/>
    <n v="2"/>
    <n v="9"/>
    <x v="1"/>
    <n v="64471"/>
    <n v="67334.889937574495"/>
    <m/>
  </r>
  <r>
    <x v="416"/>
    <n v="2"/>
    <n v="9"/>
    <x v="1"/>
    <n v="64884"/>
    <n v="69009.102176709901"/>
    <m/>
  </r>
  <r>
    <x v="417"/>
    <n v="2"/>
    <n v="9"/>
    <x v="1"/>
    <n v="65082"/>
    <n v="67855.329017788303"/>
    <m/>
  </r>
  <r>
    <x v="418"/>
    <n v="2"/>
    <n v="9"/>
    <x v="1"/>
    <n v="66612"/>
    <n v="64933.0551657709"/>
    <m/>
  </r>
  <r>
    <x v="419"/>
    <n v="2"/>
    <n v="9"/>
    <x v="1"/>
    <n v="68260"/>
    <n v="66795.461239812197"/>
    <m/>
  </r>
  <r>
    <x v="420"/>
    <n v="2"/>
    <n v="9"/>
    <x v="1"/>
    <n v="71651"/>
    <n v="67700.831920220196"/>
    <m/>
  </r>
  <r>
    <x v="421"/>
    <n v="2"/>
    <n v="9"/>
    <x v="1"/>
    <n v="74285"/>
    <n v="70033.819518727498"/>
    <m/>
  </r>
  <r>
    <x v="422"/>
    <n v="2"/>
    <n v="10"/>
    <x v="1"/>
    <n v="72511"/>
    <n v="68089.346082264994"/>
    <m/>
  </r>
  <r>
    <x v="423"/>
    <n v="2"/>
    <n v="10"/>
    <x v="1"/>
    <n v="72373"/>
    <n v="69740.6530125641"/>
    <m/>
  </r>
  <r>
    <x v="424"/>
    <n v="2"/>
    <n v="10"/>
    <x v="1"/>
    <n v="71014"/>
    <n v="68555.277434451593"/>
    <m/>
  </r>
  <r>
    <x v="425"/>
    <n v="3"/>
    <n v="10"/>
    <x v="1"/>
    <n v="68372"/>
    <n v="65595.866728909998"/>
    <m/>
  </r>
  <r>
    <x v="426"/>
    <n v="3"/>
    <n v="10"/>
    <x v="1"/>
    <n v="71637"/>
    <n v="67434.629081143605"/>
    <m/>
  </r>
  <r>
    <x v="427"/>
    <n v="3"/>
    <n v="10"/>
    <x v="1"/>
    <n v="73376"/>
    <n v="68313.349539625298"/>
    <m/>
  </r>
  <r>
    <x v="428"/>
    <n v="3"/>
    <n v="10"/>
    <x v="1"/>
    <n v="75618"/>
    <n v="70623.662397775304"/>
    <m/>
  </r>
  <r>
    <x v="429"/>
    <n v="3"/>
    <n v="11"/>
    <x v="1"/>
    <n v="71199"/>
    <n v="68644.124213000498"/>
    <m/>
  </r>
  <r>
    <x v="430"/>
    <n v="3"/>
    <n v="11"/>
    <x v="1"/>
    <n v="75240"/>
    <n v="70270.793785959293"/>
    <m/>
  </r>
  <r>
    <x v="431"/>
    <n v="3"/>
    <n v="11"/>
    <x v="1"/>
    <n v="69895"/>
    <n v="69052.753595957503"/>
    <m/>
  </r>
  <r>
    <x v="432"/>
    <n v="3"/>
    <n v="11"/>
    <x v="1"/>
    <n v="66909"/>
    <n v="66055.822627034693"/>
    <m/>
  </r>
  <r>
    <x v="433"/>
    <n v="3"/>
    <n v="11"/>
    <x v="1"/>
    <n v="68919"/>
    <n v="67871.243624056893"/>
    <m/>
  </r>
  <r>
    <x v="434"/>
    <n v="3"/>
    <n v="11"/>
    <x v="1"/>
    <n v="74167"/>
    <n v="68724.307032958197"/>
    <m/>
  </r>
  <r>
    <x v="435"/>
    <n v="3"/>
    <n v="11"/>
    <x v="1"/>
    <n v="73184"/>
    <n v="71013.632168354598"/>
    <m/>
  </r>
  <r>
    <x v="436"/>
    <n v="3"/>
    <n v="12"/>
    <x v="1"/>
    <n v="72788"/>
    <n v="69001.411127931802"/>
    <m/>
  </r>
  <r>
    <x v="437"/>
    <n v="3"/>
    <n v="12"/>
    <x v="1"/>
    <n v="71281"/>
    <n v="70606.519116804702"/>
    <m/>
  </r>
  <r>
    <x v="438"/>
    <n v="3"/>
    <n v="12"/>
    <x v="1"/>
    <n v="74142"/>
    <n v="69359.5809411878"/>
    <m/>
  </r>
  <r>
    <x v="439"/>
    <n v="3"/>
    <n v="12"/>
    <x v="1"/>
    <n v="68865"/>
    <n v="66329.5821242042"/>
    <m/>
  </r>
  <r>
    <x v="440"/>
    <n v="3"/>
    <n v="12"/>
    <x v="1"/>
    <n v="74210"/>
    <n v="68126.792872379199"/>
    <m/>
  </r>
  <r>
    <x v="441"/>
    <n v="3"/>
    <n v="12"/>
    <x v="1"/>
    <n v="74853"/>
    <n v="68959.999905051605"/>
    <m/>
  </r>
  <r>
    <x v="442"/>
    <n v="3"/>
    <n v="12"/>
    <x v="1"/>
    <n v="77869"/>
    <n v="71234.796421678402"/>
    <m/>
  </r>
  <r>
    <x v="443"/>
    <n v="3"/>
    <n v="13"/>
    <x v="1"/>
    <n v="76192"/>
    <n v="69196.9969308328"/>
    <m/>
  </r>
  <r>
    <x v="444"/>
    <n v="3"/>
    <n v="13"/>
    <x v="1"/>
    <n v="76583"/>
    <n v="70788.2779445997"/>
    <m/>
  </r>
  <r>
    <x v="445"/>
    <n v="3"/>
    <n v="13"/>
    <x v="1"/>
    <n v="73928"/>
    <n v="69520.7895609228"/>
    <m/>
  </r>
  <r>
    <x v="446"/>
    <n v="3"/>
    <n v="13"/>
    <x v="1"/>
    <n v="72476"/>
    <n v="66466.664905153099"/>
    <m/>
  </r>
  <r>
    <x v="447"/>
    <n v="3"/>
    <n v="13"/>
    <x v="1"/>
    <n v="74713"/>
    <n v="68255.180848163596"/>
    <m/>
  </r>
  <r>
    <x v="448"/>
    <n v="3"/>
    <n v="13"/>
    <x v="1"/>
    <n v="76048"/>
    <n v="69078.597771715795"/>
    <m/>
  </r>
  <r>
    <x v="449"/>
    <n v="3"/>
    <n v="13"/>
    <x v="1"/>
    <n v="79434"/>
    <n v="71349.458387216495"/>
    <m/>
  </r>
  <r>
    <x v="450"/>
    <n v="3"/>
    <n v="14"/>
    <x v="1"/>
    <n v="75598"/>
    <n v="69297.1735362201"/>
    <m/>
  </r>
  <r>
    <x v="451"/>
    <n v="3"/>
    <n v="14"/>
    <x v="1"/>
    <n v="76916"/>
    <n v="70886.193316737001"/>
    <m/>
  </r>
  <r>
    <x v="452"/>
    <n v="3"/>
    <n v="14"/>
    <x v="1"/>
    <n v="76336"/>
    <n v="69610.163820908405"/>
    <m/>
  </r>
  <r>
    <x v="453"/>
    <n v="3"/>
    <n v="14"/>
    <x v="1"/>
    <n v="73832"/>
    <n v="66544.334973452002"/>
    <m/>
  </r>
  <r>
    <x v="454"/>
    <n v="3"/>
    <n v="14"/>
    <x v="1"/>
    <n v="75348"/>
    <n v="68336.958077214003"/>
    <m/>
  </r>
  <r>
    <x v="455"/>
    <n v="3"/>
    <n v="14"/>
    <x v="1"/>
    <n v="75361"/>
    <n v="69163.733594270307"/>
    <m/>
  </r>
  <r>
    <x v="456"/>
    <n v="4"/>
    <n v="14"/>
    <x v="1"/>
    <n v="72228"/>
    <n v="71444.118900163099"/>
    <m/>
  </r>
  <r>
    <x v="457"/>
    <n v="4"/>
    <n v="15"/>
    <x v="1"/>
    <n v="71490"/>
    <n v="69391.085143753997"/>
    <m/>
  </r>
  <r>
    <x v="458"/>
    <n v="4"/>
    <n v="15"/>
    <x v="1"/>
    <n v="73501"/>
    <n v="70991.818896795594"/>
    <m/>
  </r>
  <r>
    <x v="459"/>
    <n v="4"/>
    <n v="15"/>
    <x v="1"/>
    <n v="66329"/>
    <n v="69721.424141705793"/>
    <m/>
  </r>
  <r>
    <x v="460"/>
    <n v="4"/>
    <n v="15"/>
    <x v="1"/>
    <n v="69794"/>
    <n v="66658.228604872202"/>
    <m/>
  </r>
  <r>
    <x v="461"/>
    <n v="4"/>
    <n v="15"/>
    <x v="1"/>
    <n v="70006"/>
    <n v="68469.418230297495"/>
    <m/>
  </r>
  <r>
    <x v="462"/>
    <n v="4"/>
    <n v="15"/>
    <x v="1"/>
    <n v="71222"/>
    <n v="69314.093079984101"/>
    <m/>
  </r>
  <r>
    <x v="463"/>
    <n v="4"/>
    <n v="15"/>
    <x v="1"/>
    <n v="78072"/>
    <n v="71618.584129232404"/>
    <m/>
  </r>
  <r>
    <x v="464"/>
    <n v="4"/>
    <n v="16"/>
    <x v="1"/>
    <n v="72660"/>
    <n v="69579.381293691302"/>
    <m/>
  </r>
  <r>
    <x v="465"/>
    <n v="4"/>
    <n v="16"/>
    <x v="1"/>
    <n v="77003"/>
    <n v="71206.365711746199"/>
    <m/>
  </r>
  <r>
    <x v="466"/>
    <n v="4"/>
    <n v="16"/>
    <x v="1"/>
    <n v="73034"/>
    <n v="69956.057093474301"/>
    <m/>
  </r>
  <r>
    <x v="467"/>
    <n v="4"/>
    <n v="16"/>
    <x v="1"/>
    <n v="75042"/>
    <n v="66909.818660999998"/>
    <m/>
  </r>
  <r>
    <x v="468"/>
    <n v="4"/>
    <n v="16"/>
    <x v="1"/>
    <n v="71745"/>
    <n v="68753.728663514994"/>
    <m/>
  </r>
  <r>
    <x v="469"/>
    <n v="4"/>
    <n v="16"/>
    <x v="1"/>
    <n v="77627"/>
    <n v="69630.244510518503"/>
    <m/>
  </r>
  <r>
    <x v="470"/>
    <n v="4"/>
    <n v="16"/>
    <x v="1"/>
    <n v="81506"/>
    <n v="71972.528722413597"/>
    <m/>
  </r>
  <r>
    <x v="471"/>
    <n v="4"/>
    <n v="17"/>
    <x v="1"/>
    <n v="72950"/>
    <n v="69960.548238693606"/>
    <m/>
  </r>
  <r>
    <x v="472"/>
    <n v="4"/>
    <n v="17"/>
    <x v="1"/>
    <n v="69706"/>
    <n v="71626.837446941194"/>
    <m/>
  </r>
  <r>
    <x v="473"/>
    <n v="4"/>
    <n v="17"/>
    <x v="1"/>
    <n v="77471"/>
    <n v="70409.291006053507"/>
    <m/>
  </r>
  <r>
    <x v="474"/>
    <n v="4"/>
    <n v="17"/>
    <x v="1"/>
    <n v="71540"/>
    <n v="67392.267505884607"/>
    <m/>
  </r>
  <r>
    <x v="475"/>
    <n v="4"/>
    <n v="17"/>
    <x v="1"/>
    <n v="71758"/>
    <n v="69280.698134553502"/>
    <m/>
  </r>
  <r>
    <x v="476"/>
    <n v="4"/>
    <n v="17"/>
    <x v="1"/>
    <n v="71539"/>
    <n v="70200.359154102698"/>
    <m/>
  </r>
  <r>
    <x v="477"/>
    <n v="4"/>
    <n v="17"/>
    <x v="1"/>
    <n v="75024"/>
    <n v="72591.207113950397"/>
    <m/>
  </r>
  <r>
    <x v="478"/>
    <n v="4"/>
    <n v="18"/>
    <x v="1"/>
    <n v="72735"/>
    <n v="71479.947391086302"/>
    <m/>
  </r>
  <r>
    <x v="479"/>
    <n v="4"/>
    <n v="18"/>
    <x v="1"/>
    <n v="74998"/>
    <n v="77967.967032775006"/>
    <m/>
  </r>
  <r>
    <x v="480"/>
    <n v="4"/>
    <n v="18"/>
    <x v="1"/>
    <n v="71776"/>
    <n v="78583.179494542506"/>
    <m/>
  </r>
  <r>
    <x v="481"/>
    <n v="4"/>
    <n v="18"/>
    <x v="1"/>
    <n v="73215"/>
    <n v="73329.066650403096"/>
    <m/>
  </r>
  <r>
    <x v="482"/>
    <n v="4"/>
    <n v="18"/>
    <x v="1"/>
    <n v="74386"/>
    <n v="75271.672361790799"/>
    <m/>
  </r>
  <r>
    <x v="483"/>
    <n v="4"/>
    <n v="18"/>
    <x v="1"/>
    <n v="81777"/>
    <n v="76243.400606747193"/>
    <m/>
  </r>
  <r>
    <x v="484"/>
    <n v="4"/>
    <n v="18"/>
    <x v="1"/>
    <n v="89160"/>
    <n v="78690.9741009258"/>
    <m/>
  </r>
  <r>
    <x v="485"/>
    <n v="4"/>
    <n v="19"/>
    <x v="1"/>
    <n v="81862"/>
    <n v="76761.214846071103"/>
    <m/>
  </r>
  <r>
    <x v="486"/>
    <n v="5"/>
    <n v="19"/>
    <x v="1"/>
    <n v="70794"/>
    <n v="78531.868937311898"/>
    <m/>
  </r>
  <r>
    <x v="487"/>
    <n v="5"/>
    <n v="19"/>
    <x v="1"/>
    <n v="81713"/>
    <n v="77403.490610256704"/>
    <m/>
  </r>
  <r>
    <x v="488"/>
    <n v="5"/>
    <n v="19"/>
    <x v="1"/>
    <n v="86405"/>
    <n v="74466.343603988702"/>
    <m/>
  </r>
  <r>
    <x v="489"/>
    <n v="5"/>
    <n v="19"/>
    <x v="1"/>
    <n v="76808"/>
    <n v="75595.861252750605"/>
    <m/>
  </r>
  <r>
    <x v="490"/>
    <n v="5"/>
    <n v="19"/>
    <x v="1"/>
    <n v="75230"/>
    <n v="71824.659635718606"/>
    <m/>
  </r>
  <r>
    <x v="491"/>
    <n v="5"/>
    <n v="19"/>
    <x v="1"/>
    <n v="73009"/>
    <n v="72528.067544036399"/>
    <m/>
  </r>
  <r>
    <x v="492"/>
    <n v="5"/>
    <n v="20"/>
    <x v="1"/>
    <n v="69509"/>
    <n v="72924.929731381693"/>
    <m/>
  </r>
  <r>
    <x v="493"/>
    <n v="5"/>
    <n v="20"/>
    <x v="1"/>
    <n v="73424"/>
    <n v="74745.206101318501"/>
    <m/>
  </r>
  <r>
    <x v="494"/>
    <n v="5"/>
    <n v="20"/>
    <x v="1"/>
    <n v="68562"/>
    <n v="73657.503416919804"/>
    <m/>
  </r>
  <r>
    <x v="495"/>
    <n v="5"/>
    <n v="20"/>
    <x v="1"/>
    <n v="72108"/>
    <n v="70755.022595635004"/>
    <m/>
  </r>
  <r>
    <x v="496"/>
    <n v="5"/>
    <n v="20"/>
    <x v="1"/>
    <n v="68235"/>
    <n v="72799.120696936705"/>
    <m/>
  </r>
  <r>
    <x v="497"/>
    <n v="5"/>
    <n v="20"/>
    <x v="1"/>
    <n v="75724"/>
    <n v="73865.408838030897"/>
    <m/>
  </r>
  <r>
    <x v="498"/>
    <n v="5"/>
    <n v="20"/>
    <x v="1"/>
    <n v="74092"/>
    <n v="76414.1155810005"/>
    <m/>
  </r>
  <r>
    <x v="499"/>
    <n v="5"/>
    <n v="21"/>
    <x v="1"/>
    <n v="76030"/>
    <n v="74558.872144191206"/>
    <m/>
  </r>
  <r>
    <x v="500"/>
    <n v="5"/>
    <n v="21"/>
    <x v="1"/>
    <n v="78941"/>
    <n v="76422.599156755299"/>
    <m/>
  </r>
  <r>
    <x v="501"/>
    <n v="5"/>
    <n v="21"/>
    <x v="1"/>
    <n v="77343"/>
    <n v="75368.482076654298"/>
    <m/>
  </r>
  <r>
    <x v="502"/>
    <n v="5"/>
    <n v="21"/>
    <x v="1"/>
    <n v="73927"/>
    <n v="72492.670381774995"/>
    <m/>
  </r>
  <r>
    <x v="503"/>
    <n v="5"/>
    <n v="21"/>
    <x v="1"/>
    <n v="78938"/>
    <n v="74575.335455308101"/>
    <m/>
  </r>
  <r>
    <x v="504"/>
    <n v="5"/>
    <n v="21"/>
    <x v="1"/>
    <n v="76049"/>
    <n v="75675.3769930048"/>
    <m/>
  </r>
  <r>
    <x v="505"/>
    <n v="5"/>
    <n v="21"/>
    <x v="1"/>
    <n v="79998"/>
    <n v="78259.795781284105"/>
    <m/>
  </r>
  <r>
    <x v="506"/>
    <n v="5"/>
    <n v="22"/>
    <x v="1"/>
    <n v="81167"/>
    <n v="76425.650401995503"/>
    <m/>
  </r>
  <r>
    <x v="507"/>
    <n v="5"/>
    <n v="22"/>
    <x v="1"/>
    <n v="82357"/>
    <n v="78318.474921528294"/>
    <m/>
  </r>
  <r>
    <x v="508"/>
    <n v="5"/>
    <n v="22"/>
    <x v="1"/>
    <n v="80951"/>
    <n v="77282.799946335304"/>
    <m/>
  </r>
  <r>
    <x v="509"/>
    <n v="5"/>
    <n v="22"/>
    <x v="1"/>
    <n v="86243"/>
    <n v="74417.750671278904"/>
    <m/>
  </r>
  <r>
    <x v="510"/>
    <n v="5"/>
    <n v="22"/>
    <x v="1"/>
    <n v="89804"/>
    <n v="76522.342029607302"/>
    <m/>
  </r>
  <r>
    <x v="511"/>
    <n v="5"/>
    <n v="22"/>
    <x v="1"/>
    <n v="94614"/>
    <n v="77638.793528688198"/>
    <m/>
  </r>
  <r>
    <x v="512"/>
    <n v="5"/>
    <n v="22"/>
    <x v="1"/>
    <n v="92089"/>
    <n v="80240.911350771596"/>
    <m/>
  </r>
  <r>
    <x v="513"/>
    <n v="5"/>
    <n v="23"/>
    <x v="1"/>
    <n v="89341"/>
    <n v="78409.216477562397"/>
    <m/>
  </r>
  <r>
    <x v="514"/>
    <n v="5"/>
    <n v="23"/>
    <x v="1"/>
    <n v="87423"/>
    <n v="80311.893235340103"/>
    <m/>
  </r>
  <r>
    <x v="515"/>
    <n v="5"/>
    <n v="23"/>
    <x v="1"/>
    <n v="83970"/>
    <n v="79274.855904602504"/>
    <m/>
  </r>
  <r>
    <x v="516"/>
    <n v="5"/>
    <n v="23"/>
    <x v="1"/>
    <n v="85275"/>
    <n v="76400.245537649593"/>
    <m/>
  </r>
  <r>
    <x v="517"/>
    <n v="6"/>
    <n v="23"/>
    <x v="1"/>
    <n v="87262"/>
    <n v="78505.962280623004"/>
    <m/>
  </r>
  <r>
    <x v="518"/>
    <n v="6"/>
    <n v="23"/>
    <x v="1"/>
    <n v="86607"/>
    <n v="79617.588541217207"/>
    <m/>
  </r>
  <r>
    <x v="519"/>
    <n v="6"/>
    <n v="23"/>
    <x v="1"/>
    <n v="87741"/>
    <n v="82215.780311477196"/>
    <m/>
  </r>
  <r>
    <x v="520"/>
    <n v="6"/>
    <n v="24"/>
    <x v="1"/>
    <n v="88907"/>
    <n v="80364.566607936897"/>
    <m/>
  </r>
  <r>
    <x v="521"/>
    <n v="6"/>
    <n v="24"/>
    <x v="1"/>
    <n v="89561"/>
    <n v="82254.828765069105"/>
    <m/>
  </r>
  <r>
    <x v="522"/>
    <n v="6"/>
    <n v="24"/>
    <x v="1"/>
    <n v="90411"/>
    <n v="81193.912488180795"/>
    <m/>
  </r>
  <r>
    <x v="523"/>
    <n v="6"/>
    <n v="24"/>
    <x v="1"/>
    <n v="84630"/>
    <n v="78287.023326482798"/>
    <m/>
  </r>
  <r>
    <x v="524"/>
    <n v="6"/>
    <n v="24"/>
    <x v="1"/>
    <n v="89988"/>
    <n v="80370.996050935893"/>
    <m/>
  </r>
  <r>
    <x v="525"/>
    <n v="6"/>
    <n v="24"/>
    <x v="1"/>
    <n v="90083"/>
    <n v="81454.826035195802"/>
    <m/>
  </r>
  <r>
    <x v="526"/>
    <n v="6"/>
    <n v="24"/>
    <x v="1"/>
    <n v="96811"/>
    <n v="84026.069679854001"/>
    <m/>
  </r>
  <r>
    <x v="527"/>
    <n v="6"/>
    <n v="25"/>
    <x v="1"/>
    <n v="93680"/>
    <n v="82132.315045758907"/>
    <m/>
  </r>
  <r>
    <x v="528"/>
    <n v="6"/>
    <n v="25"/>
    <x v="1"/>
    <n v="95565"/>
    <n v="83987.191772055507"/>
    <m/>
  </r>
  <r>
    <x v="529"/>
    <n v="6"/>
    <n v="25"/>
    <x v="1"/>
    <n v="91207"/>
    <n v="82879.528447580204"/>
    <m/>
  </r>
  <r>
    <x v="530"/>
    <n v="6"/>
    <n v="25"/>
    <x v="1"/>
    <n v="94960"/>
    <n v="79917.646613755205"/>
    <m/>
  </r>
  <r>
    <x v="531"/>
    <n v="6"/>
    <n v="25"/>
    <x v="1"/>
    <n v="96119"/>
    <n v="81957.367072259396"/>
    <m/>
  </r>
  <r>
    <x v="532"/>
    <n v="6"/>
    <n v="25"/>
    <x v="1"/>
    <n v="96757"/>
    <n v="82991.149353126806"/>
    <m/>
  </r>
  <r>
    <x v="533"/>
    <n v="6"/>
    <n v="25"/>
    <x v="1"/>
    <n v="94733"/>
    <n v="85513.501114475905"/>
    <m/>
  </r>
  <r>
    <x v="534"/>
    <n v="6"/>
    <n v="26"/>
    <x v="1"/>
    <n v="94750"/>
    <n v="83555.619843651206"/>
    <m/>
  </r>
  <r>
    <x v="535"/>
    <n v="6"/>
    <n v="26"/>
    <x v="1"/>
    <n v="97733"/>
    <n v="85353.933275362899"/>
    <m/>
  </r>
  <r>
    <x v="536"/>
    <n v="6"/>
    <n v="26"/>
    <x v="1"/>
    <n v="95970"/>
    <n v="84178.801958119104"/>
    <m/>
  </r>
  <r>
    <x v="537"/>
    <n v="6"/>
    <n v="26"/>
    <x v="1"/>
    <n v="91557"/>
    <n v="81141.711665266499"/>
    <m/>
  </r>
  <r>
    <x v="538"/>
    <n v="6"/>
    <n v="26"/>
    <x v="1"/>
    <n v="93495"/>
    <n v="83117.516512324"/>
    <m/>
  </r>
  <r>
    <x v="539"/>
    <n v="6"/>
    <n v="26"/>
    <x v="1"/>
    <n v="95291"/>
    <n v="84082.186394316901"/>
    <m/>
  </r>
  <r>
    <x v="540"/>
    <n v="6"/>
    <n v="26"/>
    <x v="1"/>
    <n v="100860"/>
    <n v="89442.0967363448"/>
    <m/>
  </r>
  <r>
    <x v="541"/>
    <n v="6"/>
    <n v="27"/>
    <x v="1"/>
    <n v="96725"/>
    <n v="88933.710078935896"/>
    <m/>
  </r>
  <r>
    <x v="542"/>
    <n v="6"/>
    <n v="27"/>
    <x v="1"/>
    <n v="97711"/>
    <n v="91575.291392919302"/>
    <m/>
  </r>
  <r>
    <x v="543"/>
    <n v="6"/>
    <n v="27"/>
    <x v="1"/>
    <n v="90610"/>
    <n v="89844.167458955897"/>
    <m/>
  </r>
  <r>
    <x v="544"/>
    <n v="6"/>
    <n v="27"/>
    <x v="1"/>
    <n v="91388"/>
    <n v="86718.360766551501"/>
    <m/>
  </r>
  <r>
    <x v="545"/>
    <n v="6"/>
    <n v="27"/>
    <x v="1"/>
    <n v="88692"/>
    <n v="88617.589138387702"/>
    <m/>
  </r>
  <r>
    <x v="546"/>
    <n v="6"/>
    <n v="27"/>
    <x v="1"/>
    <n v="93097"/>
    <n v="89501.368460462996"/>
    <m/>
  </r>
  <r>
    <x v="547"/>
    <n v="7"/>
    <n v="27"/>
    <x v="1"/>
    <n v="89404"/>
    <n v="91878.232662935407"/>
    <m/>
  </r>
  <r>
    <x v="548"/>
    <n v="7"/>
    <n v="28"/>
    <x v="1"/>
    <n v="89616"/>
    <n v="89746.717245310705"/>
    <m/>
  </r>
  <r>
    <x v="549"/>
    <n v="7"/>
    <n v="28"/>
    <x v="1"/>
    <n v="89997"/>
    <n v="91388.960394124602"/>
    <m/>
  </r>
  <r>
    <x v="550"/>
    <n v="7"/>
    <n v="28"/>
    <x v="1"/>
    <n v="88984"/>
    <n v="90038.495650530502"/>
    <m/>
  </r>
  <r>
    <x v="551"/>
    <n v="7"/>
    <n v="28"/>
    <x v="1"/>
    <n v="91730"/>
    <n v="86813.240860888007"/>
    <m/>
  </r>
  <r>
    <x v="552"/>
    <n v="7"/>
    <n v="28"/>
    <x v="1"/>
    <n v="92327"/>
    <n v="88626.214649972404"/>
    <m/>
  </r>
  <r>
    <x v="553"/>
    <n v="7"/>
    <n v="28"/>
    <x v="1"/>
    <n v="93632"/>
    <n v="89420.499547179003"/>
    <m/>
  </r>
  <r>
    <x v="554"/>
    <n v="7"/>
    <n v="28"/>
    <x v="1"/>
    <n v="97714"/>
    <n v="91711.677731029893"/>
    <m/>
  </r>
  <r>
    <x v="555"/>
    <n v="7"/>
    <n v="29"/>
    <x v="1"/>
    <n v="99638"/>
    <n v="89481.985375334101"/>
    <m/>
  </r>
  <r>
    <x v="556"/>
    <n v="7"/>
    <n v="29"/>
    <x v="1"/>
    <n v="100359"/>
    <n v="91036.444033812397"/>
    <m/>
  </r>
  <r>
    <x v="557"/>
    <n v="7"/>
    <n v="29"/>
    <x v="1"/>
    <n v="97297"/>
    <n v="89590.198284238999"/>
    <m/>
  </r>
  <r>
    <x v="558"/>
    <n v="7"/>
    <n v="29"/>
    <x v="1"/>
    <n v="96090"/>
    <n v="86264.402883528601"/>
    <m/>
  </r>
  <r>
    <x v="559"/>
    <n v="7"/>
    <n v="29"/>
    <x v="1"/>
    <n v="95398"/>
    <n v="87991.175862773103"/>
    <m/>
  </r>
  <r>
    <x v="560"/>
    <n v="7"/>
    <n v="29"/>
    <x v="1"/>
    <n v="97263"/>
    <n v="88697.169450782196"/>
    <m/>
  </r>
  <r>
    <x v="561"/>
    <n v="7"/>
    <n v="29"/>
    <x v="1"/>
    <n v="102210"/>
    <n v="90905.014523369202"/>
    <m/>
  </r>
  <r>
    <x v="562"/>
    <n v="7"/>
    <n v="30"/>
    <x v="1"/>
    <n v="99670"/>
    <n v="88580.645766225702"/>
    <m/>
  </r>
  <r>
    <x v="563"/>
    <n v="7"/>
    <n v="30"/>
    <x v="1"/>
    <n v="98962"/>
    <n v="90051.963328866201"/>
    <m/>
  </r>
  <r>
    <x v="564"/>
    <n v="7"/>
    <n v="30"/>
    <x v="1"/>
    <n v="96706"/>
    <n v="88515.715454133402"/>
    <m/>
  </r>
  <r>
    <x v="565"/>
    <n v="7"/>
    <n v="30"/>
    <x v="1"/>
    <n v="96469"/>
    <n v="85096.283853131696"/>
    <m/>
  </r>
  <r>
    <x v="566"/>
    <n v="7"/>
    <n v="30"/>
    <x v="1"/>
    <n v="98150"/>
    <n v="86744.873443703502"/>
    <m/>
  </r>
  <r>
    <x v="567"/>
    <n v="7"/>
    <n v="30"/>
    <x v="1"/>
    <n v="95987"/>
    <n v="87371.691099623"/>
    <m/>
  </r>
  <r>
    <x v="568"/>
    <n v="7"/>
    <n v="30"/>
    <x v="1"/>
    <n v="100097"/>
    <n v="89506.398838954003"/>
    <m/>
  </r>
  <r>
    <x v="569"/>
    <n v="7"/>
    <n v="31"/>
    <x v="1"/>
    <n v="98031"/>
    <n v="87098.609844364299"/>
    <m/>
  </r>
  <r>
    <x v="570"/>
    <n v="7"/>
    <n v="31"/>
    <x v="1"/>
    <n v="96961"/>
    <n v="88499.080433261406"/>
    <m/>
  </r>
  <r>
    <x v="571"/>
    <n v="7"/>
    <n v="31"/>
    <x v="1"/>
    <n v="96275"/>
    <n v="86886.137725435707"/>
    <m/>
  </r>
  <r>
    <x v="572"/>
    <n v="7"/>
    <n v="31"/>
    <x v="1"/>
    <n v="90058"/>
    <n v="83387.363296581796"/>
    <m/>
  </r>
  <r>
    <x v="573"/>
    <n v="7"/>
    <n v="31"/>
    <x v="1"/>
    <n v="90475"/>
    <n v="84973.019624803201"/>
    <m/>
  </r>
  <r>
    <x v="574"/>
    <n v="7"/>
    <n v="31"/>
    <x v="1"/>
    <n v="94603"/>
    <n v="85536.8367353371"/>
    <m/>
  </r>
  <r>
    <x v="575"/>
    <n v="7"/>
    <n v="31"/>
    <x v="1"/>
    <n v="98627"/>
    <n v="87615.474203566395"/>
    <m/>
  </r>
  <r>
    <x v="576"/>
    <n v="7"/>
    <n v="32"/>
    <x v="1"/>
    <n v="97657"/>
    <n v="85142.188113454496"/>
    <m/>
  </r>
  <r>
    <x v="577"/>
    <n v="7"/>
    <n v="32"/>
    <x v="1"/>
    <n v="95524"/>
    <n v="86490.553429499399"/>
    <m/>
  </r>
  <r>
    <x v="578"/>
    <n v="8"/>
    <n v="32"/>
    <x v="1"/>
    <n v="92690"/>
    <n v="84820.436793076296"/>
    <m/>
  </r>
  <r>
    <x v="579"/>
    <n v="8"/>
    <n v="32"/>
    <x v="1"/>
    <n v="86996"/>
    <n v="81262.578549538594"/>
    <m/>
  </r>
  <r>
    <x v="580"/>
    <n v="8"/>
    <n v="32"/>
    <x v="1"/>
    <n v="80078"/>
    <n v="82806.256002134804"/>
    <m/>
  </r>
  <r>
    <x v="581"/>
    <n v="8"/>
    <n v="32"/>
    <x v="1"/>
    <n v="91447"/>
    <n v="83328.678055758195"/>
    <m/>
  </r>
  <r>
    <x v="582"/>
    <n v="8"/>
    <n v="32"/>
    <x v="1"/>
    <n v="92325"/>
    <n v="85373.456141842602"/>
    <m/>
  </r>
  <r>
    <x v="583"/>
    <n v="8"/>
    <n v="33"/>
    <x v="1"/>
    <n v="90383"/>
    <n v="82857.442225694904"/>
    <m/>
  </r>
  <r>
    <x v="584"/>
    <n v="8"/>
    <n v="33"/>
    <x v="1"/>
    <n v="89773"/>
    <n v="84176.981694345304"/>
    <m/>
  </r>
  <r>
    <x v="585"/>
    <n v="8"/>
    <n v="33"/>
    <x v="1"/>
    <n v="90075"/>
    <n v="79517.186653963305"/>
    <m/>
  </r>
  <r>
    <x v="586"/>
    <n v="8"/>
    <n v="33"/>
    <x v="1"/>
    <n v="83476"/>
    <n v="74365.989029209493"/>
    <m/>
  </r>
  <r>
    <x v="587"/>
    <n v="8"/>
    <n v="33"/>
    <x v="1"/>
    <n v="82209"/>
    <n v="74959.191858223799"/>
    <m/>
  </r>
  <r>
    <x v="588"/>
    <n v="8"/>
    <n v="33"/>
    <x v="1"/>
    <n v="80708"/>
    <n v="75945.707720549704"/>
    <m/>
  </r>
  <r>
    <x v="589"/>
    <n v="8"/>
    <n v="33"/>
    <x v="1"/>
    <n v="83112"/>
    <n v="77979.783524408806"/>
    <m/>
  </r>
  <r>
    <x v="590"/>
    <n v="8"/>
    <n v="34"/>
    <x v="1"/>
    <n v="79060"/>
    <n v="75444.401115389497"/>
    <m/>
  </r>
  <r>
    <x v="591"/>
    <n v="8"/>
    <n v="34"/>
    <x v="1"/>
    <n v="87719"/>
    <n v="76758.623049877599"/>
    <m/>
  </r>
  <r>
    <x v="592"/>
    <n v="8"/>
    <n v="34"/>
    <x v="1"/>
    <n v="81770"/>
    <n v="75045.242923415295"/>
    <m/>
  </r>
  <r>
    <x v="593"/>
    <n v="8"/>
    <n v="34"/>
    <x v="1"/>
    <n v="76392"/>
    <n v="71441.164513901793"/>
    <m/>
  </r>
  <r>
    <x v="594"/>
    <n v="8"/>
    <n v="34"/>
    <x v="1"/>
    <n v="74684"/>
    <n v="72973.539023843201"/>
    <m/>
  </r>
  <r>
    <x v="595"/>
    <n v="8"/>
    <n v="34"/>
    <x v="1"/>
    <n v="77810"/>
    <n v="73486.376099740606"/>
    <m/>
  </r>
  <r>
    <x v="596"/>
    <n v="8"/>
    <n v="34"/>
    <x v="1"/>
    <n v="70302"/>
    <n v="75537.032981107695"/>
    <m/>
  </r>
  <r>
    <x v="597"/>
    <n v="8"/>
    <n v="35"/>
    <x v="1"/>
    <n v="78341"/>
    <n v="73009.394987903099"/>
    <m/>
  </r>
  <r>
    <x v="598"/>
    <n v="8"/>
    <n v="35"/>
    <x v="1"/>
    <n v="78268"/>
    <n v="74345.189823418696"/>
    <m/>
  </r>
  <r>
    <x v="599"/>
    <n v="8"/>
    <n v="35"/>
    <x v="1"/>
    <n v="72865"/>
    <n v="72648.596490895303"/>
    <m/>
  </r>
  <r>
    <x v="600"/>
    <n v="8"/>
    <n v="35"/>
    <x v="1"/>
    <n v="66554"/>
    <n v="69059.523182708494"/>
    <m/>
  </r>
  <r>
    <x v="601"/>
    <n v="8"/>
    <n v="35"/>
    <x v="1"/>
    <n v="72076"/>
    <n v="70623.9817026315"/>
    <m/>
  </r>
  <r>
    <x v="602"/>
    <n v="8"/>
    <n v="35"/>
    <x v="1"/>
    <n v="70821"/>
    <n v="71169.306856319599"/>
    <m/>
  </r>
  <r>
    <x v="603"/>
    <n v="8"/>
    <n v="35"/>
    <x v="1"/>
    <n v="74525"/>
    <n v="73259.654892470804"/>
    <m/>
  </r>
  <r>
    <x v="604"/>
    <n v="8"/>
    <n v="36"/>
    <x v="1"/>
    <n v="77675"/>
    <n v="70762.355406975301"/>
    <m/>
  </r>
  <r>
    <x v="605"/>
    <n v="8"/>
    <n v="36"/>
    <x v="1"/>
    <n v="76016"/>
    <n v="72141.756525961493"/>
    <m/>
  </r>
  <r>
    <x v="606"/>
    <n v="8"/>
    <n v="36"/>
    <x v="1"/>
    <n v="68695"/>
    <n v="70483.379427864595"/>
    <m/>
  </r>
  <r>
    <x v="607"/>
    <n v="8"/>
    <n v="36"/>
    <x v="1"/>
    <n v="71153"/>
    <n v="66930.0950803796"/>
    <m/>
  </r>
  <r>
    <x v="608"/>
    <n v="8"/>
    <n v="36"/>
    <x v="1"/>
    <n v="73866"/>
    <n v="68546.735940329396"/>
    <m/>
  </r>
  <r>
    <x v="609"/>
    <n v="9"/>
    <n v="36"/>
    <x v="1"/>
    <n v="79157"/>
    <n v="69143.923808212101"/>
    <m/>
  </r>
  <r>
    <x v="610"/>
    <n v="9"/>
    <n v="36"/>
    <x v="1"/>
    <n v="70300"/>
    <n v="71292.577650150793"/>
    <m/>
  </r>
  <r>
    <x v="611"/>
    <n v="9"/>
    <n v="37"/>
    <x v="1"/>
    <n v="68230"/>
    <n v="68843.437002220599"/>
    <m/>
  </r>
  <r>
    <x v="612"/>
    <n v="9"/>
    <n v="37"/>
    <x v="1"/>
    <n v="84065"/>
    <n v="70283.438112133401"/>
    <m/>
  </r>
  <r>
    <x v="613"/>
    <n v="9"/>
    <n v="37"/>
    <x v="1"/>
    <n v="74944"/>
    <n v="68679.414139993794"/>
    <m/>
  </r>
  <r>
    <x v="614"/>
    <n v="9"/>
    <n v="37"/>
    <x v="1"/>
    <n v="74577"/>
    <n v="65177.170810669602"/>
    <m/>
  </r>
  <r>
    <x v="615"/>
    <n v="9"/>
    <n v="37"/>
    <x v="1"/>
    <n v="70880"/>
    <n v="66860.335453328604"/>
    <m/>
  </r>
  <r>
    <x v="616"/>
    <n v="9"/>
    <n v="37"/>
    <x v="1"/>
    <n v="78030"/>
    <n v="67522.793376354501"/>
    <m/>
  </r>
  <r>
    <x v="617"/>
    <n v="9"/>
    <n v="37"/>
    <x v="1"/>
    <n v="79859"/>
    <n v="69742.205120339902"/>
    <m/>
  </r>
  <r>
    <x v="618"/>
    <n v="9"/>
    <n v="38"/>
    <x v="1"/>
    <n v="77211"/>
    <n v="67352.701406850407"/>
    <m/>
  </r>
  <r>
    <x v="619"/>
    <n v="9"/>
    <n v="38"/>
    <x v="1"/>
    <n v="78423"/>
    <n v="68863.790276890504"/>
    <m/>
  </r>
  <r>
    <x v="620"/>
    <n v="9"/>
    <n v="38"/>
    <x v="1"/>
    <n v="74391"/>
    <n v="67323.603002086893"/>
    <m/>
  </r>
  <r>
    <x v="621"/>
    <n v="9"/>
    <n v="38"/>
    <x v="1"/>
    <n v="65754"/>
    <n v="63880.868678031802"/>
    <m/>
  </r>
  <r>
    <x v="622"/>
    <n v="9"/>
    <n v="38"/>
    <x v="1"/>
    <n v="71207"/>
    <n v="65638.000622523105"/>
    <m/>
  </r>
  <r>
    <x v="623"/>
    <n v="9"/>
    <n v="38"/>
    <x v="1"/>
    <n v="73515"/>
    <n v="66372.141283567893"/>
    <m/>
  </r>
  <r>
    <x v="624"/>
    <n v="9"/>
    <n v="38"/>
    <x v="1"/>
    <n v="77801"/>
    <n v="68667.6889295289"/>
    <m/>
  </r>
  <r>
    <x v="625"/>
    <n v="9"/>
    <n v="39"/>
    <x v="1"/>
    <n v="74736"/>
    <n v="66342.164142173002"/>
    <m/>
  </r>
  <r>
    <x v="626"/>
    <n v="9"/>
    <n v="39"/>
    <x v="1"/>
    <n v="75057"/>
    <n v="67927.647945068005"/>
    <m/>
  </r>
  <r>
    <x v="627"/>
    <n v="9"/>
    <n v="39"/>
    <x v="1"/>
    <n v="71708"/>
    <n v="66453.573412121099"/>
    <m/>
  </r>
  <r>
    <x v="628"/>
    <n v="9"/>
    <n v="39"/>
    <x v="1"/>
    <n v="70865"/>
    <n v="63071.599182278398"/>
    <m/>
  </r>
  <r>
    <x v="629"/>
    <n v="9"/>
    <n v="39"/>
    <x v="1"/>
    <n v="68199"/>
    <n v="64902.933190683099"/>
    <m/>
  </r>
  <r>
    <x v="630"/>
    <n v="9"/>
    <n v="39"/>
    <x v="1"/>
    <n v="74685"/>
    <n v="65707.986077531197"/>
    <m/>
  </r>
  <r>
    <x v="631"/>
    <n v="9"/>
    <n v="39"/>
    <x v="1"/>
    <n v="72720"/>
    <n v="68077.907277178499"/>
    <m/>
  </r>
  <r>
    <x v="632"/>
    <n v="9"/>
    <n v="40"/>
    <x v="1"/>
    <n v="74474"/>
    <n v="65813.623011066695"/>
    <m/>
  </r>
  <r>
    <x v="633"/>
    <n v="9"/>
    <n v="40"/>
    <x v="1"/>
    <n v="75416"/>
    <n v="67469.805355824297"/>
    <m/>
  </r>
  <r>
    <x v="634"/>
    <n v="9"/>
    <n v="40"/>
    <x v="1"/>
    <n v="70487"/>
    <n v="66057.209493137401"/>
    <m/>
  </r>
  <r>
    <x v="635"/>
    <n v="9"/>
    <n v="40"/>
    <x v="1"/>
    <n v="64509"/>
    <n v="62730.446084126903"/>
    <m/>
  </r>
  <r>
    <x v="636"/>
    <n v="9"/>
    <n v="40"/>
    <x v="1"/>
    <n v="69257"/>
    <n v="64629.542266210097"/>
    <m/>
  </r>
  <r>
    <x v="637"/>
    <n v="9"/>
    <n v="40"/>
    <x v="1"/>
    <n v="69929"/>
    <n v="65498.203490519198"/>
    <m/>
  </r>
  <r>
    <x v="638"/>
    <n v="9"/>
    <n v="40"/>
    <x v="1"/>
    <n v="75980"/>
    <n v="67934.358932446907"/>
    <m/>
  </r>
  <r>
    <x v="639"/>
    <n v="10"/>
    <n v="41"/>
    <x v="1"/>
    <n v="71915"/>
    <n v="65722.370902065304"/>
    <m/>
  </r>
  <r>
    <x v="640"/>
    <n v="10"/>
    <n v="41"/>
    <x v="1"/>
    <n v="75026"/>
    <n v="67439.534765042205"/>
    <m/>
  </r>
  <r>
    <x v="641"/>
    <n v="10"/>
    <n v="41"/>
    <x v="1"/>
    <n v="68114"/>
    <n v="66077.961742326501"/>
    <m/>
  </r>
  <r>
    <x v="642"/>
    <n v="10"/>
    <n v="41"/>
    <x v="1"/>
    <n v="70023"/>
    <n v="62795.250048758899"/>
    <m/>
  </r>
  <r>
    <x v="643"/>
    <n v="10"/>
    <n v="41"/>
    <x v="1"/>
    <n v="68884"/>
    <n v="64750.283056198103"/>
    <m/>
  </r>
  <r>
    <x v="644"/>
    <n v="10"/>
    <n v="41"/>
    <x v="1"/>
    <n v="75393"/>
    <n v="65670.099456382304"/>
    <m/>
  </r>
  <r>
    <x v="645"/>
    <n v="10"/>
    <n v="41"/>
    <x v="1"/>
    <n v="73362"/>
    <n v="68159.447886495895"/>
    <m/>
  </r>
  <r>
    <x v="646"/>
    <n v="10"/>
    <n v="42"/>
    <x v="1"/>
    <n v="74634"/>
    <n v="65986.167647656504"/>
    <m/>
  </r>
  <r>
    <x v="647"/>
    <n v="10"/>
    <n v="42"/>
    <x v="1"/>
    <n v="73637"/>
    <n v="67750.219366283607"/>
    <m/>
  </r>
  <r>
    <x v="648"/>
    <n v="10"/>
    <n v="42"/>
    <x v="1"/>
    <n v="72957"/>
    <n v="66425.113229026407"/>
    <m/>
  </r>
  <r>
    <x v="649"/>
    <n v="10"/>
    <n v="42"/>
    <x v="1"/>
    <n v="69201"/>
    <n v="63171.478768558904"/>
    <m/>
  </r>
  <r>
    <x v="650"/>
    <n v="10"/>
    <n v="42"/>
    <x v="1"/>
    <n v="72247"/>
    <n v="65167.100074349502"/>
    <m/>
  </r>
  <r>
    <x v="651"/>
    <n v="10"/>
    <n v="42"/>
    <x v="1"/>
    <n v="69158"/>
    <n v="66122.394160644893"/>
    <m/>
  </r>
  <r>
    <x v="652"/>
    <n v="10"/>
    <n v="42"/>
    <x v="1"/>
    <n v="75456"/>
    <n v="68648.974685613794"/>
    <m/>
  </r>
  <r>
    <x v="653"/>
    <n v="10"/>
    <n v="43"/>
    <x v="1"/>
    <n v="79118"/>
    <n v="66498.203855532905"/>
    <m/>
  </r>
  <r>
    <x v="654"/>
    <n v="10"/>
    <n v="43"/>
    <x v="1"/>
    <n v="78227"/>
    <n v="68292.753703724899"/>
    <m/>
  </r>
  <r>
    <x v="655"/>
    <n v="10"/>
    <n v="43"/>
    <x v="1"/>
    <n v="71710"/>
    <n v="66987.579637474701"/>
    <m/>
  </r>
  <r>
    <x v="656"/>
    <n v="10"/>
    <n v="43"/>
    <x v="1"/>
    <n v="72088"/>
    <n v="63746.388748136902"/>
    <m/>
  </r>
  <r>
    <x v="657"/>
    <n v="10"/>
    <n v="43"/>
    <x v="1"/>
    <n v="66220"/>
    <n v="65765.911946754495"/>
    <m/>
  </r>
  <r>
    <x v="658"/>
    <n v="10"/>
    <n v="43"/>
    <x v="1"/>
    <n v="73231"/>
    <n v="66739.990415411405"/>
    <m/>
  </r>
  <r>
    <x v="659"/>
    <n v="10"/>
    <n v="43"/>
    <x v="1"/>
    <n v="74797"/>
    <n v="69287.148299108303"/>
    <m/>
  </r>
  <r>
    <x v="660"/>
    <n v="10"/>
    <n v="44"/>
    <x v="1"/>
    <n v="75646"/>
    <n v="67142.315676236904"/>
    <m/>
  </r>
  <r>
    <x v="661"/>
    <n v="10"/>
    <n v="44"/>
    <x v="1"/>
    <n v="75038"/>
    <n v="68950.920337403397"/>
    <m/>
  </r>
  <r>
    <x v="662"/>
    <n v="10"/>
    <n v="44"/>
    <x v="1"/>
    <n v="71996"/>
    <n v="67649.406528709704"/>
    <m/>
  </r>
  <r>
    <x v="663"/>
    <n v="10"/>
    <n v="44"/>
    <x v="1"/>
    <n v="67381"/>
    <n v="64404.601672768003"/>
    <m/>
  </r>
  <r>
    <x v="664"/>
    <n v="10"/>
    <n v="44"/>
    <x v="1"/>
    <n v="68631"/>
    <n v="66432.225318504803"/>
    <m/>
  </r>
  <r>
    <x v="665"/>
    <n v="10"/>
    <n v="44"/>
    <x v="1"/>
    <n v="70155"/>
    <n v="67409.583568081798"/>
    <m/>
  </r>
  <r>
    <x v="666"/>
    <n v="10"/>
    <n v="44"/>
    <x v="1"/>
    <n v="76972"/>
    <n v="69962.150636876497"/>
    <m/>
  </r>
  <r>
    <x v="667"/>
    <n v="10"/>
    <n v="45"/>
    <x v="1"/>
    <n v="72711"/>
    <n v="67808.462789207901"/>
    <m/>
  </r>
  <r>
    <x v="668"/>
    <n v="10"/>
    <n v="45"/>
    <x v="1"/>
    <n v="69645"/>
    <n v="69616.740519630606"/>
    <m/>
  </r>
  <r>
    <x v="669"/>
    <n v="10"/>
    <n v="45"/>
    <x v="1"/>
    <n v="66256"/>
    <n v="68304.952399255504"/>
    <m/>
  </r>
  <r>
    <x v="670"/>
    <n v="11"/>
    <n v="45"/>
    <x v="1"/>
    <n v="60484"/>
    <n v="65043.080118479797"/>
    <m/>
  </r>
  <r>
    <x v="671"/>
    <n v="11"/>
    <n v="45"/>
    <x v="1"/>
    <n v="63737"/>
    <n v="67065.864166400905"/>
    <m/>
  </r>
  <r>
    <x v="672"/>
    <n v="11"/>
    <n v="45"/>
    <x v="1"/>
    <n v="69630"/>
    <n v="68034.106153336907"/>
    <m/>
  </r>
  <r>
    <x v="673"/>
    <n v="11"/>
    <n v="45"/>
    <x v="1"/>
    <n v="73415"/>
    <n v="70580.259163877796"/>
    <m/>
  </r>
  <r>
    <x v="674"/>
    <n v="11"/>
    <n v="46"/>
    <x v="1"/>
    <n v="73429"/>
    <n v="68406.492587875895"/>
    <m/>
  </r>
  <r>
    <x v="675"/>
    <n v="11"/>
    <n v="46"/>
    <x v="1"/>
    <n v="74848"/>
    <n v="70203.844639582705"/>
    <m/>
  </r>
  <r>
    <x v="676"/>
    <n v="11"/>
    <n v="46"/>
    <x v="1"/>
    <n v="72140"/>
    <n v="68871.831247720402"/>
    <m/>
  </r>
  <r>
    <x v="677"/>
    <n v="11"/>
    <n v="46"/>
    <x v="1"/>
    <n v="70629"/>
    <n v="65583.609366397999"/>
    <m/>
  </r>
  <r>
    <x v="678"/>
    <n v="11"/>
    <n v="46"/>
    <x v="1"/>
    <n v="71528"/>
    <n v="67592.959336167798"/>
    <m/>
  </r>
  <r>
    <x v="679"/>
    <n v="11"/>
    <n v="46"/>
    <x v="1"/>
    <n v="74082"/>
    <n v="68544.195060037193"/>
    <m/>
  </r>
  <r>
    <x v="680"/>
    <n v="11"/>
    <n v="46"/>
    <x v="1"/>
    <n v="77850"/>
    <n v="71076.763113592198"/>
    <m/>
  </r>
  <r>
    <x v="681"/>
    <n v="11"/>
    <n v="47"/>
    <x v="1"/>
    <n v="75023"/>
    <n v="68876.4784411523"/>
    <m/>
  </r>
  <r>
    <x v="682"/>
    <n v="11"/>
    <n v="47"/>
    <x v="1"/>
    <n v="74381"/>
    <n v="70657.207188794593"/>
    <m/>
  </r>
  <r>
    <x v="683"/>
    <n v="11"/>
    <n v="47"/>
    <x v="1"/>
    <n v="75065"/>
    <n v="69300.020620453506"/>
    <m/>
  </r>
  <r>
    <x v="684"/>
    <n v="11"/>
    <n v="47"/>
    <x v="1"/>
    <n v="73059"/>
    <n v="65981.256685353001"/>
    <m/>
  </r>
  <r>
    <x v="685"/>
    <n v="11"/>
    <n v="47"/>
    <x v="1"/>
    <n v="74425"/>
    <n v="67973.739055473794"/>
    <m/>
  </r>
  <r>
    <x v="686"/>
    <n v="11"/>
    <n v="47"/>
    <x v="1"/>
    <n v="76686"/>
    <n v="68905.295155901505"/>
    <m/>
  </r>
  <r>
    <x v="687"/>
    <n v="11"/>
    <n v="47"/>
    <x v="1"/>
    <n v="82425"/>
    <n v="71422.364039166496"/>
    <m/>
  </r>
  <r>
    <x v="688"/>
    <n v="11"/>
    <n v="48"/>
    <x v="1"/>
    <n v="77287"/>
    <n v="69194.402959796702"/>
    <m/>
  </r>
  <r>
    <x v="689"/>
    <n v="11"/>
    <n v="48"/>
    <x v="1"/>
    <n v="78165"/>
    <n v="70958.100540772895"/>
    <m/>
  </r>
  <r>
    <x v="690"/>
    <n v="11"/>
    <n v="48"/>
    <x v="1"/>
    <n v="75913"/>
    <n v="69576.075741091496"/>
    <m/>
  </r>
  <r>
    <x v="691"/>
    <n v="11"/>
    <n v="48"/>
    <x v="1"/>
    <n v="71118"/>
    <n v="66227.837711402201"/>
    <m/>
  </r>
  <r>
    <x v="692"/>
    <n v="11"/>
    <n v="48"/>
    <x v="1"/>
    <n v="74349"/>
    <n v="68205.241545129"/>
    <m/>
  </r>
  <r>
    <x v="693"/>
    <n v="11"/>
    <n v="48"/>
    <x v="1"/>
    <n v="77385"/>
    <n v="69119.614206587998"/>
    <m/>
  </r>
  <r>
    <x v="694"/>
    <n v="11"/>
    <n v="48"/>
    <x v="1"/>
    <n v="80089"/>
    <n v="71624.371218280998"/>
    <m/>
  </r>
  <r>
    <x v="695"/>
    <n v="11"/>
    <n v="49"/>
    <x v="1"/>
    <n v="77734"/>
    <n v="69372.5941684602"/>
    <m/>
  </r>
  <r>
    <x v="696"/>
    <n v="11"/>
    <n v="49"/>
    <x v="1"/>
    <n v="79697"/>
    <n v="71123.774270681795"/>
    <m/>
  </r>
  <r>
    <x v="697"/>
    <n v="11"/>
    <n v="49"/>
    <x v="1"/>
    <n v="73651"/>
    <n v="69722.056447950497"/>
    <m/>
  </r>
  <r>
    <x v="698"/>
    <n v="11"/>
    <n v="49"/>
    <x v="1"/>
    <n v="68269"/>
    <n v="66350.097546445599"/>
    <m/>
  </r>
  <r>
    <x v="699"/>
    <n v="11"/>
    <n v="49"/>
    <x v="1"/>
    <n v="73082"/>
    <n v="68318.758875264597"/>
    <m/>
  </r>
  <r>
    <x v="700"/>
    <n v="12"/>
    <n v="49"/>
    <x v="1"/>
    <n v="68678"/>
    <n v="69222.840111659607"/>
    <m/>
  </r>
  <r>
    <x v="701"/>
    <n v="12"/>
    <n v="49"/>
    <x v="1"/>
    <n v="74629"/>
    <n v="71722.704885148298"/>
    <m/>
  </r>
  <r>
    <x v="702"/>
    <n v="12"/>
    <n v="50"/>
    <x v="1"/>
    <n v="69447"/>
    <n v="69455.029305964898"/>
    <m/>
  </r>
  <r>
    <x v="703"/>
    <n v="12"/>
    <n v="50"/>
    <x v="1"/>
    <n v="72892"/>
    <n v="71202.0760095882"/>
    <m/>
  </r>
  <r>
    <x v="704"/>
    <n v="12"/>
    <n v="50"/>
    <x v="1"/>
    <n v="68410"/>
    <n v="69789.483452925095"/>
    <m/>
  </r>
  <r>
    <x v="705"/>
    <n v="12"/>
    <n v="50"/>
    <x v="1"/>
    <n v="70475"/>
    <n v="66403.022584976294"/>
    <m/>
  </r>
  <r>
    <x v="706"/>
    <n v="12"/>
    <n v="50"/>
    <x v="1"/>
    <n v="69708"/>
    <n v="68372.526277098601"/>
    <m/>
  </r>
  <r>
    <x v="707"/>
    <n v="12"/>
    <n v="50"/>
    <x v="1"/>
    <n v="74093"/>
    <n v="69276.231310046394"/>
    <m/>
  </r>
  <r>
    <x v="708"/>
    <n v="12"/>
    <n v="50"/>
    <x v="1"/>
    <n v="75065"/>
    <n v="71781.412962161703"/>
    <m/>
  </r>
  <r>
    <x v="709"/>
    <n v="12"/>
    <n v="51"/>
    <x v="1"/>
    <n v="74243"/>
    <n v="69508.304668109398"/>
    <m/>
  </r>
  <r>
    <x v="710"/>
    <n v="12"/>
    <n v="51"/>
    <x v="1"/>
    <n v="73656"/>
    <n v="71261.902659782194"/>
    <m/>
  </r>
  <r>
    <x v="711"/>
    <n v="12"/>
    <n v="51"/>
    <x v="1"/>
    <n v="71038"/>
    <n v="69849.300587331396"/>
    <m/>
  </r>
  <r>
    <x v="712"/>
    <n v="12"/>
    <n v="51"/>
    <x v="1"/>
    <n v="62384"/>
    <n v="66459.344761040702"/>
    <m/>
  </r>
  <r>
    <x v="713"/>
    <n v="12"/>
    <n v="51"/>
    <x v="1"/>
    <n v="70239"/>
    <n v="68440.800587227204"/>
    <m/>
  </r>
  <r>
    <x v="714"/>
    <n v="12"/>
    <n v="51"/>
    <x v="1"/>
    <n v="71733"/>
    <n v="69355.302752902993"/>
    <m/>
  </r>
  <r>
    <x v="715"/>
    <n v="12"/>
    <n v="51"/>
    <x v="1"/>
    <n v="77030"/>
    <n v="71876.998934115894"/>
    <m/>
  </r>
  <r>
    <x v="716"/>
    <n v="12"/>
    <n v="52"/>
    <x v="1"/>
    <n v="74826"/>
    <n v="69609.640701071097"/>
    <m/>
  </r>
  <r>
    <x v="717"/>
    <n v="12"/>
    <n v="52"/>
    <x v="1"/>
    <n v="74345"/>
    <n v="71380.918871094895"/>
    <m/>
  </r>
  <r>
    <x v="718"/>
    <n v="12"/>
    <n v="52"/>
    <x v="1"/>
    <n v="72093"/>
    <n v="69979.343569714794"/>
    <m/>
  </r>
  <r>
    <x v="719"/>
    <n v="12"/>
    <n v="52"/>
    <x v="1"/>
    <n v="71165"/>
    <n v="66596.798157754907"/>
    <m/>
  </r>
  <r>
    <x v="720"/>
    <n v="12"/>
    <n v="52"/>
    <x v="1"/>
    <n v="68290"/>
    <n v="68600.942785767096"/>
    <m/>
  </r>
  <r>
    <x v="721"/>
    <n v="12"/>
    <n v="52"/>
    <x v="1"/>
    <n v="74291"/>
    <n v="69536.772887430707"/>
    <m/>
  </r>
  <r>
    <x v="722"/>
    <n v="12"/>
    <n v="52"/>
    <x v="1"/>
    <n v="77626"/>
    <n v="72085.272117381202"/>
    <m/>
  </r>
  <r>
    <x v="723"/>
    <n v="12"/>
    <n v="53"/>
    <x v="1"/>
    <n v="72233"/>
    <n v="69833.674609754598"/>
    <m/>
  </r>
  <r>
    <x v="724"/>
    <n v="12"/>
    <n v="53"/>
    <x v="1"/>
    <n v="75360"/>
    <n v="71632.331147771503"/>
    <m/>
  </r>
  <r>
    <x v="725"/>
    <n v="12"/>
    <n v="53"/>
    <x v="1"/>
    <n v="77205"/>
    <n v="70251.134766511605"/>
    <m/>
  </r>
  <r>
    <x v="726"/>
    <n v="12"/>
    <n v="53"/>
    <x v="1"/>
    <n v="73689"/>
    <n v="66884.973463892893"/>
    <m/>
  </r>
  <r>
    <x v="727"/>
    <n v="12"/>
    <n v="53"/>
    <x v="1"/>
    <n v="76993"/>
    <n v="68920.370968836796"/>
    <m/>
  </r>
  <r>
    <x v="728"/>
    <n v="12"/>
    <n v="53"/>
    <x v="1"/>
    <n v="77538"/>
    <n v="69885.653635043796"/>
    <m/>
  </r>
  <r>
    <x v="729"/>
    <n v="12"/>
    <n v="53"/>
    <x v="1"/>
    <n v="84364"/>
    <n v="72468.612695959906"/>
    <m/>
  </r>
  <r>
    <x v="730"/>
    <n v="12"/>
    <n v="54"/>
    <x v="1"/>
    <n v="76075"/>
    <n v="70239.937960323106"/>
    <m/>
  </r>
  <r>
    <x v="731"/>
    <n v="1"/>
    <n v="1"/>
    <x v="2"/>
    <n v="64044"/>
    <n v="72072.614877490996"/>
    <m/>
  </r>
  <r>
    <x v="732"/>
    <n v="1"/>
    <n v="1"/>
    <x v="2"/>
    <n v="81407"/>
    <n v="70717.895756556507"/>
    <m/>
  </r>
  <r>
    <x v="733"/>
    <n v="1"/>
    <n v="1"/>
    <x v="2"/>
    <n v="75493"/>
    <n v="67373.651330926194"/>
    <m/>
  </r>
  <r>
    <x v="734"/>
    <n v="1"/>
    <n v="1"/>
    <x v="2"/>
    <n v="73244"/>
    <n v="69445.248804994306"/>
    <m/>
  </r>
  <r>
    <x v="735"/>
    <n v="1"/>
    <n v="1"/>
    <x v="2"/>
    <n v="77743"/>
    <n v="70444.327207844501"/>
    <m/>
  </r>
  <r>
    <x v="736"/>
    <n v="1"/>
    <n v="1"/>
    <x v="2"/>
    <n v="80853"/>
    <n v="73065.469019605996"/>
    <m/>
  </r>
  <r>
    <x v="737"/>
    <n v="1"/>
    <n v="2"/>
    <x v="2"/>
    <n v="76033"/>
    <n v="70862.805352649506"/>
    <m/>
  </r>
  <r>
    <x v="738"/>
    <n v="1"/>
    <n v="2"/>
    <x v="2"/>
    <n v="81472"/>
    <n v="72731.943955786497"/>
    <m/>
  </r>
  <r>
    <x v="739"/>
    <n v="1"/>
    <n v="2"/>
    <x v="2"/>
    <n v="80585"/>
    <n v="71405.486086956604"/>
    <m/>
  </r>
  <r>
    <x v="740"/>
    <n v="1"/>
    <n v="2"/>
    <x v="2"/>
    <n v="73913"/>
    <n v="68084.276962842006"/>
    <m/>
  </r>
  <r>
    <x v="741"/>
    <n v="1"/>
    <n v="2"/>
    <x v="2"/>
    <n v="75876"/>
    <n v="70192.521109440699"/>
    <m/>
  </r>
  <r>
    <x v="742"/>
    <n v="1"/>
    <n v="2"/>
    <x v="2"/>
    <n v="76705"/>
    <n v="71225.166195179801"/>
    <m/>
  </r>
  <r>
    <x v="743"/>
    <n v="1"/>
    <n v="2"/>
    <x v="2"/>
    <n v="75124"/>
    <n v="73883.584041867798"/>
    <m/>
  </r>
  <r>
    <x v="744"/>
    <n v="1"/>
    <n v="3"/>
    <x v="2"/>
    <n v="75416"/>
    <n v="71705.347298756402"/>
    <m/>
  </r>
  <r>
    <x v="745"/>
    <n v="1"/>
    <n v="3"/>
    <x v="2"/>
    <n v="77337"/>
    <n v="73608.6883865829"/>
    <m/>
  </r>
  <r>
    <x v="746"/>
    <n v="1"/>
    <n v="3"/>
    <x v="2"/>
    <n v="77460"/>
    <n v="72307.5620185968"/>
    <m/>
  </r>
  <r>
    <x v="747"/>
    <n v="1"/>
    <n v="3"/>
    <x v="2"/>
    <n v="75038"/>
    <n v="69005.794523938093"/>
    <m/>
  </r>
  <r>
    <x v="748"/>
    <n v="1"/>
    <n v="3"/>
    <x v="2"/>
    <n v="75065"/>
    <n v="71146.436484638194"/>
    <m/>
  </r>
  <r>
    <x v="749"/>
    <n v="1"/>
    <n v="3"/>
    <x v="2"/>
    <n v="77019"/>
    <n v="72207.755024471306"/>
    <m/>
  </r>
  <r>
    <x v="750"/>
    <n v="1"/>
    <n v="3"/>
    <x v="2"/>
    <n v="75456"/>
    <n v="73679.239082870205"/>
    <m/>
  </r>
  <r>
    <x v="751"/>
    <n v="1"/>
    <n v="4"/>
    <x v="2"/>
    <n v="83682"/>
    <n v="82526.343053445104"/>
    <m/>
  </r>
  <r>
    <x v="752"/>
    <n v="1"/>
    <n v="4"/>
    <x v="2"/>
    <n v="82217"/>
    <n v="85535.559066552203"/>
    <m/>
  </r>
  <r>
    <x v="753"/>
    <n v="1"/>
    <n v="4"/>
    <x v="2"/>
    <n v="82052"/>
    <n v="85743.146131444199"/>
    <m/>
  </r>
  <r>
    <x v="754"/>
    <n v="1"/>
    <n v="4"/>
    <x v="2"/>
    <n v="81968"/>
    <n v="82457.419291441896"/>
    <m/>
  </r>
  <r>
    <x v="755"/>
    <n v="1"/>
    <n v="4"/>
    <x v="2"/>
    <n v="88750"/>
    <n v="84626.520263047903"/>
    <m/>
  </r>
  <r>
    <x v="756"/>
    <n v="1"/>
    <n v="4"/>
    <x v="2"/>
    <n v="82270"/>
    <n v="86933.399556215794"/>
    <m/>
  </r>
  <r>
    <x v="757"/>
    <n v="1"/>
    <n v="4"/>
    <x v="2"/>
    <n v="65905"/>
    <n v="78619.356368836496"/>
    <m/>
  </r>
  <r>
    <x v="758"/>
    <n v="1"/>
    <n v="5"/>
    <x v="2"/>
    <n v="69146"/>
    <n v="74169.312812364995"/>
    <m/>
  </r>
  <r>
    <x v="759"/>
    <n v="1"/>
    <n v="5"/>
    <x v="2"/>
    <n v="87636"/>
    <n v="85666.819348290694"/>
    <m/>
  </r>
  <r>
    <x v="760"/>
    <n v="1"/>
    <n v="5"/>
    <x v="2"/>
    <n v="89385"/>
    <n v="85472.531564675402"/>
    <m/>
  </r>
  <r>
    <x v="761"/>
    <n v="1"/>
    <n v="5"/>
    <x v="2"/>
    <n v="93219"/>
    <n v="83677.817916652697"/>
    <m/>
  </r>
  <r>
    <x v="762"/>
    <n v="2"/>
    <n v="5"/>
    <x v="2"/>
    <n v="100713"/>
    <n v="85859.478911026104"/>
    <m/>
  </r>
  <r>
    <x v="763"/>
    <n v="2"/>
    <n v="5"/>
    <x v="2"/>
    <n v="99410"/>
    <n v="86953.039327336694"/>
    <m/>
  </r>
  <r>
    <x v="764"/>
    <n v="2"/>
    <n v="5"/>
    <x v="2"/>
    <n v="93459"/>
    <n v="89680.364846247903"/>
    <m/>
  </r>
  <r>
    <x v="765"/>
    <n v="2"/>
    <n v="6"/>
    <x v="2"/>
    <n v="104390"/>
    <n v="87529.488807154397"/>
    <m/>
  </r>
  <r>
    <x v="766"/>
    <n v="2"/>
    <n v="6"/>
    <x v="2"/>
    <n v="98253"/>
    <n v="89486.663585387199"/>
    <m/>
  </r>
  <r>
    <x v="767"/>
    <n v="2"/>
    <n v="6"/>
    <x v="2"/>
    <n v="94855"/>
    <n v="89436.266118657994"/>
    <m/>
  </r>
  <r>
    <x v="768"/>
    <n v="2"/>
    <n v="6"/>
    <x v="2"/>
    <n v="83313"/>
    <n v="75063.851826815793"/>
    <m/>
  </r>
  <r>
    <x v="769"/>
    <n v="2"/>
    <n v="6"/>
    <x v="2"/>
    <n v="86649"/>
    <n v="76160.277731211696"/>
    <m/>
  </r>
  <r>
    <x v="770"/>
    <n v="2"/>
    <n v="6"/>
    <x v="2"/>
    <n v="82124"/>
    <n v="75749.199642204301"/>
    <m/>
  </r>
  <r>
    <x v="771"/>
    <n v="2"/>
    <n v="6"/>
    <x v="2"/>
    <n v="83858"/>
    <n v="78469.602606835804"/>
    <m/>
  </r>
  <r>
    <x v="772"/>
    <n v="2"/>
    <n v="7"/>
    <x v="2"/>
    <n v="84231"/>
    <n v="76297.691905289306"/>
    <m/>
  </r>
  <r>
    <x v="773"/>
    <n v="2"/>
    <n v="7"/>
    <x v="2"/>
    <n v="86371"/>
    <n v="78242.467933378401"/>
    <m/>
  </r>
  <r>
    <x v="774"/>
    <n v="2"/>
    <n v="7"/>
    <x v="2"/>
    <n v="80543"/>
    <n v="76943.582051854493"/>
    <m/>
  </r>
  <r>
    <x v="775"/>
    <n v="2"/>
    <n v="7"/>
    <x v="2"/>
    <n v="80168"/>
    <n v="73617.080592326602"/>
    <m/>
  </r>
  <r>
    <x v="776"/>
    <n v="2"/>
    <n v="7"/>
    <x v="2"/>
    <n v="83508"/>
    <n v="75781.705789611093"/>
    <m/>
  </r>
  <r>
    <x v="777"/>
    <n v="2"/>
    <n v="7"/>
    <x v="2"/>
    <n v="86847"/>
    <n v="76849.321007250197"/>
    <m/>
  </r>
  <r>
    <x v="778"/>
    <n v="2"/>
    <n v="7"/>
    <x v="2"/>
    <n v="86016"/>
    <n v="79555.637603796698"/>
    <m/>
  </r>
  <r>
    <x v="779"/>
    <n v="2"/>
    <n v="8"/>
    <x v="2"/>
    <n v="83602"/>
    <n v="77355.847942456501"/>
    <m/>
  </r>
  <r>
    <x v="780"/>
    <n v="2"/>
    <n v="8"/>
    <x v="2"/>
    <n v="82089"/>
    <n v="79281.737847849799"/>
    <m/>
  </r>
  <r>
    <x v="781"/>
    <n v="2"/>
    <n v="8"/>
    <x v="2"/>
    <n v="84643"/>
    <n v="77954.476128294802"/>
    <m/>
  </r>
  <r>
    <x v="782"/>
    <n v="2"/>
    <n v="8"/>
    <x v="2"/>
    <n v="79610"/>
    <n v="74593.256975963799"/>
    <m/>
  </r>
  <r>
    <x v="783"/>
    <n v="2"/>
    <n v="8"/>
    <x v="2"/>
    <n v="81634"/>
    <n v="76735.837696828006"/>
    <m/>
  </r>
  <r>
    <x v="784"/>
    <n v="2"/>
    <n v="8"/>
    <x v="2"/>
    <n v="83197"/>
    <n v="77777.571895535904"/>
    <m/>
  </r>
  <r>
    <x v="785"/>
    <n v="2"/>
    <n v="8"/>
    <x v="2"/>
    <n v="85802"/>
    <n v="80461.145193774995"/>
    <m/>
  </r>
  <r>
    <x v="786"/>
    <n v="2"/>
    <n v="9"/>
    <x v="2"/>
    <n v="84324"/>
    <n v="78225.379189279294"/>
    <m/>
  </r>
  <r>
    <x v="787"/>
    <n v="2"/>
    <n v="9"/>
    <x v="2"/>
    <n v="83312"/>
    <n v="80124.874299428906"/>
    <m/>
  </r>
  <r>
    <x v="788"/>
    <n v="2"/>
    <n v="9"/>
    <x v="2"/>
    <n v="83721"/>
    <n v="78762.344371082305"/>
    <m/>
  </r>
  <r>
    <x v="789"/>
    <n v="2"/>
    <n v="9"/>
    <x v="2"/>
    <n v="80662"/>
    <n v="75360.157387126499"/>
    <m/>
  </r>
  <r>
    <x v="790"/>
    <n v="3"/>
    <n v="9"/>
    <x v="2"/>
    <n v="78291"/>
    <n v="77475.109910908403"/>
    <m/>
  </r>
  <r>
    <x v="791"/>
    <n v="3"/>
    <n v="9"/>
    <x v="2"/>
    <n v="76292"/>
    <n v="78486.068151649801"/>
    <m/>
  </r>
  <r>
    <x v="792"/>
    <n v="3"/>
    <n v="9"/>
    <x v="2"/>
    <n v="81384"/>
    <n v="81142.712461125193"/>
    <m/>
  </r>
  <r>
    <x v="793"/>
    <n v="3"/>
    <n v="10"/>
    <x v="2"/>
    <n v="79070"/>
    <n v="78867.512173216106"/>
    <m/>
  </r>
  <r>
    <x v="794"/>
    <n v="3"/>
    <n v="10"/>
    <x v="2"/>
    <n v="81095"/>
    <n v="80737.898770898406"/>
    <m/>
  </r>
  <r>
    <x v="795"/>
    <n v="3"/>
    <n v="10"/>
    <x v="2"/>
    <n v="78724"/>
    <n v="79338.145525517903"/>
    <m/>
  </r>
  <r>
    <x v="796"/>
    <n v="3"/>
    <n v="10"/>
    <x v="2"/>
    <n v="75955"/>
    <n v="75893.806457456798"/>
    <m/>
  </r>
  <r>
    <x v="797"/>
    <n v="3"/>
    <n v="10"/>
    <x v="2"/>
    <n v="78670"/>
    <n v="77980.727448296602"/>
    <m/>
  </r>
  <r>
    <x v="798"/>
    <n v="3"/>
    <n v="10"/>
    <x v="2"/>
    <n v="80627"/>
    <n v="78961.295146219505"/>
    <m/>
  </r>
  <r>
    <x v="799"/>
    <n v="3"/>
    <n v="10"/>
    <x v="2"/>
    <n v="83094"/>
    <n v="81592.190206319094"/>
    <m/>
  </r>
  <r>
    <x v="800"/>
    <n v="3"/>
    <n v="11"/>
    <x v="2"/>
    <n v="80529"/>
    <n v="79279.532982369594"/>
    <m/>
  </r>
  <r>
    <x v="801"/>
    <n v="3"/>
    <n v="11"/>
    <x v="2"/>
    <n v="83686"/>
    <n v="81123.586994986705"/>
    <m/>
  </r>
  <r>
    <x v="802"/>
    <n v="3"/>
    <n v="11"/>
    <x v="2"/>
    <n v="80765"/>
    <n v="79690.183584648403"/>
    <m/>
  </r>
  <r>
    <x v="803"/>
    <n v="3"/>
    <n v="11"/>
    <x v="2"/>
    <n v="79202"/>
    <n v="76208.059116987104"/>
    <m/>
  </r>
  <r>
    <x v="804"/>
    <n v="3"/>
    <n v="11"/>
    <x v="2"/>
    <n v="81366"/>
    <n v="78272.102759948204"/>
    <m/>
  </r>
  <r>
    <x v="805"/>
    <n v="3"/>
    <n v="11"/>
    <x v="2"/>
    <n v="80953"/>
    <n v="79228.213232615497"/>
    <m/>
  </r>
  <r>
    <x v="806"/>
    <n v="3"/>
    <n v="11"/>
    <x v="2"/>
    <n v="83975"/>
    <n v="81840.060799382802"/>
    <m/>
  </r>
  <r>
    <x v="807"/>
    <n v="3"/>
    <n v="12"/>
    <x v="2"/>
    <n v="82375"/>
    <n v="79497.403830384093"/>
    <m/>
  </r>
  <r>
    <x v="808"/>
    <n v="3"/>
    <n v="12"/>
    <x v="2"/>
    <n v="83641"/>
    <n v="81323.322593974997"/>
    <m/>
  </r>
  <r>
    <x v="809"/>
    <n v="3"/>
    <n v="12"/>
    <x v="2"/>
    <n v="80389"/>
    <n v="79865.188952906698"/>
    <m/>
  </r>
  <r>
    <x v="810"/>
    <n v="3"/>
    <n v="12"/>
    <x v="2"/>
    <n v="79548"/>
    <n v="76354.901850160299"/>
    <m/>
  </r>
  <r>
    <x v="811"/>
    <n v="3"/>
    <n v="12"/>
    <x v="2"/>
    <n v="78947"/>
    <n v="78406.371793055005"/>
    <m/>
  </r>
  <r>
    <x v="812"/>
    <n v="3"/>
    <n v="12"/>
    <x v="2"/>
    <n v="77673"/>
    <n v="79348.985493999397"/>
    <m/>
  </r>
  <r>
    <x v="813"/>
    <n v="3"/>
    <n v="12"/>
    <x v="2"/>
    <n v="82236"/>
    <n v="81953.376672690894"/>
    <m/>
  </r>
  <r>
    <x v="814"/>
    <n v="3"/>
    <n v="13"/>
    <x v="2"/>
    <n v="78472"/>
    <n v="79592.913545699994"/>
    <m/>
  </r>
  <r>
    <x v="815"/>
    <n v="3"/>
    <n v="13"/>
    <x v="2"/>
    <n v="83150"/>
    <n v="81413.463009311701"/>
    <m/>
  </r>
  <r>
    <x v="816"/>
    <n v="3"/>
    <n v="13"/>
    <x v="2"/>
    <n v="77940"/>
    <n v="79943.905450600098"/>
    <m/>
  </r>
  <r>
    <x v="817"/>
    <n v="3"/>
    <n v="13"/>
    <x v="2"/>
    <n v="72782"/>
    <n v="76419.268591035696"/>
    <m/>
  </r>
  <r>
    <x v="818"/>
    <n v="3"/>
    <n v="13"/>
    <x v="2"/>
    <n v="78181"/>
    <n v="78472.448760093001"/>
    <m/>
  </r>
  <r>
    <x v="819"/>
    <n v="3"/>
    <n v="13"/>
    <x v="2"/>
    <n v="77167"/>
    <n v="79416.283515336996"/>
    <m/>
  </r>
  <r>
    <x v="820"/>
    <n v="3"/>
    <n v="13"/>
    <x v="2"/>
    <n v="79576"/>
    <n v="82028.3313452031"/>
    <m/>
  </r>
  <r>
    <x v="821"/>
    <n v="4"/>
    <n v="14"/>
    <x v="2"/>
    <n v="77756"/>
    <n v="79665.530184611402"/>
    <m/>
  </r>
  <r>
    <x v="822"/>
    <n v="4"/>
    <n v="14"/>
    <x v="2"/>
    <n v="81604"/>
    <n v="81496.4920895385"/>
    <m/>
  </r>
  <r>
    <x v="823"/>
    <n v="4"/>
    <n v="14"/>
    <x v="2"/>
    <n v="76315"/>
    <n v="80031.563268498503"/>
    <m/>
  </r>
  <r>
    <x v="824"/>
    <n v="4"/>
    <n v="14"/>
    <x v="2"/>
    <n v="76063"/>
    <n v="76508.856393119102"/>
    <m/>
  </r>
  <r>
    <x v="825"/>
    <n v="4"/>
    <n v="14"/>
    <x v="2"/>
    <n v="79253"/>
    <n v="78580.2087741422"/>
    <m/>
  </r>
  <r>
    <x v="826"/>
    <n v="4"/>
    <n v="14"/>
    <x v="2"/>
    <n v="77469"/>
    <n v="79541.863076838505"/>
    <m/>
  </r>
  <r>
    <x v="827"/>
    <n v="4"/>
    <n v="14"/>
    <x v="2"/>
    <n v="71376"/>
    <n v="82178.256043425805"/>
    <m/>
  </r>
  <r>
    <x v="828"/>
    <n v="4"/>
    <n v="15"/>
    <x v="2"/>
    <n v="75378"/>
    <n v="79829.848156330496"/>
    <m/>
  </r>
  <r>
    <x v="829"/>
    <n v="4"/>
    <n v="15"/>
    <x v="2"/>
    <n v="83373"/>
    <n v="81687.948928518497"/>
    <m/>
  </r>
  <r>
    <x v="830"/>
    <n v="4"/>
    <n v="15"/>
    <x v="2"/>
    <n v="80747"/>
    <n v="80244.3222812475"/>
    <m/>
  </r>
  <r>
    <x v="831"/>
    <n v="4"/>
    <n v="15"/>
    <x v="2"/>
    <n v="75651"/>
    <n v="76740.117449320198"/>
    <m/>
  </r>
  <r>
    <x v="832"/>
    <n v="4"/>
    <n v="15"/>
    <x v="2"/>
    <n v="82148"/>
    <n v="78846.064188303702"/>
    <m/>
  </r>
  <r>
    <x v="833"/>
    <n v="4"/>
    <n v="15"/>
    <x v="2"/>
    <n v="81337"/>
    <n v="79841.761715352201"/>
    <m/>
  </r>
  <r>
    <x v="834"/>
    <n v="4"/>
    <n v="15"/>
    <x v="2"/>
    <n v="89424"/>
    <n v="82518.476581664203"/>
    <m/>
  </r>
  <r>
    <x v="835"/>
    <n v="4"/>
    <n v="16"/>
    <x v="2"/>
    <n v="84839"/>
    <n v="80200.143614337707"/>
    <m/>
  </r>
  <r>
    <x v="836"/>
    <n v="4"/>
    <n v="16"/>
    <x v="2"/>
    <n v="86227"/>
    <n v="82100.721953156099"/>
    <m/>
  </r>
  <r>
    <x v="837"/>
    <n v="4"/>
    <n v="16"/>
    <x v="2"/>
    <n v="84589"/>
    <n v="80693.345905081005"/>
    <m/>
  </r>
  <r>
    <x v="838"/>
    <n v="4"/>
    <n v="16"/>
    <x v="2"/>
    <n v="80604"/>
    <n v="77222.154573682099"/>
    <m/>
  </r>
  <r>
    <x v="839"/>
    <n v="4"/>
    <n v="16"/>
    <x v="2"/>
    <n v="80074"/>
    <n v="79376.724226221399"/>
    <m/>
  </r>
  <r>
    <x v="840"/>
    <n v="4"/>
    <n v="16"/>
    <x v="2"/>
    <n v="84689"/>
    <n v="80419.965586747494"/>
    <m/>
  </r>
  <r>
    <x v="841"/>
    <n v="4"/>
    <n v="16"/>
    <x v="2"/>
    <n v="85817"/>
    <n v="83149.930983998507"/>
    <m/>
  </r>
  <r>
    <x v="842"/>
    <n v="4"/>
    <n v="17"/>
    <x v="2"/>
    <n v="80573"/>
    <n v="80873.986694854597"/>
    <m/>
  </r>
  <r>
    <x v="843"/>
    <n v="4"/>
    <n v="17"/>
    <x v="2"/>
    <n v="82744"/>
    <n v="82828.699848284698"/>
    <m/>
  </r>
  <r>
    <x v="844"/>
    <n v="4"/>
    <n v="17"/>
    <x v="2"/>
    <n v="81526"/>
    <n v="81468.534874373494"/>
    <m/>
  </r>
  <r>
    <x v="845"/>
    <n v="4"/>
    <n v="17"/>
    <x v="2"/>
    <n v="77011"/>
    <n v="79031.505347415106"/>
    <m/>
  </r>
  <r>
    <x v="846"/>
    <n v="4"/>
    <n v="17"/>
    <x v="2"/>
    <n v="82431"/>
    <n v="86722.235748968204"/>
    <m/>
  </r>
  <r>
    <x v="847"/>
    <n v="4"/>
    <n v="17"/>
    <x v="2"/>
    <n v="86302"/>
    <n v="89876.935519243503"/>
    <m/>
  </r>
  <r>
    <x v="848"/>
    <n v="4"/>
    <n v="17"/>
    <x v="2"/>
    <n v="94942"/>
    <n v="90057.066035982207"/>
    <m/>
  </r>
  <r>
    <x v="849"/>
    <n v="4"/>
    <n v="18"/>
    <x v="2"/>
    <n v="92309"/>
    <n v="87832.512108721101"/>
    <m/>
  </r>
  <r>
    <x v="850"/>
    <n v="4"/>
    <n v="18"/>
    <x v="2"/>
    <n v="75721"/>
    <n v="89849.458454792897"/>
    <m/>
  </r>
  <r>
    <x v="851"/>
    <n v="5"/>
    <n v="18"/>
    <x v="2"/>
    <n v="86813"/>
    <n v="88543.671988849106"/>
    <m/>
  </r>
  <r>
    <x v="852"/>
    <n v="5"/>
    <n v="18"/>
    <x v="2"/>
    <n v="94293"/>
    <n v="85165.168548014597"/>
    <m/>
  </r>
  <r>
    <x v="853"/>
    <n v="5"/>
    <n v="18"/>
    <x v="2"/>
    <n v="86007"/>
    <n v="87441.119880207203"/>
    <m/>
  </r>
  <r>
    <x v="854"/>
    <n v="5"/>
    <n v="18"/>
    <x v="2"/>
    <n v="82504"/>
    <n v="87606.914774664605"/>
    <m/>
  </r>
  <r>
    <x v="855"/>
    <n v="5"/>
    <n v="18"/>
    <x v="2"/>
    <n v="80578"/>
    <n v="84966.816947373401"/>
    <m/>
  </r>
  <r>
    <x v="856"/>
    <n v="5"/>
    <n v="19"/>
    <x v="2"/>
    <n v="77568"/>
    <n v="80729.934063452107"/>
    <m/>
  </r>
  <r>
    <x v="857"/>
    <n v="5"/>
    <n v="19"/>
    <x v="2"/>
    <n v="75902"/>
    <n v="85425.230886665304"/>
    <m/>
  </r>
  <r>
    <x v="858"/>
    <n v="5"/>
    <n v="19"/>
    <x v="2"/>
    <n v="78020"/>
    <n v="84167.673093111604"/>
    <m/>
  </r>
  <r>
    <x v="859"/>
    <n v="5"/>
    <n v="19"/>
    <x v="2"/>
    <n v="73956"/>
    <n v="80831.401633559799"/>
    <m/>
  </r>
  <r>
    <x v="860"/>
    <n v="5"/>
    <n v="19"/>
    <x v="2"/>
    <n v="83026"/>
    <n v="83162.368737065597"/>
    <m/>
  </r>
  <r>
    <x v="861"/>
    <n v="5"/>
    <n v="19"/>
    <x v="2"/>
    <n v="81883"/>
    <n v="84373.268543130704"/>
    <m/>
  </r>
  <r>
    <x v="862"/>
    <n v="5"/>
    <n v="19"/>
    <x v="2"/>
    <n v="83790"/>
    <n v="87282.372544478407"/>
    <m/>
  </r>
  <r>
    <x v="863"/>
    <n v="5"/>
    <n v="20"/>
    <x v="2"/>
    <n v="84512"/>
    <n v="85147.216572426303"/>
    <m/>
  </r>
  <r>
    <x v="864"/>
    <n v="5"/>
    <n v="20"/>
    <x v="2"/>
    <n v="85825"/>
    <n v="87272.080706078807"/>
    <m/>
  </r>
  <r>
    <x v="865"/>
    <n v="5"/>
    <n v="20"/>
    <x v="2"/>
    <n v="86149"/>
    <n v="86055.3228744425"/>
    <m/>
  </r>
  <r>
    <x v="866"/>
    <n v="5"/>
    <n v="20"/>
    <x v="2"/>
    <n v="84058"/>
    <n v="82752.804175918893"/>
    <m/>
  </r>
  <r>
    <x v="867"/>
    <n v="5"/>
    <n v="20"/>
    <x v="2"/>
    <n v="87752"/>
    <n v="85129.270627305697"/>
    <m/>
  </r>
  <r>
    <x v="868"/>
    <n v="5"/>
    <n v="20"/>
    <x v="2"/>
    <n v="84819"/>
    <n v="86380.684557229994"/>
    <m/>
  </r>
  <r>
    <x v="869"/>
    <n v="5"/>
    <n v="20"/>
    <x v="2"/>
    <n v="93752"/>
    <n v="89332.069491910297"/>
    <m/>
  </r>
  <r>
    <x v="870"/>
    <n v="5"/>
    <n v="21"/>
    <x v="2"/>
    <n v="90682"/>
    <n v="87224.368685716297"/>
    <m/>
  </r>
  <r>
    <x v="871"/>
    <n v="5"/>
    <n v="21"/>
    <x v="2"/>
    <n v="91354"/>
    <n v="89384.456016301105"/>
    <m/>
  </r>
  <r>
    <x v="872"/>
    <n v="5"/>
    <n v="21"/>
    <x v="2"/>
    <n v="89930"/>
    <n v="88192.015275153899"/>
    <m/>
  </r>
  <r>
    <x v="873"/>
    <n v="5"/>
    <n v="21"/>
    <x v="2"/>
    <n v="87654"/>
    <n v="84905.864394473698"/>
    <m/>
  </r>
  <r>
    <x v="874"/>
    <n v="5"/>
    <n v="21"/>
    <x v="2"/>
    <n v="96190"/>
    <n v="87309.574510170802"/>
    <m/>
  </r>
  <r>
    <x v="875"/>
    <n v="5"/>
    <n v="21"/>
    <x v="2"/>
    <n v="93370"/>
    <n v="88582.409832295205"/>
    <m/>
  </r>
  <r>
    <x v="876"/>
    <n v="5"/>
    <n v="21"/>
    <x v="2"/>
    <n v="98540"/>
    <n v="91556.181900900599"/>
    <m/>
  </r>
  <r>
    <x v="877"/>
    <n v="5"/>
    <n v="22"/>
    <x v="2"/>
    <n v="95113"/>
    <n v="89455.279582646093"/>
    <m/>
  </r>
  <r>
    <x v="878"/>
    <n v="5"/>
    <n v="22"/>
    <x v="2"/>
    <n v="96215"/>
    <n v="91629.210866942594"/>
    <m/>
  </r>
  <r>
    <x v="879"/>
    <n v="5"/>
    <n v="22"/>
    <x v="2"/>
    <n v="96891"/>
    <n v="90439.027754160095"/>
    <m/>
  </r>
  <r>
    <x v="880"/>
    <n v="5"/>
    <n v="22"/>
    <x v="2"/>
    <n v="87459"/>
    <n v="87146.549293778095"/>
    <m/>
  </r>
  <r>
    <x v="881"/>
    <n v="5"/>
    <n v="22"/>
    <x v="2"/>
    <n v="99167"/>
    <n v="89554.217859853306"/>
    <m/>
  </r>
  <r>
    <x v="882"/>
    <n v="6"/>
    <n v="22"/>
    <x v="2"/>
    <n v="92104"/>
    <n v="90824.6473921"/>
    <m/>
  </r>
  <r>
    <x v="883"/>
    <n v="6"/>
    <n v="22"/>
    <x v="2"/>
    <n v="99269"/>
    <n v="93796.486910497202"/>
    <m/>
  </r>
  <r>
    <x v="884"/>
    <n v="6"/>
    <n v="23"/>
    <x v="2"/>
    <n v="96361"/>
    <n v="91677.621862386804"/>
    <m/>
  </r>
  <r>
    <x v="885"/>
    <n v="6"/>
    <n v="23"/>
    <x v="2"/>
    <n v="103732"/>
    <n v="93840.246699721407"/>
    <m/>
  </r>
  <r>
    <x v="886"/>
    <n v="6"/>
    <n v="23"/>
    <x v="2"/>
    <n v="101144"/>
    <n v="92626.835241213601"/>
    <m/>
  </r>
  <r>
    <x v="887"/>
    <n v="6"/>
    <n v="23"/>
    <x v="2"/>
    <n v="98276"/>
    <n v="89302.262394435602"/>
    <m/>
  </r>
  <r>
    <x v="888"/>
    <n v="6"/>
    <n v="23"/>
    <x v="2"/>
    <n v="100505"/>
    <n v="91687.897513238699"/>
    <m/>
  </r>
  <r>
    <x v="889"/>
    <n v="6"/>
    <n v="23"/>
    <x v="2"/>
    <n v="100262"/>
    <n v="92929.7608758969"/>
    <m/>
  </r>
  <r>
    <x v="890"/>
    <n v="6"/>
    <n v="23"/>
    <x v="2"/>
    <n v="107573"/>
    <n v="95873.396322529996"/>
    <m/>
  </r>
  <r>
    <x v="891"/>
    <n v="6"/>
    <n v="24"/>
    <x v="2"/>
    <n v="105636"/>
    <n v="93710.243814301706"/>
    <m/>
  </r>
  <r>
    <x v="892"/>
    <n v="6"/>
    <n v="24"/>
    <x v="2"/>
    <n v="109064"/>
    <n v="95835.242651580804"/>
    <m/>
  </r>
  <r>
    <x v="893"/>
    <n v="6"/>
    <n v="24"/>
    <x v="2"/>
    <n v="109067"/>
    <n v="94572.347168306005"/>
    <m/>
  </r>
  <r>
    <x v="894"/>
    <n v="6"/>
    <n v="24"/>
    <x v="2"/>
    <n v="99895"/>
    <n v="91189.546995131197"/>
    <m/>
  </r>
  <r>
    <x v="895"/>
    <n v="6"/>
    <n v="24"/>
    <x v="2"/>
    <n v="109370"/>
    <n v="93527.197355082302"/>
    <m/>
  </r>
  <r>
    <x v="896"/>
    <n v="6"/>
    <n v="24"/>
    <x v="2"/>
    <n v="105469"/>
    <n v="94714.783634596795"/>
    <m/>
  </r>
  <r>
    <x v="897"/>
    <n v="6"/>
    <n v="24"/>
    <x v="2"/>
    <n v="111483"/>
    <n v="97604.802999562002"/>
    <m/>
  </r>
  <r>
    <x v="898"/>
    <n v="6"/>
    <n v="25"/>
    <x v="2"/>
    <n v="103614"/>
    <n v="95372.308022630707"/>
    <m/>
  </r>
  <r>
    <x v="899"/>
    <n v="6"/>
    <n v="25"/>
    <x v="2"/>
    <n v="110350"/>
    <n v="97435.040399076606"/>
    <m/>
  </r>
  <r>
    <x v="900"/>
    <n v="6"/>
    <n v="25"/>
    <x v="2"/>
    <n v="107977"/>
    <n v="96098.491831105799"/>
    <m/>
  </r>
  <r>
    <x v="901"/>
    <n v="6"/>
    <n v="25"/>
    <x v="2"/>
    <n v="102131"/>
    <n v="92633.822691309004"/>
    <m/>
  </r>
  <r>
    <x v="902"/>
    <n v="6"/>
    <n v="25"/>
    <x v="2"/>
    <n v="108516"/>
    <n v="94900.429117327207"/>
    <m/>
  </r>
  <r>
    <x v="903"/>
    <n v="6"/>
    <n v="25"/>
    <x v="2"/>
    <n v="105706"/>
    <n v="96011.315539042203"/>
    <m/>
  </r>
  <r>
    <x v="904"/>
    <n v="6"/>
    <n v="25"/>
    <x v="2"/>
    <n v="111200"/>
    <n v="98825.985138600299"/>
    <m/>
  </r>
  <r>
    <x v="905"/>
    <n v="6"/>
    <n v="26"/>
    <x v="2"/>
    <n v="109507"/>
    <n v="99824.720074755707"/>
    <m/>
  </r>
  <r>
    <x v="906"/>
    <n v="6"/>
    <n v="26"/>
    <x v="2"/>
    <n v="115738"/>
    <n v="103555.755597998"/>
    <m/>
  </r>
  <r>
    <x v="907"/>
    <n v="6"/>
    <n v="26"/>
    <x v="2"/>
    <n v="113358"/>
    <n v="103174.18827052"/>
    <m/>
  </r>
  <r>
    <x v="908"/>
    <n v="6"/>
    <n v="26"/>
    <x v="2"/>
    <n v="107093"/>
    <n v="99068.9091729668"/>
    <m/>
  </r>
  <r>
    <x v="909"/>
    <n v="6"/>
    <n v="26"/>
    <x v="2"/>
    <n v="114071"/>
    <n v="101248.83710709101"/>
    <m/>
  </r>
  <r>
    <x v="910"/>
    <n v="6"/>
    <n v="26"/>
    <x v="2"/>
    <n v="110528"/>
    <n v="102268.361076524"/>
    <m/>
  </r>
  <r>
    <x v="911"/>
    <n v="6"/>
    <n v="26"/>
    <x v="2"/>
    <n v="115980"/>
    <n v="104994.030771577"/>
    <m/>
  </r>
  <r>
    <x v="912"/>
    <n v="7"/>
    <n v="27"/>
    <x v="2"/>
    <n v="107855"/>
    <n v="102568.26491699999"/>
    <m/>
  </r>
  <r>
    <x v="913"/>
    <n v="7"/>
    <n v="27"/>
    <x v="2"/>
    <n v="109136"/>
    <n v="104454.545628726"/>
    <m/>
  </r>
  <r>
    <x v="914"/>
    <n v="7"/>
    <n v="27"/>
    <x v="2"/>
    <n v="112201"/>
    <n v="102921.56933627999"/>
    <m/>
  </r>
  <r>
    <x v="915"/>
    <n v="7"/>
    <n v="27"/>
    <x v="2"/>
    <n v="101948"/>
    <n v="99246.961918115194"/>
    <m/>
  </r>
  <r>
    <x v="916"/>
    <n v="7"/>
    <n v="27"/>
    <x v="2"/>
    <n v="109108"/>
    <n v="101328.31908055401"/>
    <m/>
  </r>
  <r>
    <x v="917"/>
    <n v="7"/>
    <n v="27"/>
    <x v="2"/>
    <n v="105655"/>
    <n v="102245.794497842"/>
    <m/>
  </r>
  <r>
    <x v="918"/>
    <n v="7"/>
    <n v="27"/>
    <x v="2"/>
    <n v="108866"/>
    <n v="104873.007677277"/>
    <m/>
  </r>
  <r>
    <x v="919"/>
    <n v="7"/>
    <n v="28"/>
    <x v="2"/>
    <n v="105876"/>
    <n v="102336.100129657"/>
    <m/>
  </r>
  <r>
    <x v="920"/>
    <n v="7"/>
    <n v="28"/>
    <x v="2"/>
    <n v="110493"/>
    <n v="104121.459943603"/>
    <m/>
  </r>
  <r>
    <x v="921"/>
    <n v="7"/>
    <n v="28"/>
    <x v="2"/>
    <n v="107352"/>
    <n v="102479.417633743"/>
    <m/>
  </r>
  <r>
    <x v="922"/>
    <n v="7"/>
    <n v="28"/>
    <x v="2"/>
    <n v="103394"/>
    <n v="98690.859428813797"/>
    <m/>
  </r>
  <r>
    <x v="923"/>
    <n v="7"/>
    <n v="28"/>
    <x v="2"/>
    <n v="106691"/>
    <n v="100672.50421953"/>
    <m/>
  </r>
  <r>
    <x v="924"/>
    <n v="7"/>
    <n v="28"/>
    <x v="2"/>
    <n v="106208"/>
    <n v="101488.099442358"/>
    <m/>
  </r>
  <r>
    <x v="925"/>
    <n v="7"/>
    <n v="28"/>
    <x v="2"/>
    <n v="107925"/>
    <n v="104018.337594973"/>
    <m/>
  </r>
  <r>
    <x v="926"/>
    <n v="7"/>
    <n v="29"/>
    <x v="2"/>
    <n v="106928"/>
    <n v="101373.08316833399"/>
    <m/>
  </r>
  <r>
    <x v="927"/>
    <n v="7"/>
    <n v="29"/>
    <x v="2"/>
    <n v="107347"/>
    <n v="103061.62743488399"/>
    <m/>
  </r>
  <r>
    <x v="928"/>
    <n v="7"/>
    <n v="29"/>
    <x v="2"/>
    <n v="106323"/>
    <n v="101315.92922624599"/>
    <m/>
  </r>
  <r>
    <x v="929"/>
    <n v="7"/>
    <n v="29"/>
    <x v="2"/>
    <n v="97415"/>
    <n v="97420.126385112497"/>
    <m/>
  </r>
  <r>
    <x v="930"/>
    <n v="7"/>
    <n v="29"/>
    <x v="2"/>
    <n v="100718"/>
    <n v="99310.049300576095"/>
    <m/>
  </r>
  <r>
    <x v="931"/>
    <n v="7"/>
    <n v="29"/>
    <x v="2"/>
    <n v="101022"/>
    <n v="100033.02456143301"/>
    <m/>
  </r>
  <r>
    <x v="932"/>
    <n v="7"/>
    <n v="29"/>
    <x v="2"/>
    <n v="104852"/>
    <n v="102476.80015501101"/>
    <m/>
  </r>
  <r>
    <x v="933"/>
    <n v="7"/>
    <n v="30"/>
    <x v="2"/>
    <n v="98689"/>
    <n v="99734.943201308502"/>
    <m/>
  </r>
  <r>
    <x v="934"/>
    <n v="7"/>
    <n v="30"/>
    <x v="2"/>
    <n v="104317"/>
    <n v="101339.62500242201"/>
    <m/>
  </r>
  <r>
    <x v="935"/>
    <n v="7"/>
    <n v="30"/>
    <x v="2"/>
    <n v="102009"/>
    <n v="99504.4068041438"/>
    <m/>
  </r>
  <r>
    <x v="936"/>
    <n v="7"/>
    <n v="30"/>
    <x v="2"/>
    <n v="87730"/>
    <n v="95516.649472953504"/>
    <m/>
  </r>
  <r>
    <x v="937"/>
    <n v="7"/>
    <n v="30"/>
    <x v="2"/>
    <n v="99830"/>
    <n v="97331.263686709106"/>
    <m/>
  </r>
  <r>
    <x v="938"/>
    <n v="7"/>
    <n v="30"/>
    <x v="2"/>
    <n v="96868"/>
    <n v="97979.121432031403"/>
    <m/>
  </r>
  <r>
    <x v="939"/>
    <n v="7"/>
    <n v="30"/>
    <x v="2"/>
    <n v="101350"/>
    <n v="100354.989967327"/>
    <m/>
  </r>
  <r>
    <x v="940"/>
    <n v="7"/>
    <n v="31"/>
    <x v="2"/>
    <n v="96473"/>
    <n v="97536.1004459346"/>
    <m/>
  </r>
  <r>
    <x v="941"/>
    <n v="7"/>
    <n v="31"/>
    <x v="2"/>
    <n v="97864"/>
    <n v="95714.799056190503"/>
    <m/>
  </r>
  <r>
    <x v="942"/>
    <n v="7"/>
    <n v="31"/>
    <x v="2"/>
    <n v="99220"/>
    <n v="92039.1210419782"/>
    <m/>
  </r>
  <r>
    <x v="943"/>
    <n v="8"/>
    <n v="31"/>
    <x v="2"/>
    <n v="86920"/>
    <n v="86920.832932595498"/>
    <m/>
  </r>
  <r>
    <x v="944"/>
    <n v="8"/>
    <n v="31"/>
    <x v="2"/>
    <n v="90500"/>
    <n v="89230.301142230106"/>
    <m/>
  </r>
  <r>
    <x v="945"/>
    <n v="8"/>
    <n v="31"/>
    <x v="2"/>
    <n v="90024"/>
    <n v="89825.112397522797"/>
    <m/>
  </r>
  <r>
    <x v="946"/>
    <n v="8"/>
    <n v="31"/>
    <x v="2"/>
    <n v="94504"/>
    <n v="92155.883450715701"/>
    <m/>
  </r>
  <r>
    <x v="947"/>
    <n v="8"/>
    <n v="32"/>
    <x v="2"/>
    <n v="91395"/>
    <n v="89283.457154053394"/>
    <m/>
  </r>
  <r>
    <x v="948"/>
    <n v="8"/>
    <n v="32"/>
    <x v="2"/>
    <n v="95231"/>
    <n v="90785.629284939394"/>
    <m/>
  </r>
  <r>
    <x v="949"/>
    <n v="8"/>
    <n v="32"/>
    <x v="2"/>
    <n v="90834"/>
    <n v="88839.024603157493"/>
    <m/>
  </r>
  <r>
    <x v="950"/>
    <n v="8"/>
    <n v="32"/>
    <x v="2"/>
    <n v="85938"/>
    <n v="84737.303319930405"/>
    <m/>
  </r>
  <r>
    <x v="951"/>
    <n v="8"/>
    <n v="32"/>
    <x v="2"/>
    <n v="90365"/>
    <n v="86473.384954794601"/>
    <m/>
  </r>
  <r>
    <x v="952"/>
    <n v="8"/>
    <n v="32"/>
    <x v="2"/>
    <n v="90979"/>
    <n v="87045.075888705702"/>
    <m/>
  </r>
  <r>
    <x v="953"/>
    <n v="8"/>
    <n v="32"/>
    <x v="2"/>
    <n v="93195"/>
    <n v="89361.021234825501"/>
    <m/>
  </r>
  <r>
    <x v="954"/>
    <n v="8"/>
    <n v="33"/>
    <x v="2"/>
    <n v="91587"/>
    <n v="86465.615629302294"/>
    <m/>
  </r>
  <r>
    <x v="955"/>
    <n v="8"/>
    <n v="33"/>
    <x v="2"/>
    <n v="95907"/>
    <n v="87959.379742447898"/>
    <m/>
  </r>
  <r>
    <x v="956"/>
    <n v="8"/>
    <n v="33"/>
    <x v="2"/>
    <n v="87668"/>
    <n v="86000.381695579403"/>
    <m/>
  </r>
  <r>
    <x v="957"/>
    <n v="8"/>
    <n v="33"/>
    <x v="2"/>
    <n v="82992"/>
    <n v="81885.342140476801"/>
    <m/>
  </r>
  <r>
    <x v="958"/>
    <n v="8"/>
    <n v="33"/>
    <x v="2"/>
    <n v="86179"/>
    <n v="83626.095165526494"/>
    <m/>
  </r>
  <r>
    <x v="959"/>
    <n v="8"/>
    <n v="33"/>
    <x v="2"/>
    <n v="84985"/>
    <n v="84203.824094310403"/>
    <m/>
  </r>
  <r>
    <x v="960"/>
    <n v="8"/>
    <n v="33"/>
    <x v="2"/>
    <n v="89380"/>
    <n v="86534.022528646703"/>
    <m/>
  </r>
  <r>
    <x v="961"/>
    <n v="8"/>
    <n v="34"/>
    <x v="2"/>
    <n v="84112"/>
    <n v="83644.576441903395"/>
    <m/>
  </r>
  <r>
    <x v="962"/>
    <n v="8"/>
    <n v="34"/>
    <x v="2"/>
    <n v="87641"/>
    <n v="85158.671462303406"/>
    <m/>
  </r>
  <r>
    <x v="963"/>
    <n v="8"/>
    <n v="34"/>
    <x v="2"/>
    <n v="83831"/>
    <n v="83215.759793682999"/>
    <m/>
  </r>
  <r>
    <x v="964"/>
    <n v="8"/>
    <n v="34"/>
    <x v="2"/>
    <n v="77144"/>
    <n v="79115.564047687294"/>
    <m/>
  </r>
  <r>
    <x v="965"/>
    <n v="8"/>
    <n v="34"/>
    <x v="2"/>
    <n v="78219"/>
    <n v="80888.775339467305"/>
    <m/>
  </r>
  <r>
    <x v="966"/>
    <n v="8"/>
    <n v="34"/>
    <x v="2"/>
    <n v="79274"/>
    <n v="81499.897469458796"/>
    <m/>
  </r>
  <r>
    <x v="967"/>
    <n v="8"/>
    <n v="34"/>
    <x v="2"/>
    <n v="83562"/>
    <n v="83871.217273500893"/>
    <m/>
  </r>
  <r>
    <x v="968"/>
    <n v="8"/>
    <n v="35"/>
    <x v="2"/>
    <n v="80180"/>
    <n v="81014.058150224198"/>
    <m/>
  </r>
  <r>
    <x v="969"/>
    <n v="8"/>
    <n v="35"/>
    <x v="2"/>
    <n v="84314"/>
    <n v="82574.218244509902"/>
    <m/>
  </r>
  <r>
    <x v="970"/>
    <n v="8"/>
    <n v="35"/>
    <x v="2"/>
    <n v="79596"/>
    <n v="80672.482996227001"/>
    <m/>
  </r>
  <r>
    <x v="971"/>
    <n v="8"/>
    <n v="35"/>
    <x v="2"/>
    <n v="72810"/>
    <n v="76611.527845165998"/>
    <m/>
  </r>
  <r>
    <x v="972"/>
    <n v="8"/>
    <n v="35"/>
    <x v="2"/>
    <n v="78011"/>
    <n v="78440.853631566904"/>
    <m/>
  </r>
  <r>
    <x v="973"/>
    <n v="8"/>
    <n v="35"/>
    <x v="2"/>
    <n v="80612"/>
    <n v="79108.239271744693"/>
    <m/>
  </r>
  <r>
    <x v="974"/>
    <n v="9"/>
    <n v="35"/>
    <x v="2"/>
    <n v="85661"/>
    <n v="81542.721520704799"/>
    <m/>
  </r>
  <r>
    <x v="975"/>
    <n v="9"/>
    <n v="36"/>
    <x v="2"/>
    <n v="72300"/>
    <n v="78739.020033770605"/>
    <m/>
  </r>
  <r>
    <x v="976"/>
    <n v="9"/>
    <n v="36"/>
    <x v="2"/>
    <n v="72293"/>
    <n v="80365.506544756296"/>
    <m/>
  </r>
  <r>
    <x v="977"/>
    <n v="9"/>
    <n v="36"/>
    <x v="2"/>
    <n v="85999"/>
    <n v="78524.263131351705"/>
    <m/>
  </r>
  <r>
    <x v="978"/>
    <n v="9"/>
    <n v="36"/>
    <x v="2"/>
    <n v="73645"/>
    <n v="74520.883875358806"/>
    <m/>
  </r>
  <r>
    <x v="979"/>
    <n v="9"/>
    <n v="36"/>
    <x v="2"/>
    <n v="75789"/>
    <n v="76423.647644484401"/>
    <m/>
  </r>
  <r>
    <x v="980"/>
    <n v="9"/>
    <n v="36"/>
    <x v="2"/>
    <n v="70900"/>
    <n v="77163.579331648405"/>
    <m/>
  </r>
  <r>
    <x v="981"/>
    <n v="9"/>
    <n v="36"/>
    <x v="2"/>
    <n v="78199"/>
    <n v="79676.439093336507"/>
    <m/>
  </r>
  <r>
    <x v="982"/>
    <n v="9"/>
    <n v="37"/>
    <x v="2"/>
    <n v="74521"/>
    <n v="76940.319002013697"/>
    <m/>
  </r>
  <r>
    <x v="983"/>
    <n v="9"/>
    <n v="37"/>
    <x v="2"/>
    <n v="76668"/>
    <n v="78646.143268419895"/>
    <m/>
  </r>
  <r>
    <x v="984"/>
    <n v="9"/>
    <n v="37"/>
    <x v="2"/>
    <n v="75476"/>
    <n v="76877.272266200802"/>
    <m/>
  </r>
  <r>
    <x v="985"/>
    <n v="9"/>
    <n v="37"/>
    <x v="2"/>
    <n v="70512"/>
    <n v="72942.203182713405"/>
    <m/>
  </r>
  <r>
    <x v="986"/>
    <n v="9"/>
    <n v="37"/>
    <x v="2"/>
    <n v="70710"/>
    <n v="74927.980210276204"/>
    <m/>
  </r>
  <r>
    <x v="987"/>
    <n v="9"/>
    <n v="37"/>
    <x v="2"/>
    <n v="71591"/>
    <n v="75748.864369889299"/>
    <m/>
  </r>
  <r>
    <x v="988"/>
    <n v="9"/>
    <n v="37"/>
    <x v="2"/>
    <n v="68259"/>
    <n v="78347.3322388784"/>
    <m/>
  </r>
  <r>
    <x v="989"/>
    <n v="9"/>
    <n v="38"/>
    <x v="2"/>
    <n v="75168"/>
    <n v="75684.844200142295"/>
    <m/>
  </r>
  <r>
    <x v="990"/>
    <n v="9"/>
    <n v="38"/>
    <x v="2"/>
    <n v="74060"/>
    <n v="77474.875707431594"/>
    <m/>
  </r>
  <r>
    <x v="991"/>
    <n v="9"/>
    <n v="38"/>
    <x v="2"/>
    <n v="74287"/>
    <n v="75782.067060493093"/>
    <m/>
  </r>
  <r>
    <x v="992"/>
    <n v="9"/>
    <n v="38"/>
    <x v="2"/>
    <n v="68856"/>
    <n v="71917.823030679603"/>
    <m/>
  </r>
  <r>
    <x v="993"/>
    <n v="9"/>
    <n v="38"/>
    <x v="2"/>
    <n v="75785"/>
    <n v="73987.960438311798"/>
    <m/>
  </r>
  <r>
    <x v="994"/>
    <n v="9"/>
    <n v="38"/>
    <x v="2"/>
    <n v="75393"/>
    <n v="74889.986530506794"/>
    <m/>
  </r>
  <r>
    <x v="995"/>
    <n v="9"/>
    <n v="38"/>
    <x v="2"/>
    <n v="80349"/>
    <n v="77573.1071606896"/>
    <m/>
  </r>
  <r>
    <x v="996"/>
    <n v="9"/>
    <n v="39"/>
    <x v="2"/>
    <n v="76891"/>
    <n v="74982.166590076406"/>
    <m/>
  </r>
  <r>
    <x v="997"/>
    <n v="9"/>
    <n v="39"/>
    <x v="2"/>
    <n v="77027"/>
    <n v="76853.209744628606"/>
    <m/>
  </r>
  <r>
    <x v="998"/>
    <n v="9"/>
    <n v="39"/>
    <x v="2"/>
    <n v="78478"/>
    <n v="75232.177682648995"/>
    <m/>
  </r>
  <r>
    <x v="999"/>
    <n v="9"/>
    <n v="39"/>
    <x v="2"/>
    <n v="74269"/>
    <n v="71433.406130498101"/>
    <m/>
  </r>
  <r>
    <x v="1000"/>
    <n v="9"/>
    <n v="39"/>
    <x v="2"/>
    <n v="77949"/>
    <n v="73581.510375114303"/>
    <m/>
  </r>
  <r>
    <x v="1001"/>
    <n v="9"/>
    <n v="39"/>
    <x v="2"/>
    <n v="79137"/>
    <n v="74557.272118734007"/>
    <m/>
  </r>
  <r>
    <x v="1002"/>
    <n v="9"/>
    <n v="39"/>
    <x v="2"/>
    <n v="81654"/>
    <n v="77316.657026968605"/>
    <m/>
  </r>
  <r>
    <x v="1003"/>
    <n v="9"/>
    <n v="40"/>
    <x v="2"/>
    <n v="72329"/>
    <n v="74787.925993748795"/>
    <m/>
  </r>
  <r>
    <x v="1004"/>
    <n v="10"/>
    <n v="40"/>
    <x v="2"/>
    <n v="78504"/>
    <n v="76729.728295427005"/>
    <m/>
  </r>
  <r>
    <x v="1005"/>
    <n v="10"/>
    <n v="40"/>
    <x v="2"/>
    <n v="77798"/>
    <n v="75169.342651197803"/>
    <m/>
  </r>
  <r>
    <x v="1006"/>
    <n v="10"/>
    <n v="40"/>
    <x v="2"/>
    <n v="71821"/>
    <n v="71424.074564242605"/>
    <m/>
  </r>
  <r>
    <x v="1007"/>
    <n v="10"/>
    <n v="40"/>
    <x v="2"/>
    <n v="76099"/>
    <n v="73637.378420036199"/>
    <m/>
  </r>
  <r>
    <x v="1008"/>
    <n v="10"/>
    <n v="40"/>
    <x v="2"/>
    <n v="74649"/>
    <n v="74673.352704291596"/>
    <m/>
  </r>
  <r>
    <x v="1009"/>
    <n v="10"/>
    <n v="40"/>
    <x v="2"/>
    <n v="81300"/>
    <n v="77494.7668017346"/>
    <m/>
  </r>
  <r>
    <x v="1010"/>
    <n v="10"/>
    <n v="41"/>
    <x v="2"/>
    <n v="75197"/>
    <n v="75013.343602928697"/>
    <m/>
  </r>
  <r>
    <x v="1011"/>
    <n v="10"/>
    <n v="41"/>
    <x v="2"/>
    <n v="77409"/>
    <n v="77010.383430482601"/>
    <m/>
  </r>
  <r>
    <x v="1012"/>
    <n v="10"/>
    <n v="41"/>
    <x v="2"/>
    <n v="72179"/>
    <n v="75494.550564144301"/>
    <m/>
  </r>
  <r>
    <x v="1013"/>
    <n v="10"/>
    <n v="41"/>
    <x v="2"/>
    <n v="71293"/>
    <n v="71786.169256492198"/>
    <m/>
  </r>
  <r>
    <x v="1014"/>
    <n v="10"/>
    <n v="41"/>
    <x v="2"/>
    <n v="70973"/>
    <n v="74047.582903752002"/>
    <m/>
  </r>
  <r>
    <x v="1015"/>
    <n v="10"/>
    <n v="41"/>
    <x v="2"/>
    <n v="73177"/>
    <n v="75126.257491485594"/>
    <m/>
  </r>
  <r>
    <x v="1016"/>
    <n v="10"/>
    <n v="41"/>
    <x v="2"/>
    <n v="75228"/>
    <n v="77991.817507148095"/>
    <m/>
  </r>
  <r>
    <x v="1017"/>
    <n v="10"/>
    <n v="42"/>
    <x v="2"/>
    <n v="71528"/>
    <n v="75539.499750301504"/>
    <m/>
  </r>
  <r>
    <x v="1018"/>
    <n v="10"/>
    <n v="42"/>
    <x v="2"/>
    <n v="74009"/>
    <n v="77573.30789163"/>
    <m/>
  </r>
  <r>
    <x v="1019"/>
    <n v="10"/>
    <n v="42"/>
    <x v="2"/>
    <n v="73007"/>
    <n v="76083.344322839403"/>
    <m/>
  </r>
  <r>
    <x v="1020"/>
    <n v="10"/>
    <n v="42"/>
    <x v="2"/>
    <n v="69142"/>
    <n v="72393.004706665597"/>
    <m/>
  </r>
  <r>
    <x v="1021"/>
    <n v="10"/>
    <n v="42"/>
    <x v="2"/>
    <n v="72844"/>
    <n v="74683.574080296006"/>
    <m/>
  </r>
  <r>
    <x v="1022"/>
    <n v="10"/>
    <n v="42"/>
    <x v="2"/>
    <n v="72708"/>
    <n v="75785.938389366594"/>
    <m/>
  </r>
  <r>
    <x v="1023"/>
    <n v="10"/>
    <n v="42"/>
    <x v="2"/>
    <n v="76524"/>
    <n v="78676.629375733406"/>
    <m/>
  </r>
  <r>
    <x v="1024"/>
    <n v="10"/>
    <n v="43"/>
    <x v="2"/>
    <n v="73610"/>
    <n v="76234.449453855297"/>
    <m/>
  </r>
  <r>
    <x v="1025"/>
    <n v="10"/>
    <n v="43"/>
    <x v="2"/>
    <n v="78303"/>
    <n v="78286.1567670308"/>
    <m/>
  </r>
  <r>
    <x v="1026"/>
    <n v="10"/>
    <n v="43"/>
    <x v="2"/>
    <n v="75846"/>
    <n v="76803.342228328896"/>
    <m/>
  </r>
  <r>
    <x v="1027"/>
    <n v="10"/>
    <n v="43"/>
    <x v="2"/>
    <n v="69903"/>
    <n v="73112.5224738494"/>
    <m/>
  </r>
  <r>
    <x v="1028"/>
    <n v="10"/>
    <n v="43"/>
    <x v="2"/>
    <n v="75977"/>
    <n v="75413.972769967004"/>
    <m/>
  </r>
  <r>
    <x v="1029"/>
    <n v="10"/>
    <n v="43"/>
    <x v="2"/>
    <n v="76355"/>
    <n v="76522.0465102335"/>
    <m/>
  </r>
  <r>
    <x v="1030"/>
    <n v="10"/>
    <n v="43"/>
    <x v="2"/>
    <n v="82531"/>
    <n v="79420.2289561082"/>
    <m/>
  </r>
  <r>
    <x v="1031"/>
    <n v="10"/>
    <n v="44"/>
    <x v="2"/>
    <n v="74700"/>
    <n v="76970.933061023999"/>
    <m/>
  </r>
  <r>
    <x v="1032"/>
    <n v="10"/>
    <n v="44"/>
    <x v="2"/>
    <n v="77568"/>
    <n v="79023.714909302696"/>
    <m/>
  </r>
  <r>
    <x v="1033"/>
    <n v="10"/>
    <n v="44"/>
    <x v="2"/>
    <n v="76525"/>
    <n v="77531.695838038795"/>
    <m/>
  </r>
  <r>
    <x v="1034"/>
    <n v="10"/>
    <n v="44"/>
    <x v="2"/>
    <n v="67798"/>
    <n v="73824.553687797699"/>
    <m/>
  </r>
  <r>
    <x v="1035"/>
    <n v="11"/>
    <n v="44"/>
    <x v="2"/>
    <n v="68309"/>
    <n v="76121.592413161794"/>
    <m/>
  </r>
  <r>
    <x v="1036"/>
    <n v="11"/>
    <n v="44"/>
    <x v="2"/>
    <n v="68380"/>
    <n v="77220.669446660395"/>
    <m/>
  </r>
  <r>
    <x v="1037"/>
    <n v="11"/>
    <n v="44"/>
    <x v="2"/>
    <n v="75641"/>
    <n v="80112.258202344106"/>
    <m/>
  </r>
  <r>
    <x v="1038"/>
    <n v="11"/>
    <n v="45"/>
    <x v="2"/>
    <n v="59602"/>
    <n v="77642.414762840999"/>
    <m/>
  </r>
  <r>
    <x v="1039"/>
    <n v="11"/>
    <n v="45"/>
    <x v="2"/>
    <n v="73711"/>
    <n v="79683.5236221089"/>
    <m/>
  </r>
  <r>
    <x v="1040"/>
    <n v="11"/>
    <n v="45"/>
    <x v="2"/>
    <n v="74895"/>
    <n v="78170.264815413495"/>
    <m/>
  </r>
  <r>
    <x v="1041"/>
    <n v="11"/>
    <n v="45"/>
    <x v="2"/>
    <n v="67051"/>
    <n v="74435.503400952002"/>
    <m/>
  </r>
  <r>
    <x v="1042"/>
    <n v="11"/>
    <n v="45"/>
    <x v="2"/>
    <n v="71014"/>
    <n v="76717.5957133396"/>
    <m/>
  </r>
  <r>
    <x v="1043"/>
    <n v="11"/>
    <n v="45"/>
    <x v="2"/>
    <n v="73896"/>
    <n v="77797.924541031098"/>
    <m/>
  </r>
  <r>
    <x v="1044"/>
    <n v="11"/>
    <n v="45"/>
    <x v="2"/>
    <n v="79294"/>
    <n v="80673.970345618596"/>
    <m/>
  </r>
  <r>
    <x v="1045"/>
    <n v="11"/>
    <n v="46"/>
    <x v="2"/>
    <n v="74507"/>
    <n v="78175.448771611307"/>
    <m/>
  </r>
  <r>
    <x v="1046"/>
    <n v="11"/>
    <n v="46"/>
    <x v="2"/>
    <n v="78199"/>
    <n v="80197.586659703898"/>
    <m/>
  </r>
  <r>
    <x v="1047"/>
    <n v="11"/>
    <n v="46"/>
    <x v="2"/>
    <n v="78454"/>
    <n v="78656.634158424204"/>
    <m/>
  </r>
  <r>
    <x v="1048"/>
    <n v="11"/>
    <n v="46"/>
    <x v="2"/>
    <n v="72774"/>
    <n v="74888.652417277204"/>
    <m/>
  </r>
  <r>
    <x v="1049"/>
    <n v="11"/>
    <n v="46"/>
    <x v="2"/>
    <n v="75152"/>
    <n v="77151.0564708108"/>
    <m/>
  </r>
  <r>
    <x v="1050"/>
    <n v="11"/>
    <n v="46"/>
    <x v="2"/>
    <n v="76596"/>
    <n v="78208.758224290999"/>
    <m/>
  </r>
  <r>
    <x v="1051"/>
    <n v="11"/>
    <n v="46"/>
    <x v="2"/>
    <n v="83430"/>
    <n v="81066.246390501299"/>
    <m/>
  </r>
  <r>
    <x v="1052"/>
    <n v="11"/>
    <n v="47"/>
    <x v="2"/>
    <n v="79421"/>
    <n v="78536.894831178695"/>
    <m/>
  </r>
  <r>
    <x v="1053"/>
    <n v="11"/>
    <n v="47"/>
    <x v="2"/>
    <n v="76852"/>
    <n v="80538.768856652998"/>
    <m/>
  </r>
  <r>
    <x v="1054"/>
    <n v="11"/>
    <n v="47"/>
    <x v="2"/>
    <n v="81297"/>
    <n v="78969.682342097396"/>
    <m/>
  </r>
  <r>
    <x v="1055"/>
    <n v="11"/>
    <n v="47"/>
    <x v="2"/>
    <n v="75665"/>
    <n v="75168.883661845495"/>
    <m/>
  </r>
  <r>
    <x v="1056"/>
    <n v="11"/>
    <n v="47"/>
    <x v="2"/>
    <n v="77317"/>
    <n v="77412.835240816596"/>
    <m/>
  </r>
  <r>
    <x v="1057"/>
    <n v="11"/>
    <n v="47"/>
    <x v="2"/>
    <n v="80943"/>
    <n v="78449.964391543806"/>
    <m/>
  </r>
  <r>
    <x v="1058"/>
    <n v="11"/>
    <n v="47"/>
    <x v="2"/>
    <n v="85433"/>
    <n v="81291.752018404397"/>
    <m/>
  </r>
  <r>
    <x v="1059"/>
    <n v="11"/>
    <n v="48"/>
    <x v="2"/>
    <n v="81827"/>
    <n v="78735.211846948499"/>
    <m/>
  </r>
  <r>
    <x v="1060"/>
    <n v="11"/>
    <n v="48"/>
    <x v="2"/>
    <n v="82199"/>
    <n v="80721.227072440204"/>
    <m/>
  </r>
  <r>
    <x v="1061"/>
    <n v="11"/>
    <n v="48"/>
    <x v="2"/>
    <n v="83705"/>
    <n v="79129.152549224105"/>
    <m/>
  </r>
  <r>
    <x v="1062"/>
    <n v="11"/>
    <n v="48"/>
    <x v="2"/>
    <n v="75733"/>
    <n v="75301.399040880598"/>
    <m/>
  </r>
  <r>
    <x v="1063"/>
    <n v="11"/>
    <n v="48"/>
    <x v="2"/>
    <n v="81233"/>
    <n v="77533.449518856796"/>
    <m/>
  </r>
  <r>
    <x v="1064"/>
    <n v="11"/>
    <n v="48"/>
    <x v="2"/>
    <n v="78026"/>
    <n v="78557.217936603905"/>
    <m/>
  </r>
  <r>
    <x v="1065"/>
    <n v="12"/>
    <n v="48"/>
    <x v="2"/>
    <n v="81033"/>
    <n v="81391.146791959705"/>
    <m/>
  </r>
  <r>
    <x v="1066"/>
    <n v="12"/>
    <n v="49"/>
    <x v="2"/>
    <n v="78063"/>
    <n v="78815.857339999493"/>
    <m/>
  </r>
  <r>
    <x v="1067"/>
    <n v="12"/>
    <n v="49"/>
    <x v="2"/>
    <n v="77276"/>
    <n v="80795.016690859906"/>
    <m/>
  </r>
  <r>
    <x v="1068"/>
    <n v="12"/>
    <n v="49"/>
    <x v="2"/>
    <n v="78206"/>
    <n v="79189.485176985603"/>
    <m/>
  </r>
  <r>
    <x v="1069"/>
    <n v="12"/>
    <n v="49"/>
    <x v="2"/>
    <n v="73318"/>
    <n v="75344.799027806104"/>
    <m/>
  </r>
  <r>
    <x v="1070"/>
    <n v="12"/>
    <n v="49"/>
    <x v="2"/>
    <n v="76210"/>
    <n v="77575.423528297106"/>
    <m/>
  </r>
  <r>
    <x v="1071"/>
    <n v="12"/>
    <n v="49"/>
    <x v="2"/>
    <n v="77752"/>
    <n v="78596.719846230495"/>
    <m/>
  </r>
  <r>
    <x v="1072"/>
    <n v="12"/>
    <n v="49"/>
    <x v="2"/>
    <n v="82993"/>
    <n v="81434.051571834498"/>
    <m/>
  </r>
  <r>
    <x v="1073"/>
    <n v="12"/>
    <n v="50"/>
    <x v="2"/>
    <n v="77246"/>
    <n v="78851.606036250596"/>
    <m/>
  </r>
  <r>
    <x v="1074"/>
    <n v="12"/>
    <n v="50"/>
    <x v="2"/>
    <n v="79539"/>
    <n v="80835.791983007701"/>
    <m/>
  </r>
  <r>
    <x v="1075"/>
    <n v="12"/>
    <n v="50"/>
    <x v="2"/>
    <n v="79195"/>
    <n v="79228.932239751201"/>
    <m/>
  </r>
  <r>
    <x v="1076"/>
    <n v="12"/>
    <n v="50"/>
    <x v="2"/>
    <n v="73132"/>
    <n v="75379.644945756605"/>
    <m/>
  </r>
  <r>
    <x v="1077"/>
    <n v="12"/>
    <n v="50"/>
    <x v="2"/>
    <n v="73467"/>
    <n v="77621.3337001498"/>
    <m/>
  </r>
  <r>
    <x v="1078"/>
    <n v="12"/>
    <n v="50"/>
    <x v="2"/>
    <n v="75988"/>
    <n v="78652.762573021595"/>
    <m/>
  </r>
  <r>
    <x v="1079"/>
    <n v="12"/>
    <n v="50"/>
    <x v="2"/>
    <n v="83255"/>
    <n v="81506.171753763105"/>
    <m/>
  </r>
  <r>
    <x v="1080"/>
    <n v="12"/>
    <n v="51"/>
    <x v="2"/>
    <n v="79069"/>
    <n v="78929.270106916694"/>
    <m/>
  </r>
  <r>
    <x v="1081"/>
    <n v="12"/>
    <n v="51"/>
    <x v="2"/>
    <n v="80751"/>
    <n v="80931.163549004996"/>
    <m/>
  </r>
  <r>
    <x v="1082"/>
    <n v="12"/>
    <n v="51"/>
    <x v="2"/>
    <n v="82330"/>
    <n v="79335.593155913593"/>
    <m/>
  </r>
  <r>
    <x v="1083"/>
    <n v="12"/>
    <n v="51"/>
    <x v="2"/>
    <n v="75897"/>
    <n v="75494.2150737786"/>
    <m/>
  </r>
  <r>
    <x v="1084"/>
    <n v="12"/>
    <n v="51"/>
    <x v="2"/>
    <n v="78777"/>
    <n v="77759.327786132795"/>
    <m/>
  </r>
  <r>
    <x v="1085"/>
    <n v="12"/>
    <n v="51"/>
    <x v="2"/>
    <n v="81641"/>
    <n v="78813.055436662893"/>
    <m/>
  </r>
  <r>
    <x v="1086"/>
    <n v="12"/>
    <n v="51"/>
    <x v="2"/>
    <n v="85876"/>
    <n v="81694.4727122318"/>
    <m/>
  </r>
  <r>
    <x v="1087"/>
    <n v="12"/>
    <n v="52"/>
    <x v="2"/>
    <n v="83372"/>
    <n v="79134.768759719998"/>
    <m/>
  </r>
  <r>
    <x v="1088"/>
    <n v="12"/>
    <n v="52"/>
    <x v="2"/>
    <n v="83122"/>
    <n v="81165.706389335406"/>
    <m/>
  </r>
  <r>
    <x v="1089"/>
    <n v="12"/>
    <n v="52"/>
    <x v="2"/>
    <n v="79981"/>
    <n v="79592.405735959604"/>
    <m/>
  </r>
  <r>
    <x v="1090"/>
    <n v="12"/>
    <n v="52"/>
    <x v="2"/>
    <n v="82469"/>
    <n v="75769.522968308607"/>
    <m/>
  </r>
  <r>
    <x v="1091"/>
    <n v="12"/>
    <n v="52"/>
    <x v="2"/>
    <n v="88268"/>
    <n v="78068.214786527693"/>
    <m/>
  </r>
  <r>
    <x v="1092"/>
    <n v="12"/>
    <n v="52"/>
    <x v="2"/>
    <n v="86419"/>
    <n v="79153.930164076897"/>
    <m/>
  </r>
  <r>
    <x v="1093"/>
    <n v="12"/>
    <n v="52"/>
    <x v="2"/>
    <n v="94144"/>
    <n v="82072.544568873505"/>
    <m/>
  </r>
  <r>
    <x v="1094"/>
    <n v="12"/>
    <n v="53"/>
    <x v="2"/>
    <n v="87254"/>
    <n v="79538.695340067803"/>
    <m/>
  </r>
  <r>
    <x v="1095"/>
    <n v="12"/>
    <n v="53"/>
    <x v="2"/>
    <n v="79822"/>
    <n v="81606.771812114399"/>
    <m/>
  </r>
  <r>
    <x v="1096"/>
    <n v="1"/>
    <n v="1"/>
    <x v="3"/>
    <n v="88374"/>
    <n v="80063.244619184901"/>
    <m/>
  </r>
  <r>
    <x v="1097"/>
    <n v="1"/>
    <n v="1"/>
    <x v="3"/>
    <n v="83564"/>
    <n v="76265.743286730605"/>
    <m/>
  </r>
  <r>
    <x v="1098"/>
    <n v="1"/>
    <n v="1"/>
    <x v="3"/>
    <n v="74481"/>
    <n v="78604.2580378157"/>
    <m/>
  </r>
  <r>
    <x v="1099"/>
    <n v="1"/>
    <n v="1"/>
    <x v="3"/>
    <n v="75775"/>
    <n v="79727.540027170806"/>
    <m/>
  </r>
  <r>
    <x v="1100"/>
    <n v="1"/>
    <n v="1"/>
    <x v="3"/>
    <n v="78336"/>
    <n v="82688.2449671949"/>
    <m/>
  </r>
  <r>
    <x v="1101"/>
    <n v="1"/>
    <n v="2"/>
    <x v="3"/>
    <n v="73166"/>
    <n v="80184.440025539297"/>
    <m/>
  </r>
  <r>
    <x v="1102"/>
    <n v="1"/>
    <n v="2"/>
    <x v="3"/>
    <n v="73539"/>
    <n v="82293.124924385906"/>
    <m/>
  </r>
  <r>
    <x v="1103"/>
    <n v="1"/>
    <n v="2"/>
    <x v="3"/>
    <n v="76389"/>
    <n v="80782.106936200493"/>
    <m/>
  </r>
  <r>
    <x v="1104"/>
    <n v="1"/>
    <n v="2"/>
    <x v="3"/>
    <n v="64899"/>
    <n v="77011.977399066294"/>
    <m/>
  </r>
  <r>
    <x v="1105"/>
    <n v="1"/>
    <n v="2"/>
    <x v="3"/>
    <n v="77755"/>
    <n v="79391.550866901598"/>
    <m/>
  </r>
  <r>
    <x v="1106"/>
    <n v="1"/>
    <n v="2"/>
    <x v="3"/>
    <n v="75628"/>
    <n v="80552.873863546105"/>
    <m/>
  </r>
  <r>
    <x v="1107"/>
    <n v="1"/>
    <n v="2"/>
    <x v="3"/>
    <n v="85261"/>
    <n v="83555.377935032302"/>
    <m/>
  </r>
  <r>
    <x v="1108"/>
    <n v="1"/>
    <n v="3"/>
    <x v="3"/>
    <n v="75913"/>
    <n v="81080.558082271906"/>
    <m/>
  </r>
  <r>
    <x v="1109"/>
    <n v="1"/>
    <n v="3"/>
    <x v="3"/>
    <n v="80674"/>
    <n v="83228.024842980594"/>
    <m/>
  </r>
  <r>
    <x v="1110"/>
    <n v="1"/>
    <n v="3"/>
    <x v="3"/>
    <n v="77346"/>
    <n v="81746.924979053205"/>
    <m/>
  </r>
  <r>
    <x v="1111"/>
    <n v="1"/>
    <n v="3"/>
    <x v="3"/>
    <n v="75790"/>
    <n v="78000.816909246103"/>
    <m/>
  </r>
  <r>
    <x v="1112"/>
    <n v="1"/>
    <n v="3"/>
    <x v="3"/>
    <n v="74541"/>
    <n v="80417.347189494205"/>
    <m/>
  </r>
  <r>
    <x v="1113"/>
    <n v="1"/>
    <n v="3"/>
    <x v="3"/>
    <n v="80751"/>
    <n v="81611.867766687603"/>
    <m/>
  </r>
  <r>
    <x v="1114"/>
    <n v="1"/>
    <n v="3"/>
    <x v="3"/>
    <n v="81583"/>
    <n v="84650.598429752907"/>
    <m/>
  </r>
  <r>
    <x v="1115"/>
    <n v="1"/>
    <n v="4"/>
    <x v="3"/>
    <n v="84173"/>
    <n v="82198.476743172301"/>
    <m/>
  </r>
  <r>
    <x v="1116"/>
    <n v="1"/>
    <n v="4"/>
    <x v="3"/>
    <n v="84419"/>
    <n v="84377.741070654301"/>
    <m/>
  </r>
  <r>
    <x v="1117"/>
    <n v="1"/>
    <n v="4"/>
    <x v="3"/>
    <n v="82147"/>
    <n v="82918.896906537106"/>
    <m/>
  </r>
  <r>
    <x v="1118"/>
    <n v="1"/>
    <n v="4"/>
    <x v="3"/>
    <n v="72618"/>
    <n v="79188.4911717082"/>
    <m/>
  </r>
  <r>
    <x v="1119"/>
    <n v="1"/>
    <n v="4"/>
    <x v="3"/>
    <n v="80164"/>
    <n v="81633.025963691704"/>
    <m/>
  </r>
  <r>
    <x v="1120"/>
    <n v="1"/>
    <n v="4"/>
    <x v="3"/>
    <n v="79666"/>
    <n v="82851.184243476702"/>
    <m/>
  </r>
  <r>
    <x v="1121"/>
    <n v="1"/>
    <n v="4"/>
    <x v="3"/>
    <n v="87451"/>
    <n v="85916.001612743101"/>
    <m/>
  </r>
  <r>
    <x v="1122"/>
    <n v="1"/>
    <n v="5"/>
    <x v="3"/>
    <n v="76042"/>
    <n v="83475.887669920703"/>
    <m/>
  </r>
  <r>
    <x v="1123"/>
    <n v="1"/>
    <n v="5"/>
    <x v="3"/>
    <n v="83662"/>
    <n v="85675.739891504098"/>
    <m/>
  </r>
  <r>
    <x v="1124"/>
    <n v="1"/>
    <n v="5"/>
    <x v="3"/>
    <n v="79278"/>
    <n v="84227.4555182357"/>
    <m/>
  </r>
  <r>
    <x v="1125"/>
    <n v="1"/>
    <n v="5"/>
    <x v="3"/>
    <n v="74130"/>
    <n v="80500.604619648497"/>
    <m/>
  </r>
  <r>
    <x v="1126"/>
    <n v="1"/>
    <n v="5"/>
    <x v="3"/>
    <n v="74358"/>
    <n v="82960.581014715994"/>
    <m/>
  </r>
  <r>
    <x v="1127"/>
    <n v="2"/>
    <n v="5"/>
    <x v="3"/>
    <n v="75415"/>
    <n v="84189.436287674194"/>
    <m/>
  </r>
  <r>
    <x v="1128"/>
    <n v="2"/>
    <n v="5"/>
    <x v="3"/>
    <n v="78440"/>
    <n v="87267.060783263907"/>
    <m/>
  </r>
  <r>
    <x v="1129"/>
    <n v="2"/>
    <n v="6"/>
    <x v="3"/>
    <n v="75057"/>
    <n v="84825.376273046204"/>
    <m/>
  </r>
  <r>
    <x v="1130"/>
    <n v="2"/>
    <n v="6"/>
    <x v="3"/>
    <n v="77892"/>
    <n v="87031.9805784575"/>
    <m/>
  </r>
  <r>
    <x v="1131"/>
    <n v="2"/>
    <n v="6"/>
    <x v="3"/>
    <n v="79643"/>
    <n v="85580.204892346097"/>
    <m/>
  </r>
  <r>
    <x v="1132"/>
    <n v="2"/>
    <n v="6"/>
    <x v="3"/>
    <n v="72893"/>
    <n v="81842.685489986296"/>
    <m/>
  </r>
  <r>
    <x v="1133"/>
    <n v="2"/>
    <n v="6"/>
    <x v="3"/>
    <n v="82847"/>
    <n v="84303.751694999999"/>
    <m/>
  </r>
  <r>
    <x v="1134"/>
    <n v="2"/>
    <n v="6"/>
    <x v="3"/>
    <n v="78521"/>
    <n v="84140.288227005702"/>
    <m/>
  </r>
  <r>
    <x v="1135"/>
    <n v="2"/>
    <n v="6"/>
    <x v="3"/>
    <n v="86312"/>
    <n v="99757.2791740744"/>
    <m/>
  </r>
  <r>
    <x v="1136"/>
    <n v="2"/>
    <n v="7"/>
    <x v="3"/>
    <n v="94620"/>
    <n v="98527.704353084599"/>
    <m/>
  </r>
  <r>
    <x v="1137"/>
    <n v="2"/>
    <n v="7"/>
    <x v="3"/>
    <n v="96877"/>
    <n v="102424.388391253"/>
    <m/>
  </r>
  <r>
    <x v="1138"/>
    <n v="2"/>
    <n v="7"/>
    <x v="3"/>
    <n v="91591"/>
    <n v="100959.28188675801"/>
    <m/>
  </r>
  <r>
    <x v="1139"/>
    <n v="2"/>
    <n v="7"/>
    <x v="3"/>
    <n v="91242"/>
    <n v="97201.396714515693"/>
    <m/>
  </r>
  <r>
    <x v="1140"/>
    <n v="2"/>
    <n v="7"/>
    <x v="3"/>
    <n v="88838"/>
    <n v="101045.277389706"/>
    <m/>
  </r>
  <r>
    <x v="1141"/>
    <n v="2"/>
    <n v="7"/>
    <x v="3"/>
    <n v="76134"/>
    <n v="89692.374602077005"/>
    <m/>
  </r>
  <r>
    <x v="1142"/>
    <n v="2"/>
    <n v="7"/>
    <x v="3"/>
    <n v="77462"/>
    <n v="90135.054113284306"/>
    <m/>
  </r>
  <r>
    <x v="1143"/>
    <n v="2"/>
    <n v="8"/>
    <x v="3"/>
    <n v="92122"/>
    <n v="98524.621975293398"/>
    <m/>
  </r>
  <r>
    <x v="1144"/>
    <n v="2"/>
    <n v="8"/>
    <x v="3"/>
    <n v="96716"/>
    <n v="101934.365926029"/>
    <m/>
  </r>
  <r>
    <x v="1145"/>
    <n v="2"/>
    <n v="8"/>
    <x v="3"/>
    <n v="110220"/>
    <n v="102136.63256916701"/>
    <m/>
  </r>
  <r>
    <x v="1146"/>
    <n v="2"/>
    <n v="8"/>
    <x v="3"/>
    <n v="111034"/>
    <n v="98341.955422324594"/>
    <m/>
  </r>
  <r>
    <x v="1147"/>
    <n v="2"/>
    <n v="8"/>
    <x v="3"/>
    <n v="107578"/>
    <n v="100770.242743828"/>
    <m/>
  </r>
  <r>
    <x v="1148"/>
    <n v="2"/>
    <n v="8"/>
    <x v="3"/>
    <n v="101675"/>
    <n v="101953.913821293"/>
    <m/>
  </r>
  <r>
    <x v="1149"/>
    <n v="2"/>
    <n v="8"/>
    <x v="3"/>
    <n v="103570"/>
    <n v="104993.684196642"/>
    <m/>
  </r>
  <r>
    <x v="1150"/>
    <n v="2"/>
    <n v="9"/>
    <x v="3"/>
    <n v="107019"/>
    <n v="102472.27148954201"/>
    <m/>
  </r>
  <r>
    <x v="1151"/>
    <n v="2"/>
    <n v="9"/>
    <x v="3"/>
    <n v="107158"/>
    <n v="104625.63147468001"/>
    <m/>
  </r>
  <r>
    <x v="1152"/>
    <n v="2"/>
    <n v="9"/>
    <x v="3"/>
    <n v="96297"/>
    <n v="103091.65094321501"/>
    <m/>
  </r>
  <r>
    <x v="1153"/>
    <n v="2"/>
    <n v="9"/>
    <x v="3"/>
    <n v="93825"/>
    <n v="99252.414593333204"/>
    <m/>
  </r>
  <r>
    <x v="1154"/>
    <n v="2"/>
    <n v="9"/>
    <x v="3"/>
    <n v="88966"/>
    <n v="103046.73193802399"/>
    <m/>
  </r>
  <r>
    <x v="1155"/>
    <n v="3"/>
    <n v="9"/>
    <x v="3"/>
    <n v="89696"/>
    <n v="91574.760000319104"/>
    <m/>
  </r>
  <r>
    <x v="1156"/>
    <n v="3"/>
    <n v="9"/>
    <x v="3"/>
    <n v="89740"/>
    <n v="93347.559813494503"/>
    <m/>
  </r>
  <r>
    <x v="1157"/>
    <n v="3"/>
    <n v="10"/>
    <x v="3"/>
    <n v="92487"/>
    <n v="89073.947533797196"/>
    <m/>
  </r>
  <r>
    <x v="1158"/>
    <n v="3"/>
    <n v="10"/>
    <x v="3"/>
    <n v="90893"/>
    <n v="91189.351149090304"/>
    <m/>
  </r>
  <r>
    <x v="1159"/>
    <n v="3"/>
    <n v="10"/>
    <x v="3"/>
    <n v="89264"/>
    <n v="89609.183027411098"/>
    <m/>
  </r>
  <r>
    <x v="1160"/>
    <n v="3"/>
    <n v="10"/>
    <x v="3"/>
    <n v="86212"/>
    <n v="85718.727895854303"/>
    <m/>
  </r>
  <r>
    <x v="1161"/>
    <n v="3"/>
    <n v="10"/>
    <x v="3"/>
    <n v="89932"/>
    <n v="88078.430428377498"/>
    <m/>
  </r>
  <r>
    <x v="1162"/>
    <n v="3"/>
    <n v="10"/>
    <x v="3"/>
    <n v="89518"/>
    <n v="89187.7691286833"/>
    <m/>
  </r>
  <r>
    <x v="1163"/>
    <n v="3"/>
    <n v="10"/>
    <x v="3"/>
    <n v="93212"/>
    <n v="92161.481656103104"/>
    <m/>
  </r>
  <r>
    <x v="1164"/>
    <n v="3"/>
    <n v="11"/>
    <x v="3"/>
    <n v="87645"/>
    <n v="89549.612307179297"/>
    <m/>
  </r>
  <r>
    <x v="1165"/>
    <n v="3"/>
    <n v="11"/>
    <x v="3"/>
    <n v="92327"/>
    <n v="91633.808640455594"/>
    <m/>
  </r>
  <r>
    <x v="1166"/>
    <n v="3"/>
    <n v="11"/>
    <x v="3"/>
    <n v="91096"/>
    <n v="90015.104301384301"/>
    <m/>
  </r>
  <r>
    <x v="1167"/>
    <n v="3"/>
    <n v="11"/>
    <x v="3"/>
    <n v="85282"/>
    <n v="86081.982329714694"/>
    <m/>
  </r>
  <r>
    <x v="1168"/>
    <n v="3"/>
    <n v="11"/>
    <x v="3"/>
    <n v="90109"/>
    <n v="88413.946759694503"/>
    <m/>
  </r>
  <r>
    <x v="1169"/>
    <n v="3"/>
    <n v="11"/>
    <x v="3"/>
    <n v="91606"/>
    <n v="89494.004300638699"/>
    <m/>
  </r>
  <r>
    <x v="1170"/>
    <n v="3"/>
    <n v="11"/>
    <x v="3"/>
    <n v="95447"/>
    <n v="92443.898370074705"/>
    <m/>
  </r>
  <r>
    <x v="1171"/>
    <n v="3"/>
    <n v="12"/>
    <x v="3"/>
    <n v="91279"/>
    <n v="89797.327397535104"/>
    <m/>
  </r>
  <r>
    <x v="1172"/>
    <n v="3"/>
    <n v="12"/>
    <x v="3"/>
    <n v="94571"/>
    <n v="91858.7717267876"/>
    <m/>
  </r>
  <r>
    <x v="1173"/>
    <n v="3"/>
    <n v="12"/>
    <x v="3"/>
    <n v="92604"/>
    <n v="90210.821437203995"/>
    <m/>
  </r>
  <r>
    <x v="1174"/>
    <n v="3"/>
    <n v="12"/>
    <x v="3"/>
    <n v="89890"/>
    <n v="86245.137884912896"/>
    <m/>
  </r>
  <r>
    <x v="1175"/>
    <n v="3"/>
    <n v="12"/>
    <x v="3"/>
    <n v="91554"/>
    <n v="88560.261963807498"/>
    <m/>
  </r>
  <r>
    <x v="1176"/>
    <n v="3"/>
    <n v="12"/>
    <x v="3"/>
    <n v="90371"/>
    <n v="89622.703631765195"/>
    <m/>
  </r>
  <r>
    <x v="1177"/>
    <n v="3"/>
    <n v="12"/>
    <x v="3"/>
    <n v="93489"/>
    <n v="92561.184706555199"/>
    <m/>
  </r>
  <r>
    <x v="1178"/>
    <n v="3"/>
    <n v="13"/>
    <x v="3"/>
    <n v="96291"/>
    <n v="89893.028053804795"/>
    <m/>
  </r>
  <r>
    <x v="1179"/>
    <n v="3"/>
    <n v="13"/>
    <x v="3"/>
    <n v="94175"/>
    <n v="91945.514835530499"/>
    <m/>
  </r>
  <r>
    <x v="1180"/>
    <n v="3"/>
    <n v="13"/>
    <x v="3"/>
    <n v="94595"/>
    <n v="90282.757403221098"/>
    <m/>
  </r>
  <r>
    <x v="1181"/>
    <n v="3"/>
    <n v="13"/>
    <x v="3"/>
    <n v="88446"/>
    <n v="86299.559154627103"/>
    <m/>
  </r>
  <r>
    <x v="1182"/>
    <n v="3"/>
    <n v="13"/>
    <x v="3"/>
    <n v="92551"/>
    <n v="88613.459543079007"/>
    <m/>
  </r>
  <r>
    <x v="1183"/>
    <n v="3"/>
    <n v="13"/>
    <x v="3"/>
    <n v="89907"/>
    <n v="89674.431543372193"/>
    <m/>
  </r>
  <r>
    <x v="1184"/>
    <n v="3"/>
    <n v="13"/>
    <x v="3"/>
    <n v="93688"/>
    <n v="92618.133309674493"/>
    <m/>
  </r>
  <r>
    <x v="1185"/>
    <n v="3"/>
    <n v="14"/>
    <x v="3"/>
    <n v="90104"/>
    <n v="89945.468352586395"/>
    <m/>
  </r>
  <r>
    <x v="1186"/>
    <n v="4"/>
    <n v="14"/>
    <x v="3"/>
    <n v="95679"/>
    <n v="92006.473244012799"/>
    <m/>
  </r>
  <r>
    <x v="1187"/>
    <n v="4"/>
    <n v="14"/>
    <x v="3"/>
    <n v="93174"/>
    <n v="90346.735696846896"/>
    <m/>
  </r>
  <r>
    <x v="1188"/>
    <n v="4"/>
    <n v="14"/>
    <x v="3"/>
    <n v="89649"/>
    <n v="86364.152856804605"/>
    <m/>
  </r>
  <r>
    <x v="1189"/>
    <n v="4"/>
    <n v="14"/>
    <x v="3"/>
    <n v="94134"/>
    <n v="88695.213183950502"/>
    <m/>
  </r>
  <r>
    <x v="1190"/>
    <n v="4"/>
    <n v="14"/>
    <x v="3"/>
    <n v="90375"/>
    <n v="89773.301985895101"/>
    <m/>
  </r>
  <r>
    <x v="1191"/>
    <n v="4"/>
    <n v="14"/>
    <x v="3"/>
    <n v="96142"/>
    <n v="92740.962069089699"/>
    <m/>
  </r>
  <r>
    <x v="1192"/>
    <n v="4"/>
    <n v="15"/>
    <x v="3"/>
    <n v="90798"/>
    <n v="90082.625039642095"/>
    <m/>
  </r>
  <r>
    <x v="1193"/>
    <n v="4"/>
    <n v="15"/>
    <x v="3"/>
    <n v="94438"/>
    <n v="92171.029602029506"/>
    <m/>
  </r>
  <r>
    <x v="1194"/>
    <n v="4"/>
    <n v="15"/>
    <x v="3"/>
    <n v="94330"/>
    <n v="90533.184965621302"/>
    <m/>
  </r>
  <r>
    <x v="1195"/>
    <n v="4"/>
    <n v="15"/>
    <x v="3"/>
    <n v="90223"/>
    <n v="86570.027713813703"/>
    <m/>
  </r>
  <r>
    <x v="1196"/>
    <n v="4"/>
    <n v="15"/>
    <x v="3"/>
    <n v="92866"/>
    <n v="88936.940702082298"/>
    <m/>
  </r>
  <r>
    <x v="1197"/>
    <n v="4"/>
    <n v="15"/>
    <x v="3"/>
    <n v="91511"/>
    <n v="90050.666803931003"/>
    <m/>
  </r>
  <r>
    <x v="1198"/>
    <n v="4"/>
    <n v="15"/>
    <x v="3"/>
    <n v="95218"/>
    <n v="93060.578702402505"/>
    <m/>
  </r>
  <r>
    <x v="1199"/>
    <n v="4"/>
    <n v="16"/>
    <x v="3"/>
    <n v="92119"/>
    <n v="90434.581461903901"/>
    <m/>
  </r>
  <r>
    <x v="1200"/>
    <n v="4"/>
    <n v="16"/>
    <x v="3"/>
    <n v="97182"/>
    <n v="92568.061568493402"/>
    <m/>
  </r>
  <r>
    <x v="1201"/>
    <n v="4"/>
    <n v="16"/>
    <x v="3"/>
    <n v="95096"/>
    <n v="90969.395810618298"/>
    <m/>
  </r>
  <r>
    <x v="1202"/>
    <n v="4"/>
    <n v="16"/>
    <x v="3"/>
    <n v="91460"/>
    <n v="87042.506872736703"/>
    <m/>
  </r>
  <r>
    <x v="1203"/>
    <n v="4"/>
    <n v="16"/>
    <x v="3"/>
    <n v="92751"/>
    <n v="89461.619395744303"/>
    <m/>
  </r>
  <r>
    <x v="1204"/>
    <n v="4"/>
    <n v="16"/>
    <x v="3"/>
    <n v="93518"/>
    <n v="90626.782080733203"/>
    <m/>
  </r>
  <r>
    <x v="1205"/>
    <n v="4"/>
    <n v="16"/>
    <x v="3"/>
    <n v="99331"/>
    <n v="93694.146763660203"/>
    <m/>
  </r>
  <r>
    <x v="1206"/>
    <n v="4"/>
    <n v="17"/>
    <x v="3"/>
    <n v="94878"/>
    <n v="91115.042399304395"/>
    <m/>
  </r>
  <r>
    <x v="1207"/>
    <n v="4"/>
    <n v="17"/>
    <x v="3"/>
    <n v="99738"/>
    <n v="93307.454981616698"/>
    <m/>
  </r>
  <r>
    <x v="1208"/>
    <n v="4"/>
    <n v="17"/>
    <x v="3"/>
    <n v="96624"/>
    <n v="91761.082034537802"/>
    <m/>
  </r>
  <r>
    <x v="1209"/>
    <n v="4"/>
    <n v="17"/>
    <x v="3"/>
    <n v="90146"/>
    <n v="87882.787062511896"/>
    <m/>
  </r>
  <r>
    <x v="1210"/>
    <n v="4"/>
    <n v="17"/>
    <x v="3"/>
    <n v="94914"/>
    <n v="90365.5929024293"/>
    <m/>
  </r>
  <r>
    <x v="1211"/>
    <n v="4"/>
    <n v="17"/>
    <x v="3"/>
    <n v="90384"/>
    <n v="92711.013460766597"/>
    <m/>
  </r>
  <r>
    <x v="1212"/>
    <n v="4"/>
    <n v="17"/>
    <x v="3"/>
    <n v="104168"/>
    <n v="102026.956815588"/>
    <m/>
  </r>
  <r>
    <x v="1213"/>
    <n v="4"/>
    <n v="18"/>
    <x v="3"/>
    <n v="105118"/>
    <n v="101822.281198122"/>
    <m/>
  </r>
  <r>
    <x v="1214"/>
    <n v="4"/>
    <n v="18"/>
    <x v="3"/>
    <n v="93897"/>
    <n v="101135.12446599999"/>
    <m/>
  </r>
  <r>
    <x v="1215"/>
    <n v="4"/>
    <n v="18"/>
    <x v="3"/>
    <n v="92788"/>
    <n v="99649.865687952595"/>
    <m/>
  </r>
  <r>
    <x v="1216"/>
    <n v="5"/>
    <n v="18"/>
    <x v="3"/>
    <n v="107699"/>
    <n v="95827.934842817107"/>
    <m/>
  </r>
  <r>
    <x v="1217"/>
    <n v="5"/>
    <n v="18"/>
    <x v="3"/>
    <n v="97589"/>
    <n v="97260.836783599603"/>
    <m/>
  </r>
  <r>
    <x v="1218"/>
    <n v="5"/>
    <n v="18"/>
    <x v="3"/>
    <n v="87278"/>
    <n v="92362.748425661004"/>
    <m/>
  </r>
  <r>
    <x v="1219"/>
    <n v="5"/>
    <n v="18"/>
    <x v="3"/>
    <n v="91294"/>
    <n v="93245.787518240293"/>
    <m/>
  </r>
  <r>
    <x v="1220"/>
    <n v="5"/>
    <n v="19"/>
    <x v="3"/>
    <n v="82678"/>
    <n v="93733.0543450853"/>
    <m/>
  </r>
  <r>
    <x v="1221"/>
    <n v="5"/>
    <n v="19"/>
    <x v="3"/>
    <n v="87619"/>
    <n v="96058.934716668198"/>
    <m/>
  </r>
  <r>
    <x v="1222"/>
    <n v="5"/>
    <n v="19"/>
    <x v="3"/>
    <n v="89870"/>
    <n v="94629.527407159898"/>
    <m/>
  </r>
  <r>
    <x v="1223"/>
    <n v="5"/>
    <n v="19"/>
    <x v="3"/>
    <n v="80478"/>
    <n v="90857.503533821102"/>
    <m/>
  </r>
  <r>
    <x v="1224"/>
    <n v="5"/>
    <n v="19"/>
    <x v="3"/>
    <n v="88829"/>
    <n v="93473.416177132007"/>
    <m/>
  </r>
  <r>
    <x v="1225"/>
    <n v="5"/>
    <n v="19"/>
    <x v="3"/>
    <n v="89175"/>
    <n v="94827.048150193397"/>
    <m/>
  </r>
  <r>
    <x v="1226"/>
    <n v="5"/>
    <n v="19"/>
    <x v="3"/>
    <n v="95807"/>
    <n v="98094.719482541099"/>
    <m/>
  </r>
  <r>
    <x v="1227"/>
    <n v="5"/>
    <n v="20"/>
    <x v="3"/>
    <n v="89127"/>
    <n v="95677.876165294801"/>
    <m/>
  </r>
  <r>
    <x v="1228"/>
    <n v="5"/>
    <n v="20"/>
    <x v="3"/>
    <n v="94862"/>
    <n v="98062.163200614596"/>
    <m/>
  </r>
  <r>
    <x v="1229"/>
    <n v="5"/>
    <n v="20"/>
    <x v="3"/>
    <n v="93561"/>
    <n v="96681.116373883604"/>
    <m/>
  </r>
  <r>
    <x v="1230"/>
    <n v="5"/>
    <n v="20"/>
    <x v="3"/>
    <n v="86745"/>
    <n v="92950.313687479997"/>
    <m/>
  </r>
  <r>
    <x v="1231"/>
    <n v="5"/>
    <n v="20"/>
    <x v="3"/>
    <n v="94937"/>
    <n v="95619.080959611398"/>
    <m/>
  </r>
  <r>
    <x v="1232"/>
    <n v="5"/>
    <n v="20"/>
    <x v="3"/>
    <n v="91761"/>
    <n v="97020.448190376206"/>
    <m/>
  </r>
  <r>
    <x v="1233"/>
    <n v="5"/>
    <n v="20"/>
    <x v="3"/>
    <n v="101197"/>
    <n v="100337.466541863"/>
    <m/>
  </r>
  <r>
    <x v="1234"/>
    <n v="5"/>
    <n v="21"/>
    <x v="3"/>
    <n v="91818"/>
    <n v="97954.968681496597"/>
    <m/>
  </r>
  <r>
    <x v="1235"/>
    <n v="5"/>
    <n v="21"/>
    <x v="3"/>
    <n v="102422"/>
    <n v="100381.17287053401"/>
    <m/>
  </r>
  <r>
    <x v="1236"/>
    <n v="5"/>
    <n v="21"/>
    <x v="3"/>
    <n v="100822"/>
    <n v="99030.920477252395"/>
    <m/>
  </r>
  <r>
    <x v="1237"/>
    <n v="5"/>
    <n v="21"/>
    <x v="3"/>
    <n v="93524"/>
    <n v="95322.726370594799"/>
    <m/>
  </r>
  <r>
    <x v="1238"/>
    <n v="5"/>
    <n v="21"/>
    <x v="3"/>
    <n v="98345"/>
    <n v="98024.721884543993"/>
    <m/>
  </r>
  <r>
    <x v="1239"/>
    <n v="5"/>
    <n v="21"/>
    <x v="3"/>
    <n v="96130"/>
    <n v="99453.219712439502"/>
    <m/>
  </r>
  <r>
    <x v="1240"/>
    <n v="5"/>
    <n v="21"/>
    <x v="3"/>
    <n v="100115"/>
    <n v="102798.040307196"/>
    <m/>
  </r>
  <r>
    <x v="1241"/>
    <n v="5"/>
    <n v="22"/>
    <x v="3"/>
    <n v="94348"/>
    <n v="100427.44374012599"/>
    <m/>
  </r>
  <r>
    <x v="1242"/>
    <n v="5"/>
    <n v="22"/>
    <x v="3"/>
    <n v="101799"/>
    <n v="102872.264738545"/>
    <m/>
  </r>
  <r>
    <x v="1243"/>
    <n v="5"/>
    <n v="22"/>
    <x v="3"/>
    <n v="100495"/>
    <n v="101528.695843714"/>
    <m/>
  </r>
  <r>
    <x v="1244"/>
    <n v="5"/>
    <n v="22"/>
    <x v="3"/>
    <n v="91840"/>
    <n v="97818.236661247895"/>
    <m/>
  </r>
  <r>
    <x v="1245"/>
    <n v="5"/>
    <n v="22"/>
    <x v="3"/>
    <n v="99962"/>
    <n v="100527.874082379"/>
    <m/>
  </r>
  <r>
    <x v="1246"/>
    <n v="5"/>
    <n v="22"/>
    <x v="3"/>
    <n v="98188"/>
    <n v="101957.25559128801"/>
    <m/>
  </r>
  <r>
    <x v="1247"/>
    <n v="6"/>
    <n v="22"/>
    <x v="3"/>
    <n v="104446"/>
    <n v="105303.02496528"/>
    <m/>
  </r>
  <r>
    <x v="1248"/>
    <n v="6"/>
    <n v="23"/>
    <x v="3"/>
    <n v="95592"/>
    <n v="102916.9255231"/>
    <m/>
  </r>
  <r>
    <x v="1249"/>
    <n v="6"/>
    <n v="23"/>
    <x v="3"/>
    <n v="101924"/>
    <n v="105352.465980958"/>
    <m/>
  </r>
  <r>
    <x v="1250"/>
    <n v="6"/>
    <n v="23"/>
    <x v="3"/>
    <n v="106904"/>
    <n v="103987.24911963"/>
    <m/>
  </r>
  <r>
    <x v="1251"/>
    <n v="6"/>
    <n v="23"/>
    <x v="3"/>
    <n v="98165"/>
    <n v="100245.819752098"/>
    <m/>
  </r>
  <r>
    <x v="1252"/>
    <n v="6"/>
    <n v="23"/>
    <x v="3"/>
    <n v="100804"/>
    <n v="102934.082057639"/>
    <m/>
  </r>
  <r>
    <x v="1253"/>
    <n v="6"/>
    <n v="23"/>
    <x v="3"/>
    <n v="101366"/>
    <n v="104335.081155065"/>
    <m/>
  </r>
  <r>
    <x v="1254"/>
    <n v="6"/>
    <n v="23"/>
    <x v="3"/>
    <n v="107057"/>
    <n v="107652.347952061"/>
    <m/>
  </r>
  <r>
    <x v="1255"/>
    <n v="6"/>
    <n v="24"/>
    <x v="3"/>
    <n v="102633"/>
    <n v="105221.173629507"/>
    <m/>
  </r>
  <r>
    <x v="1256"/>
    <n v="6"/>
    <n v="24"/>
    <x v="3"/>
    <n v="110803"/>
    <n v="107617.80616002801"/>
    <m/>
  </r>
  <r>
    <x v="1257"/>
    <n v="6"/>
    <n v="24"/>
    <x v="3"/>
    <n v="109648"/>
    <n v="106201.324326238"/>
    <m/>
  </r>
  <r>
    <x v="1258"/>
    <n v="6"/>
    <n v="24"/>
    <x v="3"/>
    <n v="100932"/>
    <n v="102399.384245719"/>
    <m/>
  </r>
  <r>
    <x v="1259"/>
    <n v="6"/>
    <n v="24"/>
    <x v="3"/>
    <n v="101616"/>
    <n v="105036.873657114"/>
    <m/>
  </r>
  <r>
    <x v="1260"/>
    <n v="6"/>
    <n v="24"/>
    <x v="3"/>
    <n v="102146"/>
    <n v="106380.30159730899"/>
    <m/>
  </r>
  <r>
    <x v="1261"/>
    <n v="6"/>
    <n v="24"/>
    <x v="3"/>
    <n v="108865"/>
    <n v="109640.15223762899"/>
    <m/>
  </r>
  <r>
    <x v="1262"/>
    <n v="6"/>
    <n v="25"/>
    <x v="3"/>
    <n v="103249"/>
    <n v="107135.330441957"/>
    <m/>
  </r>
  <r>
    <x v="1263"/>
    <n v="6"/>
    <n v="25"/>
    <x v="3"/>
    <n v="106858"/>
    <n v="109464.888785698"/>
    <m/>
  </r>
  <r>
    <x v="1264"/>
    <n v="6"/>
    <n v="25"/>
    <x v="3"/>
    <n v="105850"/>
    <n v="107969.446764066"/>
    <m/>
  </r>
  <r>
    <x v="1265"/>
    <n v="6"/>
    <n v="25"/>
    <x v="3"/>
    <n v="99314"/>
    <n v="104079.835714498"/>
    <m/>
  </r>
  <r>
    <x v="1266"/>
    <n v="6"/>
    <n v="25"/>
    <x v="3"/>
    <n v="103911"/>
    <n v="106639.989896439"/>
    <m/>
  </r>
  <r>
    <x v="1267"/>
    <n v="6"/>
    <n v="25"/>
    <x v="3"/>
    <n v="106862"/>
    <n v="107899.94411614101"/>
    <m/>
  </r>
  <r>
    <x v="1268"/>
    <n v="6"/>
    <n v="25"/>
    <x v="3"/>
    <n v="106988"/>
    <n v="111077.196395962"/>
    <m/>
  </r>
  <r>
    <x v="1269"/>
    <n v="6"/>
    <n v="26"/>
    <x v="3"/>
    <n v="103293"/>
    <n v="108474.324455166"/>
    <m/>
  </r>
  <r>
    <x v="1270"/>
    <n v="6"/>
    <n v="26"/>
    <x v="3"/>
    <n v="110297"/>
    <n v="114451.502911726"/>
    <m/>
  </r>
  <r>
    <x v="1271"/>
    <n v="6"/>
    <n v="26"/>
    <x v="3"/>
    <n v="110654"/>
    <n v="114824.618667367"/>
    <m/>
  </r>
  <r>
    <x v="1272"/>
    <n v="6"/>
    <n v="26"/>
    <x v="3"/>
    <n v="101266"/>
    <n v="112004.774122228"/>
    <m/>
  </r>
  <r>
    <x v="1273"/>
    <n v="6"/>
    <n v="26"/>
    <x v="3"/>
    <n v="108202"/>
    <n v="113858.635716413"/>
    <m/>
  </r>
  <r>
    <x v="1274"/>
    <n v="6"/>
    <n v="26"/>
    <x v="3"/>
    <n v="108452"/>
    <n v="115017.355040218"/>
    <m/>
  </r>
  <r>
    <x v="1275"/>
    <n v="6"/>
    <n v="26"/>
    <x v="3"/>
    <n v="112550"/>
    <n v="118095.344634357"/>
    <m/>
  </r>
  <r>
    <x v="1276"/>
    <n v="6"/>
    <n v="27"/>
    <x v="3"/>
    <n v="109862"/>
    <n v="115378.90043127901"/>
    <m/>
  </r>
  <r>
    <x v="1277"/>
    <n v="7"/>
    <n v="27"/>
    <x v="3"/>
    <n v="109578"/>
    <n v="117512.842313229"/>
    <m/>
  </r>
  <r>
    <x v="1278"/>
    <n v="7"/>
    <n v="27"/>
    <x v="3"/>
    <n v="111366"/>
    <n v="115801.02330316399"/>
    <m/>
  </r>
  <r>
    <x v="1279"/>
    <n v="7"/>
    <n v="27"/>
    <x v="3"/>
    <n v="102472"/>
    <n v="111680.77089898501"/>
    <m/>
  </r>
  <r>
    <x v="1280"/>
    <n v="7"/>
    <n v="27"/>
    <x v="3"/>
    <n v="105414"/>
    <n v="114034.251372646"/>
    <m/>
  </r>
  <r>
    <x v="1281"/>
    <n v="7"/>
    <n v="27"/>
    <x v="3"/>
    <n v="106133"/>
    <n v="115078.682938654"/>
    <m/>
  </r>
  <r>
    <x v="1282"/>
    <n v="7"/>
    <n v="27"/>
    <x v="3"/>
    <n v="108047"/>
    <n v="118045.715754901"/>
    <m/>
  </r>
  <r>
    <x v="1283"/>
    <n v="7"/>
    <n v="28"/>
    <x v="3"/>
    <n v="105367"/>
    <n v="115205.38993228901"/>
    <m/>
  </r>
  <r>
    <x v="1284"/>
    <n v="7"/>
    <n v="28"/>
    <x v="3"/>
    <n v="110257"/>
    <n v="117225.453314097"/>
    <m/>
  </r>
  <r>
    <x v="1285"/>
    <n v="7"/>
    <n v="28"/>
    <x v="3"/>
    <n v="111751"/>
    <n v="115391.415543619"/>
    <m/>
  </r>
  <r>
    <x v="1286"/>
    <n v="7"/>
    <n v="28"/>
    <x v="3"/>
    <n v="104062"/>
    <n v="111143.887500681"/>
    <m/>
  </r>
  <r>
    <x v="1287"/>
    <n v="7"/>
    <n v="28"/>
    <x v="3"/>
    <n v="103026"/>
    <n v="113384.182117812"/>
    <m/>
  </r>
  <r>
    <x v="1288"/>
    <n v="7"/>
    <n v="28"/>
    <x v="3"/>
    <n v="105893"/>
    <n v="114313.135239786"/>
    <m/>
  </r>
  <r>
    <x v="1289"/>
    <n v="7"/>
    <n v="28"/>
    <x v="3"/>
    <n v="100215"/>
    <n v="117169.49422063401"/>
    <m/>
  </r>
  <r>
    <x v="1290"/>
    <n v="7"/>
    <n v="29"/>
    <x v="3"/>
    <n v="109852"/>
    <n v="114207.04664039399"/>
    <m/>
  </r>
  <r>
    <x v="1291"/>
    <n v="7"/>
    <n v="29"/>
    <x v="3"/>
    <n v="107671"/>
    <n v="116116.468242737"/>
    <m/>
  </r>
  <r>
    <x v="1292"/>
    <n v="7"/>
    <n v="29"/>
    <x v="3"/>
    <n v="110162"/>
    <n v="114164.92187603901"/>
    <m/>
  </r>
  <r>
    <x v="1293"/>
    <n v="7"/>
    <n v="29"/>
    <x v="3"/>
    <n v="101726"/>
    <n v="109796.295037099"/>
    <m/>
  </r>
  <r>
    <x v="1294"/>
    <n v="7"/>
    <n v="29"/>
    <x v="3"/>
    <n v="106012"/>
    <n v="111931.03721803"/>
    <m/>
  </r>
  <r>
    <x v="1295"/>
    <n v="7"/>
    <n v="29"/>
    <x v="3"/>
    <n v="110483"/>
    <n v="112753.588478138"/>
    <m/>
  </r>
  <r>
    <x v="1296"/>
    <n v="7"/>
    <n v="29"/>
    <x v="3"/>
    <n v="109604"/>
    <n v="115509.776667347"/>
    <m/>
  </r>
  <r>
    <x v="1297"/>
    <n v="7"/>
    <n v="30"/>
    <x v="3"/>
    <n v="109135"/>
    <n v="112437.116887949"/>
    <m/>
  </r>
  <r>
    <x v="1298"/>
    <n v="7"/>
    <n v="30"/>
    <x v="3"/>
    <n v="110815"/>
    <n v="114249.189636743"/>
    <m/>
  </r>
  <r>
    <x v="1299"/>
    <n v="7"/>
    <n v="30"/>
    <x v="3"/>
    <n v="113062"/>
    <n v="112194.784673703"/>
    <m/>
  </r>
  <r>
    <x v="1300"/>
    <n v="7"/>
    <n v="30"/>
    <x v="3"/>
    <n v="105829"/>
    <n v="107721.036734957"/>
    <m/>
  </r>
  <r>
    <x v="1301"/>
    <n v="7"/>
    <n v="30"/>
    <x v="3"/>
    <n v="103281"/>
    <n v="109767.49947990999"/>
    <m/>
  </r>
  <r>
    <x v="1302"/>
    <n v="7"/>
    <n v="30"/>
    <x v="3"/>
    <n v="107882"/>
    <n v="110502.181852785"/>
    <m/>
  </r>
  <r>
    <x v="1303"/>
    <n v="7"/>
    <n v="30"/>
    <x v="3"/>
    <n v="103890"/>
    <n v="113177.954016937"/>
    <m/>
  </r>
  <r>
    <x v="1304"/>
    <n v="7"/>
    <n v="31"/>
    <x v="3"/>
    <n v="105479"/>
    <n v="110016.017653181"/>
    <m/>
  </r>
  <r>
    <x v="1305"/>
    <n v="7"/>
    <n v="31"/>
    <x v="3"/>
    <n v="106282"/>
    <n v="111752.814404997"/>
    <m/>
  </r>
  <r>
    <x v="1306"/>
    <n v="7"/>
    <n v="31"/>
    <x v="3"/>
    <n v="106949"/>
    <n v="109618.71477981"/>
    <m/>
  </r>
  <r>
    <x v="1307"/>
    <n v="7"/>
    <n v="31"/>
    <x v="3"/>
    <n v="99105"/>
    <n v="101283.552081791"/>
    <m/>
  </r>
  <r>
    <x v="1308"/>
    <n v="8"/>
    <n v="31"/>
    <x v="3"/>
    <n v="97363"/>
    <n v="101274.500519004"/>
    <m/>
  </r>
  <r>
    <x v="1309"/>
    <n v="8"/>
    <n v="31"/>
    <x v="3"/>
    <n v="96186"/>
    <n v="100754.991395912"/>
    <m/>
  </r>
  <r>
    <x v="1310"/>
    <n v="8"/>
    <n v="31"/>
    <x v="3"/>
    <n v="98377"/>
    <n v="103992.488266667"/>
    <m/>
  </r>
  <r>
    <x v="1311"/>
    <n v="8"/>
    <n v="32"/>
    <x v="3"/>
    <n v="96657"/>
    <n v="100767.204888767"/>
    <m/>
  </r>
  <r>
    <x v="1312"/>
    <n v="8"/>
    <n v="32"/>
    <x v="3"/>
    <n v="99672"/>
    <n v="102455.422245838"/>
    <m/>
  </r>
  <r>
    <x v="1313"/>
    <n v="8"/>
    <n v="32"/>
    <x v="3"/>
    <n v="101533"/>
    <n v="100269.030964442"/>
    <m/>
  </r>
  <r>
    <x v="1314"/>
    <n v="8"/>
    <n v="32"/>
    <x v="3"/>
    <n v="93646"/>
    <n v="95661.500896726604"/>
    <m/>
  </r>
  <r>
    <x v="1315"/>
    <n v="8"/>
    <n v="32"/>
    <x v="3"/>
    <n v="93240"/>
    <n v="97610.428654001997"/>
    <m/>
  </r>
  <r>
    <x v="1316"/>
    <n v="8"/>
    <n v="32"/>
    <x v="3"/>
    <n v="100346"/>
    <n v="98250.789948570702"/>
    <m/>
  </r>
  <r>
    <x v="1317"/>
    <n v="8"/>
    <n v="32"/>
    <x v="3"/>
    <n v="98706"/>
    <n v="100849.36336426401"/>
    <m/>
  </r>
  <r>
    <x v="1318"/>
    <n v="8"/>
    <n v="33"/>
    <x v="3"/>
    <n v="95422"/>
    <n v="97594.542755617105"/>
    <m/>
  </r>
  <r>
    <x v="1319"/>
    <n v="8"/>
    <n v="33"/>
    <x v="3"/>
    <n v="96391"/>
    <n v="99268.306738167405"/>
    <m/>
  </r>
  <r>
    <x v="1320"/>
    <n v="8"/>
    <n v="33"/>
    <x v="3"/>
    <n v="91517"/>
    <n v="97063.9981049161"/>
    <m/>
  </r>
  <r>
    <x v="1321"/>
    <n v="8"/>
    <n v="33"/>
    <x v="3"/>
    <n v="89620"/>
    <n v="92438.154840596399"/>
    <m/>
  </r>
  <r>
    <x v="1322"/>
    <n v="8"/>
    <n v="33"/>
    <x v="3"/>
    <n v="89708"/>
    <n v="94387.294689504401"/>
    <m/>
  </r>
  <r>
    <x v="1323"/>
    <n v="8"/>
    <n v="33"/>
    <x v="3"/>
    <n v="91271"/>
    <n v="95029.775730646797"/>
    <m/>
  </r>
  <r>
    <x v="1324"/>
    <n v="8"/>
    <n v="33"/>
    <x v="3"/>
    <n v="88531"/>
    <n v="97639.229310972703"/>
    <m/>
  </r>
  <r>
    <x v="1325"/>
    <n v="8"/>
    <n v="34"/>
    <x v="3"/>
    <n v="90021"/>
    <n v="94387.543740386594"/>
    <m/>
  </r>
  <r>
    <x v="1326"/>
    <n v="8"/>
    <n v="34"/>
    <x v="3"/>
    <n v="93332"/>
    <n v="96079.364550302693"/>
    <m/>
  </r>
  <r>
    <x v="1327"/>
    <n v="8"/>
    <n v="34"/>
    <x v="3"/>
    <n v="93047"/>
    <n v="93889.419412853298"/>
    <m/>
  </r>
  <r>
    <x v="1328"/>
    <n v="8"/>
    <n v="34"/>
    <x v="3"/>
    <n v="86652"/>
    <n v="89277.247909710204"/>
    <m/>
  </r>
  <r>
    <x v="1329"/>
    <n v="8"/>
    <n v="34"/>
    <x v="3"/>
    <n v="88128"/>
    <n v="91258.223293931107"/>
    <m/>
  </r>
  <r>
    <x v="1330"/>
    <n v="8"/>
    <n v="34"/>
    <x v="3"/>
    <n v="85837"/>
    <n v="91934.0214555524"/>
    <m/>
  </r>
  <r>
    <x v="1331"/>
    <n v="8"/>
    <n v="34"/>
    <x v="3"/>
    <n v="89670"/>
    <n v="94585.063171980495"/>
    <m/>
  </r>
  <r>
    <x v="1332"/>
    <n v="8"/>
    <n v="35"/>
    <x v="3"/>
    <n v="86753"/>
    <n v="91366.669249841798"/>
    <m/>
  </r>
  <r>
    <x v="1333"/>
    <n v="8"/>
    <n v="35"/>
    <x v="3"/>
    <n v="91807"/>
    <n v="93106.091699213095"/>
    <m/>
  </r>
  <r>
    <x v="1334"/>
    <n v="8"/>
    <n v="35"/>
    <x v="3"/>
    <n v="85003"/>
    <n v="90959.384298909397"/>
    <m/>
  </r>
  <r>
    <x v="1335"/>
    <n v="8"/>
    <n v="35"/>
    <x v="3"/>
    <n v="82404"/>
    <n v="86389.031258721297"/>
    <m/>
  </r>
  <r>
    <x v="1336"/>
    <n v="8"/>
    <n v="35"/>
    <x v="3"/>
    <n v="82758"/>
    <n v="88429.206309421003"/>
    <m/>
  </r>
  <r>
    <x v="1337"/>
    <n v="8"/>
    <n v="35"/>
    <x v="3"/>
    <n v="86115"/>
    <n v="89164.850187921897"/>
    <m/>
  </r>
  <r>
    <x v="1338"/>
    <n v="8"/>
    <n v="35"/>
    <x v="3"/>
    <n v="90979"/>
    <n v="91883.122328360507"/>
    <m/>
  </r>
  <r>
    <x v="1339"/>
    <n v="9"/>
    <n v="36"/>
    <x v="3"/>
    <n v="85080"/>
    <n v="88722.727568678398"/>
    <m/>
  </r>
  <r>
    <x v="1340"/>
    <n v="9"/>
    <n v="36"/>
    <x v="3"/>
    <n v="72926"/>
    <n v="90533.478352277598"/>
    <m/>
  </r>
  <r>
    <x v="1341"/>
    <n v="9"/>
    <n v="36"/>
    <x v="3"/>
    <n v="90114"/>
    <n v="88452.711044928306"/>
    <m/>
  </r>
  <r>
    <x v="1342"/>
    <n v="9"/>
    <n v="36"/>
    <x v="3"/>
    <n v="83191"/>
    <n v="83945.813589286001"/>
    <m/>
  </r>
  <r>
    <x v="1343"/>
    <n v="9"/>
    <n v="36"/>
    <x v="3"/>
    <n v="77583"/>
    <n v="86065.722015199295"/>
    <m/>
  </r>
  <r>
    <x v="1344"/>
    <n v="9"/>
    <n v="36"/>
    <x v="3"/>
    <n v="76082"/>
    <n v="86880.606529333701"/>
    <m/>
  </r>
  <r>
    <x v="1345"/>
    <n v="9"/>
    <n v="36"/>
    <x v="3"/>
    <n v="77855"/>
    <n v="89684.332724669701"/>
    <m/>
  </r>
  <r>
    <x v="1346"/>
    <n v="9"/>
    <n v="37"/>
    <x v="3"/>
    <n v="77776"/>
    <n v="86598.959922114504"/>
    <m/>
  </r>
  <r>
    <x v="1347"/>
    <n v="9"/>
    <n v="37"/>
    <x v="3"/>
    <n v="82149"/>
    <n v="88496.834462185594"/>
    <m/>
  </r>
  <r>
    <x v="1348"/>
    <n v="9"/>
    <n v="37"/>
    <x v="3"/>
    <n v="83623"/>
    <n v="86496.551828330994"/>
    <m/>
  </r>
  <r>
    <x v="1349"/>
    <n v="9"/>
    <n v="37"/>
    <x v="3"/>
    <n v="82543"/>
    <n v="82066.383340646295"/>
    <m/>
  </r>
  <r>
    <x v="1350"/>
    <n v="9"/>
    <n v="37"/>
    <x v="3"/>
    <n v="81228"/>
    <n v="84278.010125313507"/>
    <m/>
  </r>
  <r>
    <x v="1351"/>
    <n v="9"/>
    <n v="37"/>
    <x v="3"/>
    <n v="83578"/>
    <n v="85182.817839396899"/>
    <m/>
  </r>
  <r>
    <x v="1352"/>
    <n v="9"/>
    <n v="37"/>
    <x v="3"/>
    <n v="85166"/>
    <n v="88081.367421450705"/>
    <m/>
  </r>
  <r>
    <x v="1353"/>
    <n v="9"/>
    <n v="38"/>
    <x v="3"/>
    <n v="86021"/>
    <n v="85079.065082312707"/>
    <m/>
  </r>
  <r>
    <x v="1354"/>
    <n v="9"/>
    <n v="38"/>
    <x v="3"/>
    <n v="86609"/>
    <n v="87070.786692899506"/>
    <m/>
  </r>
  <r>
    <x v="1355"/>
    <n v="9"/>
    <n v="38"/>
    <x v="3"/>
    <n v="85173"/>
    <n v="85156.385711762894"/>
    <m/>
  </r>
  <r>
    <x v="1356"/>
    <n v="9"/>
    <n v="38"/>
    <x v="3"/>
    <n v="82499"/>
    <n v="80807.018907537495"/>
    <m/>
  </r>
  <r>
    <x v="1357"/>
    <n v="9"/>
    <n v="38"/>
    <x v="3"/>
    <n v="79910"/>
    <n v="83113.117768718104"/>
    <m/>
  </r>
  <r>
    <x v="1358"/>
    <n v="9"/>
    <n v="38"/>
    <x v="3"/>
    <n v="85108"/>
    <n v="84109.2918370431"/>
    <m/>
  </r>
  <r>
    <x v="1359"/>
    <n v="9"/>
    <n v="38"/>
    <x v="3"/>
    <n v="83371"/>
    <n v="87102.808964030599"/>
    <m/>
  </r>
  <r>
    <x v="1360"/>
    <n v="9"/>
    <n v="39"/>
    <x v="3"/>
    <n v="78450"/>
    <n v="84182.436908292395"/>
    <m/>
  </r>
  <r>
    <x v="1361"/>
    <n v="9"/>
    <n v="39"/>
    <x v="3"/>
    <n v="83684"/>
    <n v="86265.598768760203"/>
    <m/>
  </r>
  <r>
    <x v="1362"/>
    <n v="9"/>
    <n v="39"/>
    <x v="3"/>
    <n v="82994"/>
    <n v="84433.426658009907"/>
    <m/>
  </r>
  <r>
    <x v="1363"/>
    <n v="9"/>
    <n v="39"/>
    <x v="3"/>
    <n v="79650"/>
    <n v="80159.986387548604"/>
    <m/>
  </r>
  <r>
    <x v="1364"/>
    <n v="9"/>
    <n v="39"/>
    <x v="3"/>
    <n v="76451"/>
    <n v="82554.486244848493"/>
    <m/>
  </r>
  <r>
    <x v="1365"/>
    <n v="9"/>
    <n v="39"/>
    <x v="3"/>
    <n v="81849"/>
    <n v="83634.788854658007"/>
    <m/>
  </r>
  <r>
    <x v="1366"/>
    <n v="9"/>
    <n v="39"/>
    <x v="3"/>
    <n v="86701"/>
    <n v="86714.900854451407"/>
    <m/>
  </r>
  <r>
    <x v="1367"/>
    <n v="9"/>
    <n v="40"/>
    <x v="3"/>
    <n v="85358"/>
    <n v="83866.986004168706"/>
    <m/>
  </r>
  <r>
    <x v="1368"/>
    <n v="9"/>
    <n v="40"/>
    <x v="3"/>
    <n v="85768"/>
    <n v="86031.051564463502"/>
    <m/>
  </r>
  <r>
    <x v="1369"/>
    <n v="10"/>
    <n v="40"/>
    <x v="3"/>
    <n v="86467"/>
    <n v="84269.547609339395"/>
    <m/>
  </r>
  <r>
    <x v="1370"/>
    <n v="10"/>
    <n v="40"/>
    <x v="3"/>
    <n v="77794"/>
    <n v="80059.490561893705"/>
    <m/>
  </r>
  <r>
    <x v="1371"/>
    <n v="10"/>
    <n v="40"/>
    <x v="3"/>
    <n v="79952"/>
    <n v="82528.909220646296"/>
    <m/>
  </r>
  <r>
    <x v="1372"/>
    <n v="10"/>
    <n v="40"/>
    <x v="3"/>
    <n v="80027"/>
    <n v="83678.965025715806"/>
    <m/>
  </r>
  <r>
    <x v="1373"/>
    <n v="10"/>
    <n v="40"/>
    <x v="3"/>
    <n v="82965"/>
    <n v="86830.451025078393"/>
    <m/>
  </r>
  <r>
    <x v="1374"/>
    <n v="10"/>
    <n v="41"/>
    <x v="3"/>
    <n v="81926"/>
    <n v="84038.976364161805"/>
    <m/>
  </r>
  <r>
    <x v="1375"/>
    <n v="10"/>
    <n v="41"/>
    <x v="3"/>
    <n v="83365"/>
    <n v="86267.183472402496"/>
    <m/>
  </r>
  <r>
    <x v="1376"/>
    <n v="10"/>
    <n v="41"/>
    <x v="3"/>
    <n v="81141"/>
    <n v="84558.892874569894"/>
    <m/>
  </r>
  <r>
    <x v="1377"/>
    <n v="10"/>
    <n v="41"/>
    <x v="3"/>
    <n v="77811"/>
    <n v="80394.125432976594"/>
    <m/>
  </r>
  <r>
    <x v="1378"/>
    <n v="10"/>
    <n v="41"/>
    <x v="3"/>
    <n v="77918"/>
    <n v="82919.7854759287"/>
    <m/>
  </r>
  <r>
    <x v="1379"/>
    <n v="10"/>
    <n v="41"/>
    <x v="3"/>
    <n v="79453"/>
    <n v="84120.389319170295"/>
    <m/>
  </r>
  <r>
    <x v="1380"/>
    <n v="10"/>
    <n v="41"/>
    <x v="3"/>
    <n v="83476"/>
    <n v="87323.573370807906"/>
    <m/>
  </r>
  <r>
    <x v="1381"/>
    <n v="10"/>
    <n v="42"/>
    <x v="3"/>
    <n v="66103"/>
    <n v="84568.449847047305"/>
    <m/>
  </r>
  <r>
    <x v="1382"/>
    <n v="10"/>
    <n v="42"/>
    <x v="3"/>
    <n v="83545"/>
    <n v="86840.354611665098"/>
    <m/>
  </r>
  <r>
    <x v="1383"/>
    <n v="10"/>
    <n v="42"/>
    <x v="3"/>
    <n v="81032"/>
    <n v="85164.537329750397"/>
    <m/>
  </r>
  <r>
    <x v="1384"/>
    <n v="10"/>
    <n v="42"/>
    <x v="3"/>
    <n v="79259"/>
    <n v="81024.082259414296"/>
    <m/>
  </r>
  <r>
    <x v="1385"/>
    <n v="10"/>
    <n v="42"/>
    <x v="3"/>
    <n v="78878"/>
    <n v="83584.828325352602"/>
    <m/>
  </r>
  <r>
    <x v="1386"/>
    <n v="10"/>
    <n v="42"/>
    <x v="3"/>
    <n v="82100"/>
    <n v="84814.705738542005"/>
    <m/>
  </r>
  <r>
    <x v="1387"/>
    <n v="10"/>
    <n v="42"/>
    <x v="3"/>
    <n v="83080"/>
    <n v="88048.253083668606"/>
    <m/>
  </r>
  <r>
    <x v="1388"/>
    <n v="10"/>
    <n v="43"/>
    <x v="3"/>
    <n v="78852"/>
    <n v="85308.144105771498"/>
    <m/>
  </r>
  <r>
    <x v="1389"/>
    <n v="10"/>
    <n v="43"/>
    <x v="3"/>
    <n v="81572"/>
    <n v="87602.466048909802"/>
    <m/>
  </r>
  <r>
    <x v="1390"/>
    <n v="10"/>
    <n v="43"/>
    <x v="3"/>
    <n v="81840"/>
    <n v="85937.955000561196"/>
    <m/>
  </r>
  <r>
    <x v="1391"/>
    <n v="10"/>
    <n v="43"/>
    <x v="3"/>
    <n v="76599"/>
    <n v="81800.815083175403"/>
    <m/>
  </r>
  <r>
    <x v="1392"/>
    <n v="10"/>
    <n v="43"/>
    <x v="3"/>
    <n v="80039"/>
    <n v="84375.875325968504"/>
    <m/>
  </r>
  <r>
    <x v="1393"/>
    <n v="10"/>
    <n v="43"/>
    <x v="3"/>
    <n v="81766"/>
    <n v="85614.534239088607"/>
    <m/>
  </r>
  <r>
    <x v="1394"/>
    <n v="10"/>
    <n v="43"/>
    <x v="3"/>
    <n v="87118"/>
    <n v="88858.285743143293"/>
    <m/>
  </r>
  <r>
    <x v="1395"/>
    <n v="10"/>
    <n v="44"/>
    <x v="3"/>
    <n v="84757"/>
    <n v="86113.416890159206"/>
    <m/>
  </r>
  <r>
    <x v="1396"/>
    <n v="10"/>
    <n v="44"/>
    <x v="3"/>
    <n v="87707"/>
    <n v="88410.816569100003"/>
    <m/>
  </r>
  <r>
    <x v="1397"/>
    <n v="10"/>
    <n v="44"/>
    <x v="3"/>
    <n v="81377"/>
    <n v="86738.755912848603"/>
    <m/>
  </r>
  <r>
    <x v="1398"/>
    <n v="10"/>
    <n v="44"/>
    <x v="3"/>
    <n v="73492"/>
    <n v="82586.605766790293"/>
    <m/>
  </r>
  <r>
    <x v="1399"/>
    <n v="10"/>
    <n v="44"/>
    <x v="3"/>
    <n v="76914"/>
    <n v="85158.230240823803"/>
    <m/>
  </r>
  <r>
    <x v="1400"/>
    <n v="11"/>
    <n v="44"/>
    <x v="3"/>
    <n v="74689"/>
    <n v="86388.539125604497"/>
    <m/>
  </r>
  <r>
    <x v="1401"/>
    <n v="11"/>
    <n v="44"/>
    <x v="3"/>
    <n v="75751"/>
    <n v="89626.022557598699"/>
    <m/>
  </r>
  <r>
    <x v="1402"/>
    <n v="11"/>
    <n v="45"/>
    <x v="3"/>
    <n v="73512"/>
    <n v="86860.619573709293"/>
    <m/>
  </r>
  <r>
    <x v="1403"/>
    <n v="11"/>
    <n v="45"/>
    <x v="3"/>
    <n v="80451"/>
    <n v="89146.057089383103"/>
    <m/>
  </r>
  <r>
    <x v="1404"/>
    <n v="11"/>
    <n v="45"/>
    <x v="3"/>
    <n v="78093"/>
    <n v="87452.175280527401"/>
    <m/>
  </r>
  <r>
    <x v="1405"/>
    <n v="11"/>
    <n v="45"/>
    <x v="3"/>
    <n v="71443"/>
    <n v="83271.543248052301"/>
    <m/>
  </r>
  <r>
    <x v="1406"/>
    <n v="11"/>
    <n v="45"/>
    <x v="3"/>
    <n v="75469"/>
    <n v="85827.089176162306"/>
    <m/>
  </r>
  <r>
    <x v="1407"/>
    <n v="11"/>
    <n v="45"/>
    <x v="3"/>
    <n v="78901"/>
    <n v="87037.2605238713"/>
    <m/>
  </r>
  <r>
    <x v="1408"/>
    <n v="11"/>
    <n v="45"/>
    <x v="3"/>
    <n v="81460"/>
    <n v="90257.567366073301"/>
    <m/>
  </r>
  <r>
    <x v="1409"/>
    <n v="11"/>
    <n v="46"/>
    <x v="3"/>
    <n v="79263"/>
    <n v="87461.621729869003"/>
    <m/>
  </r>
  <r>
    <x v="1410"/>
    <n v="11"/>
    <n v="46"/>
    <x v="3"/>
    <n v="86593"/>
    <n v="89726.006800834701"/>
    <m/>
  </r>
  <r>
    <x v="1411"/>
    <n v="11"/>
    <n v="46"/>
    <x v="3"/>
    <n v="82720"/>
    <n v="88002.1472431812"/>
    <m/>
  </r>
  <r>
    <x v="1412"/>
    <n v="11"/>
    <n v="46"/>
    <x v="3"/>
    <n v="74733"/>
    <n v="83785.823031341206"/>
    <m/>
  </r>
  <r>
    <x v="1413"/>
    <n v="11"/>
    <n v="46"/>
    <x v="3"/>
    <n v="81643"/>
    <n v="86319.036193605207"/>
    <m/>
  </r>
  <r>
    <x v="1414"/>
    <n v="11"/>
    <n v="46"/>
    <x v="3"/>
    <n v="85609"/>
    <n v="87503.778765722003"/>
    <m/>
  </r>
  <r>
    <x v="1415"/>
    <n v="11"/>
    <n v="46"/>
    <x v="3"/>
    <n v="88382"/>
    <n v="90702.584802800498"/>
    <m/>
  </r>
  <r>
    <x v="1416"/>
    <n v="11"/>
    <n v="47"/>
    <x v="3"/>
    <n v="84041"/>
    <n v="87872.740500091299"/>
    <m/>
  </r>
  <r>
    <x v="1417"/>
    <n v="11"/>
    <n v="47"/>
    <x v="3"/>
    <n v="87802"/>
    <n v="90113.683638024799"/>
    <m/>
  </r>
  <r>
    <x v="1418"/>
    <n v="11"/>
    <n v="47"/>
    <x v="3"/>
    <n v="85605"/>
    <n v="88358.4188591602"/>
    <m/>
  </r>
  <r>
    <x v="1419"/>
    <n v="11"/>
    <n v="47"/>
    <x v="3"/>
    <n v="81483"/>
    <n v="84105.929693136495"/>
    <m/>
  </r>
  <r>
    <x v="1420"/>
    <n v="11"/>
    <n v="47"/>
    <x v="3"/>
    <n v="83128"/>
    <n v="86617.281919588306"/>
    <m/>
  </r>
  <r>
    <x v="1421"/>
    <n v="11"/>
    <n v="47"/>
    <x v="3"/>
    <n v="85164"/>
    <n v="87777.999325512501"/>
    <m/>
  </r>
  <r>
    <x v="1422"/>
    <n v="11"/>
    <n v="47"/>
    <x v="3"/>
    <n v="86396"/>
    <n v="90957.624437139195"/>
    <m/>
  </r>
  <r>
    <x v="1423"/>
    <n v="11"/>
    <n v="48"/>
    <x v="3"/>
    <n v="79873"/>
    <n v="88097.099481529905"/>
    <m/>
  </r>
  <r>
    <x v="1424"/>
    <n v="11"/>
    <n v="48"/>
    <x v="3"/>
    <n v="80273"/>
    <n v="90318.696134075202"/>
    <m/>
  </r>
  <r>
    <x v="1425"/>
    <n v="11"/>
    <n v="48"/>
    <x v="3"/>
    <n v="88835"/>
    <n v="88536.975822775901"/>
    <m/>
  </r>
  <r>
    <x v="1426"/>
    <n v="11"/>
    <n v="48"/>
    <x v="3"/>
    <n v="78629"/>
    <n v="84254.100023958294"/>
    <m/>
  </r>
  <r>
    <x v="1427"/>
    <n v="11"/>
    <n v="48"/>
    <x v="3"/>
    <n v="82135"/>
    <n v="86750.170328301596"/>
    <m/>
  </r>
  <r>
    <x v="1428"/>
    <n v="11"/>
    <n v="48"/>
    <x v="3"/>
    <n v="81483"/>
    <n v="87894.212092393005"/>
    <m/>
  </r>
  <r>
    <x v="1429"/>
    <n v="11"/>
    <n v="48"/>
    <x v="3"/>
    <n v="86716"/>
    <n v="91062.743986634596"/>
    <m/>
  </r>
  <r>
    <x v="1430"/>
    <n v="12"/>
    <n v="49"/>
    <x v="3"/>
    <n v="79438"/>
    <n v="88180.329899895602"/>
    <m/>
  </r>
  <r>
    <x v="1431"/>
    <n v="12"/>
    <n v="49"/>
    <x v="3"/>
    <n v="83909"/>
    <n v="90392.039096959401"/>
    <m/>
  </r>
  <r>
    <x v="1432"/>
    <n v="12"/>
    <n v="49"/>
    <x v="3"/>
    <n v="80404"/>
    <n v="88593.951662886306"/>
    <m/>
  </r>
  <r>
    <x v="1433"/>
    <n v="12"/>
    <n v="49"/>
    <x v="3"/>
    <n v="73455"/>
    <n v="84291.367187052005"/>
    <m/>
  </r>
  <r>
    <x v="1434"/>
    <n v="12"/>
    <n v="49"/>
    <x v="3"/>
    <n v="77377"/>
    <n v="86783.381654689903"/>
    <m/>
  </r>
  <r>
    <x v="1435"/>
    <n v="12"/>
    <n v="49"/>
    <x v="3"/>
    <n v="80257"/>
    <n v="87922.479118588904"/>
    <m/>
  </r>
  <r>
    <x v="1436"/>
    <n v="12"/>
    <n v="49"/>
    <x v="3"/>
    <n v="83997"/>
    <n v="91092.110193544097"/>
    <m/>
  </r>
  <r>
    <x v="1437"/>
    <n v="12"/>
    <n v="50"/>
    <x v="3"/>
    <n v="79224"/>
    <n v="88200.415037569794"/>
    <m/>
  </r>
  <r>
    <x v="1438"/>
    <n v="12"/>
    <n v="50"/>
    <x v="3"/>
    <n v="85452"/>
    <n v="90415.214056058307"/>
    <m/>
  </r>
  <r>
    <x v="1439"/>
    <n v="12"/>
    <n v="50"/>
    <x v="3"/>
    <n v="82122"/>
    <n v="88614.058625741105"/>
    <m/>
  </r>
  <r>
    <x v="1440"/>
    <n v="12"/>
    <n v="50"/>
    <x v="3"/>
    <n v="71172"/>
    <n v="84305.338308831793"/>
    <m/>
  </r>
  <r>
    <x v="1441"/>
    <n v="12"/>
    <n v="50"/>
    <x v="3"/>
    <n v="81494"/>
    <n v="86807.094713689396"/>
    <m/>
  </r>
  <r>
    <x v="1442"/>
    <n v="12"/>
    <n v="50"/>
    <x v="3"/>
    <n v="80508"/>
    <n v="87955.221332094297"/>
    <m/>
  </r>
  <r>
    <x v="1443"/>
    <n v="12"/>
    <n v="50"/>
    <x v="3"/>
    <n v="86815"/>
    <n v="91140.051126499602"/>
    <m/>
  </r>
  <r>
    <x v="1444"/>
    <n v="12"/>
    <n v="51"/>
    <x v="3"/>
    <n v="81944"/>
    <n v="88253.250734886504"/>
    <m/>
  </r>
  <r>
    <x v="1445"/>
    <n v="12"/>
    <n v="51"/>
    <x v="3"/>
    <n v="90932"/>
    <n v="90485.341869083102"/>
    <m/>
  </r>
  <r>
    <x v="1446"/>
    <n v="12"/>
    <n v="51"/>
    <x v="3"/>
    <n v="87375"/>
    <n v="88695.297465516007"/>
    <m/>
  </r>
  <r>
    <x v="1447"/>
    <n v="12"/>
    <n v="51"/>
    <x v="3"/>
    <n v="80293"/>
    <n v="84394.547576298006"/>
    <m/>
  </r>
  <r>
    <x v="1448"/>
    <n v="12"/>
    <n v="51"/>
    <x v="3"/>
    <n v="83228"/>
    <n v="86920.030344834595"/>
    <m/>
  </r>
  <r>
    <x v="1449"/>
    <n v="12"/>
    <n v="51"/>
    <x v="3"/>
    <n v="85792"/>
    <n v="88091.000153162793"/>
    <m/>
  </r>
  <r>
    <x v="1450"/>
    <n v="12"/>
    <n v="51"/>
    <x v="3"/>
    <n v="89985"/>
    <n v="91304.624444736095"/>
    <m/>
  </r>
  <r>
    <x v="1451"/>
    <n v="12"/>
    <n v="52"/>
    <x v="3"/>
    <n v="84302"/>
    <n v="88436.049293622797"/>
    <m/>
  </r>
  <r>
    <x v="1452"/>
    <n v="12"/>
    <n v="52"/>
    <x v="3"/>
    <n v="89703"/>
    <n v="90698.451635053207"/>
    <m/>
  </r>
  <r>
    <x v="1453"/>
    <n v="12"/>
    <n v="52"/>
    <x v="3"/>
    <n v="85662"/>
    <n v="88932.180978230099"/>
    <m/>
  </r>
  <r>
    <x v="1454"/>
    <n v="12"/>
    <n v="52"/>
    <x v="3"/>
    <n v="84416"/>
    <n v="84651.664106179203"/>
    <m/>
  </r>
  <r>
    <x v="1455"/>
    <n v="12"/>
    <n v="52"/>
    <x v="3"/>
    <n v="93600"/>
    <n v="87212.693294633704"/>
    <m/>
  </r>
  <r>
    <x v="1456"/>
    <n v="12"/>
    <n v="52"/>
    <x v="3"/>
    <n v="93484"/>
    <n v="88417.842893678098"/>
    <m/>
  </r>
  <r>
    <x v="1457"/>
    <n v="12"/>
    <n v="52"/>
    <x v="3"/>
    <n v="98749"/>
    <n v="91671.075505998393"/>
    <m/>
  </r>
  <r>
    <x v="1458"/>
    <n v="12"/>
    <n v="53"/>
    <x v="3"/>
    <n v="95695"/>
    <n v="88830.979035613404"/>
    <m/>
  </r>
  <r>
    <x v="1459"/>
    <n v="12"/>
    <n v="53"/>
    <x v="3"/>
    <n v="94828"/>
    <n v="91133.349860810398"/>
    <m/>
  </r>
  <r>
    <x v="1460"/>
    <n v="12"/>
    <n v="53"/>
    <x v="3"/>
    <n v="89499"/>
    <n v="89399.880213959099"/>
    <m/>
  </r>
  <r>
    <x v="1461"/>
    <n v="1"/>
    <n v="1"/>
    <x v="4"/>
    <n v="93514"/>
    <n v="85147.961789397799"/>
    <m/>
  </r>
  <r>
    <x v="1462"/>
    <n v="1"/>
    <n v="1"/>
    <x v="4"/>
    <n v="89862"/>
    <n v="87752.211298923896"/>
    <m/>
  </r>
  <r>
    <x v="1463"/>
    <n v="1"/>
    <n v="1"/>
    <x v="4"/>
    <n v="79816"/>
    <n v="88998.495575056295"/>
    <m/>
  </r>
  <r>
    <x v="1464"/>
    <n v="1"/>
    <n v="1"/>
    <x v="4"/>
    <n v="81314"/>
    <n v="92297.547185531002"/>
    <m/>
  </r>
  <r>
    <x v="1465"/>
    <n v="1"/>
    <n v="2"/>
    <x v="4"/>
    <n v="79162"/>
    <n v="89491.373035768207"/>
    <m/>
  </r>
  <r>
    <x v="1466"/>
    <n v="1"/>
    <n v="2"/>
    <x v="4"/>
    <n v="85407"/>
    <n v="91838.368551720705"/>
    <m/>
  </r>
  <r>
    <x v="1467"/>
    <n v="1"/>
    <n v="2"/>
    <x v="4"/>
    <n v="81090"/>
    <n v="90141.550786880704"/>
    <m/>
  </r>
  <r>
    <x v="1468"/>
    <n v="1"/>
    <n v="2"/>
    <x v="4"/>
    <n v="75445"/>
    <n v="85921.260991541596"/>
    <m/>
  </r>
  <r>
    <x v="1469"/>
    <n v="1"/>
    <n v="2"/>
    <x v="4"/>
    <n v="82802"/>
    <n v="88570.9275506837"/>
    <m/>
  </r>
  <r>
    <x v="1470"/>
    <n v="1"/>
    <n v="2"/>
    <x v="4"/>
    <n v="84864"/>
    <n v="89859.699647145404"/>
    <m/>
  </r>
  <r>
    <x v="1471"/>
    <n v="1"/>
    <n v="2"/>
    <x v="4"/>
    <n v="92458"/>
    <n v="93205.072343326596"/>
    <m/>
  </r>
  <r>
    <x v="1472"/>
    <n v="1"/>
    <n v="3"/>
    <x v="4"/>
    <n v="85552"/>
    <n v="90432.4667604352"/>
    <m/>
  </r>
  <r>
    <x v="1473"/>
    <n v="1"/>
    <n v="3"/>
    <x v="4"/>
    <n v="90999"/>
    <n v="92822.875286571303"/>
    <m/>
  </r>
  <r>
    <x v="1474"/>
    <n v="1"/>
    <n v="3"/>
    <x v="4"/>
    <n v="89862"/>
    <n v="91160.640418701194"/>
    <m/>
  </r>
  <r>
    <x v="1475"/>
    <n v="1"/>
    <n v="3"/>
    <x v="4"/>
    <n v="87466"/>
    <n v="86969.056292941095"/>
    <m/>
  </r>
  <r>
    <x v="1476"/>
    <n v="1"/>
    <n v="3"/>
    <x v="4"/>
    <n v="88546"/>
    <n v="89660.368996904304"/>
    <m/>
  </r>
  <r>
    <x v="1477"/>
    <n v="1"/>
    <n v="3"/>
    <x v="4"/>
    <n v="85759"/>
    <n v="90987.018777068006"/>
    <m/>
  </r>
  <r>
    <x v="1478"/>
    <n v="1"/>
    <n v="3"/>
    <x v="4"/>
    <n v="86085"/>
    <n v="94373.274563914703"/>
    <m/>
  </r>
  <r>
    <x v="1479"/>
    <n v="1"/>
    <n v="4"/>
    <x v="4"/>
    <n v="79318"/>
    <n v="91627.985696896998"/>
    <m/>
  </r>
  <r>
    <x v="1480"/>
    <n v="1"/>
    <n v="4"/>
    <x v="4"/>
    <n v="90699"/>
    <n v="94054.758118884507"/>
    <m/>
  </r>
  <r>
    <x v="1481"/>
    <n v="1"/>
    <n v="4"/>
    <x v="4"/>
    <n v="85742"/>
    <n v="92419.278906645006"/>
    <m/>
  </r>
  <r>
    <x v="1482"/>
    <n v="1"/>
    <n v="4"/>
    <x v="4"/>
    <n v="79161"/>
    <n v="88247.816708516402"/>
    <m/>
  </r>
  <r>
    <x v="1483"/>
    <n v="1"/>
    <n v="4"/>
    <x v="4"/>
    <n v="82387"/>
    <n v="90971.459370204102"/>
    <m/>
  </r>
  <r>
    <x v="1484"/>
    <n v="1"/>
    <n v="4"/>
    <x v="4"/>
    <n v="86366"/>
    <n v="92325.9646182242"/>
    <m/>
  </r>
  <r>
    <x v="1485"/>
    <n v="1"/>
    <n v="4"/>
    <x v="4"/>
    <n v="91928"/>
    <n v="95742.403953680507"/>
    <m/>
  </r>
  <r>
    <x v="1486"/>
    <n v="1"/>
    <n v="5"/>
    <x v="4"/>
    <n v="85894"/>
    <n v="93013.085841250504"/>
    <m/>
  </r>
  <r>
    <x v="1487"/>
    <n v="1"/>
    <n v="5"/>
    <x v="4"/>
    <n v="93393"/>
    <n v="95464.262801881894"/>
    <m/>
  </r>
  <r>
    <x v="1488"/>
    <n v="1"/>
    <n v="5"/>
    <x v="4"/>
    <n v="83963"/>
    <n v="92297.799919446101"/>
    <m/>
  </r>
  <r>
    <x v="1489"/>
    <n v="1"/>
    <n v="5"/>
    <x v="4"/>
    <n v="91053"/>
    <n v="102088.552107064"/>
    <m/>
  </r>
  <r>
    <x v="1490"/>
    <n v="1"/>
    <n v="5"/>
    <x v="4"/>
    <n v="101716"/>
    <n v="106197.13011814401"/>
    <m/>
  </r>
  <r>
    <x v="1491"/>
    <n v="1"/>
    <n v="5"/>
    <x v="4"/>
    <n v="101421"/>
    <n v="109454.05870809"/>
    <m/>
  </r>
  <r>
    <x v="1492"/>
    <n v="2"/>
    <n v="5"/>
    <x v="4"/>
    <n v="98483"/>
    <n v="112890.699161461"/>
    <m/>
  </r>
  <r>
    <x v="1493"/>
    <n v="2"/>
    <n v="6"/>
    <x v="4"/>
    <n v="101048"/>
    <n v="110166.992878038"/>
    <m/>
  </r>
  <r>
    <x v="1494"/>
    <n v="2"/>
    <n v="6"/>
    <x v="4"/>
    <n v="98419"/>
    <n v="112631.883840361"/>
    <m/>
  </r>
  <r>
    <x v="1495"/>
    <n v="2"/>
    <n v="6"/>
    <x v="4"/>
    <n v="80933"/>
    <n v="112562.163128856"/>
    <m/>
  </r>
  <r>
    <x v="1496"/>
    <n v="2"/>
    <n v="6"/>
    <x v="4"/>
    <n v="79794"/>
    <n v="92861.6964012674"/>
    <m/>
  </r>
  <r>
    <x v="1497"/>
    <n v="2"/>
    <n v="6"/>
    <x v="4"/>
    <n v="105644"/>
    <n v="108229.64377722199"/>
    <m/>
  </r>
  <r>
    <x v="1498"/>
    <n v="2"/>
    <n v="6"/>
    <x v="4"/>
    <n v="102945"/>
    <n v="109077.147120386"/>
    <m/>
  </r>
  <r>
    <x v="1499"/>
    <n v="2"/>
    <n v="6"/>
    <x v="4"/>
    <n v="118821"/>
    <n v="114401.831817773"/>
    <m/>
  </r>
  <r>
    <x v="1500"/>
    <n v="2"/>
    <n v="7"/>
    <x v="4"/>
    <n v="119911"/>
    <n v="111663.09520667"/>
    <m/>
  </r>
  <r>
    <x v="1501"/>
    <n v="2"/>
    <n v="7"/>
    <x v="4"/>
    <n v="128554"/>
    <n v="114121.066816534"/>
    <m/>
  </r>
  <r>
    <x v="1502"/>
    <n v="2"/>
    <n v="7"/>
    <x v="4"/>
    <n v="122967"/>
    <n v="112485.715464819"/>
    <m/>
  </r>
  <r>
    <x v="1503"/>
    <n v="2"/>
    <n v="7"/>
    <x v="4"/>
    <n v="112534"/>
    <n v="108292.48932985299"/>
    <m/>
  </r>
  <r>
    <x v="1504"/>
    <n v="2"/>
    <n v="7"/>
    <x v="4"/>
    <n v="113019"/>
    <n v="111029.264775994"/>
    <m/>
  </r>
  <r>
    <x v="1505"/>
    <n v="2"/>
    <n v="7"/>
    <x v="4"/>
    <n v="106185"/>
    <n v="112382.021702042"/>
    <m/>
  </r>
  <r>
    <x v="1506"/>
    <n v="2"/>
    <n v="7"/>
    <x v="4"/>
    <n v="103598"/>
    <n v="115802.514757155"/>
    <m/>
  </r>
  <r>
    <x v="1507"/>
    <n v="2"/>
    <n v="8"/>
    <x v="4"/>
    <n v="102345"/>
    <n v="114587.31799045"/>
    <m/>
  </r>
  <r>
    <x v="1508"/>
    <n v="2"/>
    <n v="8"/>
    <x v="4"/>
    <n v="102680"/>
    <n v="102992.620775345"/>
    <m/>
  </r>
  <r>
    <x v="1509"/>
    <n v="2"/>
    <n v="8"/>
    <x v="4"/>
    <n v="97160"/>
    <n v="99952.071480675702"/>
    <m/>
  </r>
  <r>
    <x v="1510"/>
    <n v="2"/>
    <n v="8"/>
    <x v="4"/>
    <n v="94393"/>
    <n v="93821.539056358102"/>
    <m/>
  </r>
  <r>
    <x v="1511"/>
    <n v="2"/>
    <n v="8"/>
    <x v="4"/>
    <n v="102297"/>
    <n v="96527.559691675895"/>
    <m/>
  </r>
  <r>
    <x v="1512"/>
    <n v="2"/>
    <n v="8"/>
    <x v="4"/>
    <n v="99823"/>
    <n v="97845.2408323657"/>
    <m/>
  </r>
  <r>
    <x v="1513"/>
    <n v="2"/>
    <n v="8"/>
    <x v="4"/>
    <n v="102497"/>
    <n v="101233.32475647"/>
    <m/>
  </r>
  <r>
    <x v="1514"/>
    <n v="2"/>
    <n v="9"/>
    <x v="4"/>
    <n v="98043"/>
    <n v="98418.421767870794"/>
    <m/>
  </r>
  <r>
    <x v="1515"/>
    <n v="2"/>
    <n v="9"/>
    <x v="4"/>
    <n v="106812"/>
    <n v="100817.839516283"/>
    <m/>
  </r>
  <r>
    <x v="1516"/>
    <n v="2"/>
    <n v="9"/>
    <x v="4"/>
    <n v="98795"/>
    <n v="99104.634119862807"/>
    <m/>
  </r>
  <r>
    <x v="1517"/>
    <n v="2"/>
    <n v="9"/>
    <x v="4"/>
    <n v="95408"/>
    <n v="94820.603249680295"/>
    <m/>
  </r>
  <r>
    <x v="1518"/>
    <n v="2"/>
    <n v="9"/>
    <x v="4"/>
    <n v="90990"/>
    <n v="97491.708398760704"/>
    <m/>
  </r>
  <r>
    <x v="1519"/>
    <n v="2"/>
    <n v="9"/>
    <x v="4"/>
    <n v="102711"/>
    <n v="98770.965993358201"/>
    <m/>
  </r>
  <r>
    <x v="1520"/>
    <n v="3"/>
    <n v="9"/>
    <x v="4"/>
    <n v="100052"/>
    <n v="102124.13615360799"/>
    <m/>
  </r>
  <r>
    <x v="1521"/>
    <n v="3"/>
    <n v="10"/>
    <x v="4"/>
    <n v="93429"/>
    <n v="99261.5012088761"/>
    <m/>
  </r>
  <r>
    <x v="1522"/>
    <n v="3"/>
    <n v="10"/>
    <x v="4"/>
    <n v="99832"/>
    <n v="101623.22527579"/>
    <m/>
  </r>
  <r>
    <x v="1523"/>
    <n v="3"/>
    <n v="10"/>
    <x v="4"/>
    <n v="98956"/>
    <n v="99863.950341570599"/>
    <m/>
  </r>
  <r>
    <x v="1524"/>
    <n v="3"/>
    <n v="10"/>
    <x v="4"/>
    <n v="90967"/>
    <n v="95528.687530523806"/>
    <m/>
  </r>
  <r>
    <x v="1525"/>
    <n v="3"/>
    <n v="10"/>
    <x v="4"/>
    <n v="91899"/>
    <n v="98162.475965708203"/>
    <m/>
  </r>
  <r>
    <x v="1526"/>
    <n v="3"/>
    <n v="10"/>
    <x v="4"/>
    <n v="96359"/>
    <n v="99401.881642201697"/>
    <m/>
  </r>
  <r>
    <x v="1527"/>
    <n v="3"/>
    <n v="10"/>
    <x v="4"/>
    <n v="98696"/>
    <n v="102719.694850724"/>
    <m/>
  </r>
  <r>
    <x v="1528"/>
    <n v="3"/>
    <n v="11"/>
    <x v="4"/>
    <n v="94114"/>
    <n v="99809.879462070196"/>
    <m/>
  </r>
  <r>
    <x v="1529"/>
    <n v="3"/>
    <n v="11"/>
    <x v="4"/>
    <n v="92593"/>
    <n v="102135.46272097599"/>
    <m/>
  </r>
  <r>
    <x v="1530"/>
    <n v="3"/>
    <n v="11"/>
    <x v="4"/>
    <n v="103303"/>
    <n v="100332.676255874"/>
    <m/>
  </r>
  <r>
    <x v="1531"/>
    <n v="3"/>
    <n v="11"/>
    <x v="4"/>
    <n v="92466"/>
    <n v="95949.745500861594"/>
    <m/>
  </r>
  <r>
    <x v="1532"/>
    <n v="3"/>
    <n v="11"/>
    <x v="4"/>
    <n v="94250"/>
    <n v="98550.78513181"/>
    <m/>
  </r>
  <r>
    <x v="1533"/>
    <n v="3"/>
    <n v="11"/>
    <x v="4"/>
    <n v="101074"/>
    <n v="99755.905691169901"/>
    <m/>
  </r>
  <r>
    <x v="1534"/>
    <n v="3"/>
    <n v="11"/>
    <x v="4"/>
    <n v="106110"/>
    <n v="103044.919672495"/>
    <m/>
  </r>
  <r>
    <x v="1535"/>
    <n v="3"/>
    <n v="12"/>
    <x v="4"/>
    <n v="102477"/>
    <n v="100095.461579939"/>
    <m/>
  </r>
  <r>
    <x v="1536"/>
    <n v="3"/>
    <n v="12"/>
    <x v="4"/>
    <n v="105252"/>
    <n v="102393.40795226301"/>
    <m/>
  </r>
  <r>
    <x v="1537"/>
    <n v="3"/>
    <n v="12"/>
    <x v="4"/>
    <n v="101523"/>
    <n v="100556.56332125299"/>
    <m/>
  </r>
  <r>
    <x v="1538"/>
    <n v="3"/>
    <n v="12"/>
    <x v="4"/>
    <n v="95294"/>
    <n v="96136.347819932096"/>
    <m/>
  </r>
  <r>
    <x v="1539"/>
    <n v="3"/>
    <n v="12"/>
    <x v="4"/>
    <n v="102376"/>
    <n v="98715.929231435905"/>
    <m/>
  </r>
  <r>
    <x v="1540"/>
    <n v="3"/>
    <n v="12"/>
    <x v="4"/>
    <n v="103292"/>
    <n v="99898.937412049301"/>
    <m/>
  </r>
  <r>
    <x v="1541"/>
    <n v="3"/>
    <n v="12"/>
    <x v="4"/>
    <n v="103791"/>
    <n v="103172.17909113099"/>
    <m/>
  </r>
  <r>
    <x v="1542"/>
    <n v="3"/>
    <n v="13"/>
    <x v="4"/>
    <n v="100678"/>
    <n v="100196.928767847"/>
    <m/>
  </r>
  <r>
    <x v="1543"/>
    <n v="3"/>
    <n v="13"/>
    <x v="4"/>
    <n v="102331"/>
    <n v="102481.879035127"/>
    <m/>
  </r>
  <r>
    <x v="1544"/>
    <n v="3"/>
    <n v="13"/>
    <x v="4"/>
    <n v="104230"/>
    <n v="100626.37156415101"/>
    <m/>
  </r>
  <r>
    <x v="1545"/>
    <n v="3"/>
    <n v="13"/>
    <x v="4"/>
    <n v="96928"/>
    <n v="96184.982983118607"/>
    <m/>
  </r>
  <r>
    <x v="1546"/>
    <n v="3"/>
    <n v="13"/>
    <x v="4"/>
    <n v="96205"/>
    <n v="98759.893630684906"/>
    <m/>
  </r>
  <r>
    <x v="1547"/>
    <n v="3"/>
    <n v="13"/>
    <x v="4"/>
    <n v="99550"/>
    <n v="99938.209875579996"/>
    <m/>
  </r>
  <r>
    <x v="1548"/>
    <n v="3"/>
    <n v="13"/>
    <x v="4"/>
    <n v="105383"/>
    <n v="103213.687736822"/>
    <m/>
  </r>
  <r>
    <x v="1549"/>
    <n v="3"/>
    <n v="14"/>
    <x v="4"/>
    <n v="101075"/>
    <n v="100231.19472907401"/>
    <m/>
  </r>
  <r>
    <x v="1550"/>
    <n v="3"/>
    <n v="14"/>
    <x v="4"/>
    <n v="101338"/>
    <n v="102522.19060383399"/>
    <m/>
  </r>
  <r>
    <x v="1551"/>
    <n v="4"/>
    <n v="14"/>
    <x v="4"/>
    <n v="93555"/>
    <n v="100667.503482969"/>
    <m/>
  </r>
  <r>
    <x v="1552"/>
    <n v="4"/>
    <n v="14"/>
    <x v="4"/>
    <n v="85723"/>
    <n v="96224.814136627494"/>
    <m/>
  </r>
  <r>
    <x v="1553"/>
    <n v="4"/>
    <n v="14"/>
    <x v="4"/>
    <n v="91437"/>
    <n v="98815.261574659395"/>
    <m/>
  </r>
  <r>
    <x v="1554"/>
    <n v="4"/>
    <n v="14"/>
    <x v="4"/>
    <n v="94085"/>
    <n v="100009.373401091"/>
    <m/>
  </r>
  <r>
    <x v="1555"/>
    <n v="4"/>
    <n v="14"/>
    <x v="4"/>
    <n v="98171"/>
    <n v="103307.79839731799"/>
    <m/>
  </r>
  <r>
    <x v="1556"/>
    <n v="4"/>
    <n v="15"/>
    <x v="4"/>
    <n v="96255"/>
    <n v="100338.939462719"/>
    <m/>
  </r>
  <r>
    <x v="1557"/>
    <n v="4"/>
    <n v="15"/>
    <x v="4"/>
    <n v="99648"/>
    <n v="102656.964923334"/>
    <m/>
  </r>
  <r>
    <x v="1558"/>
    <n v="4"/>
    <n v="15"/>
    <x v="4"/>
    <n v="99173"/>
    <n v="100824.129967991"/>
    <m/>
  </r>
  <r>
    <x v="1559"/>
    <n v="4"/>
    <n v="15"/>
    <x v="4"/>
    <n v="93013"/>
    <n v="96401.159481623094"/>
    <m/>
  </r>
  <r>
    <x v="1560"/>
    <n v="4"/>
    <n v="15"/>
    <x v="4"/>
    <n v="101574"/>
    <n v="99028.090633435102"/>
    <m/>
  </r>
  <r>
    <x v="1561"/>
    <n v="4"/>
    <n v="15"/>
    <x v="4"/>
    <n v="97121"/>
    <n v="100258.811426999"/>
    <m/>
  </r>
  <r>
    <x v="1562"/>
    <n v="4"/>
    <n v="15"/>
    <x v="4"/>
    <n v="105746"/>
    <n v="103600.80240873"/>
    <m/>
  </r>
  <r>
    <x v="1563"/>
    <n v="4"/>
    <n v="16"/>
    <x v="4"/>
    <n v="101204"/>
    <n v="100665.94086715901"/>
    <m/>
  </r>
  <r>
    <x v="1564"/>
    <n v="4"/>
    <n v="16"/>
    <x v="4"/>
    <n v="96640"/>
    <n v="103031.042873274"/>
    <m/>
  </r>
  <r>
    <x v="1565"/>
    <n v="4"/>
    <n v="16"/>
    <x v="4"/>
    <n v="109255"/>
    <n v="101239.73018366301"/>
    <m/>
  </r>
  <r>
    <x v="1566"/>
    <n v="4"/>
    <n v="16"/>
    <x v="4"/>
    <n v="101714"/>
    <n v="96855.711793456299"/>
    <m/>
  </r>
  <r>
    <x v="1567"/>
    <n v="4"/>
    <n v="16"/>
    <x v="4"/>
    <n v="102508"/>
    <n v="99537.863684941796"/>
    <m/>
  </r>
  <r>
    <x v="1568"/>
    <n v="4"/>
    <n v="16"/>
    <x v="4"/>
    <n v="100275"/>
    <n v="100823.375735785"/>
    <m/>
  </r>
  <r>
    <x v="1569"/>
    <n v="4"/>
    <n v="16"/>
    <x v="4"/>
    <n v="103403"/>
    <n v="104226.502713915"/>
    <m/>
  </r>
  <r>
    <x v="1570"/>
    <n v="4"/>
    <n v="17"/>
    <x v="4"/>
    <n v="103922"/>
    <n v="101342.53989459699"/>
    <m/>
  </r>
  <r>
    <x v="1571"/>
    <n v="4"/>
    <n v="17"/>
    <x v="4"/>
    <n v="106730"/>
    <n v="103770.89598937301"/>
    <m/>
  </r>
  <r>
    <x v="1572"/>
    <n v="4"/>
    <n v="17"/>
    <x v="4"/>
    <n v="106253"/>
    <n v="102036.505670129"/>
    <m/>
  </r>
  <r>
    <x v="1573"/>
    <n v="4"/>
    <n v="17"/>
    <x v="4"/>
    <n v="97502"/>
    <n v="97706.009992637002"/>
    <m/>
  </r>
  <r>
    <x v="1574"/>
    <n v="4"/>
    <n v="17"/>
    <x v="4"/>
    <n v="106443"/>
    <n v="100457.073452729"/>
    <m/>
  </r>
  <r>
    <x v="1575"/>
    <n v="4"/>
    <n v="17"/>
    <x v="4"/>
    <n v="94444"/>
    <n v="103054.922815657"/>
    <m/>
  </r>
  <r>
    <x v="1576"/>
    <n v="4"/>
    <n v="17"/>
    <x v="4"/>
    <n v="119173"/>
    <n v="113411.88333269001"/>
    <m/>
  </r>
  <r>
    <x v="1577"/>
    <n v="4"/>
    <n v="18"/>
    <x v="4"/>
    <n v="125821"/>
    <n v="113170.43897572299"/>
    <m/>
  </r>
  <r>
    <x v="1578"/>
    <n v="4"/>
    <n v="18"/>
    <x v="4"/>
    <n v="112573"/>
    <n v="112391.937436297"/>
    <m/>
  </r>
  <r>
    <x v="1579"/>
    <n v="4"/>
    <n v="18"/>
    <x v="4"/>
    <n v="106402"/>
    <n v="110725.150965761"/>
    <m/>
  </r>
  <r>
    <x v="1580"/>
    <n v="4"/>
    <n v="18"/>
    <x v="4"/>
    <n v="110635"/>
    <n v="106457.72233942601"/>
    <m/>
  </r>
  <r>
    <x v="1581"/>
    <n v="5"/>
    <n v="18"/>
    <x v="4"/>
    <n v="122394"/>
    <n v="109286.07025634201"/>
    <m/>
  </r>
  <r>
    <x v="1582"/>
    <n v="5"/>
    <n v="18"/>
    <x v="4"/>
    <n v="96931"/>
    <n v="109466.64227801"/>
    <m/>
  </r>
  <r>
    <x v="1583"/>
    <n v="5"/>
    <n v="18"/>
    <x v="4"/>
    <n v="94737"/>
    <n v="106127.194337364"/>
    <m/>
  </r>
  <r>
    <x v="1584"/>
    <n v="5"/>
    <n v="19"/>
    <x v="4"/>
    <n v="90710"/>
    <n v="100785.357973618"/>
    <m/>
  </r>
  <r>
    <x v="1585"/>
    <n v="5"/>
    <n v="19"/>
    <x v="4"/>
    <n v="96328"/>
    <n v="106649.274663687"/>
    <m/>
  </r>
  <r>
    <x v="1586"/>
    <n v="5"/>
    <n v="19"/>
    <x v="4"/>
    <n v="90986"/>
    <n v="105045.97347060801"/>
    <m/>
  </r>
  <r>
    <x v="1587"/>
    <n v="5"/>
    <n v="19"/>
    <x v="4"/>
    <n v="84879"/>
    <n v="100836.176992402"/>
    <m/>
  </r>
  <r>
    <x v="1588"/>
    <n v="5"/>
    <n v="19"/>
    <x v="4"/>
    <n v="93524"/>
    <n v="103735.04489158699"/>
    <m/>
  </r>
  <r>
    <x v="1589"/>
    <n v="5"/>
    <n v="19"/>
    <x v="4"/>
    <n v="92146"/>
    <n v="105229.454376225"/>
    <m/>
  </r>
  <r>
    <x v="1590"/>
    <n v="5"/>
    <n v="19"/>
    <x v="4"/>
    <n v="104832"/>
    <n v="108853.77971050001"/>
    <m/>
  </r>
  <r>
    <x v="1591"/>
    <n v="5"/>
    <n v="20"/>
    <x v="4"/>
    <n v="100353"/>
    <n v="106153.382704945"/>
    <m/>
  </r>
  <r>
    <x v="1592"/>
    <n v="5"/>
    <n v="20"/>
    <x v="4"/>
    <n v="104440"/>
    <n v="108795.278891783"/>
    <m/>
  </r>
  <r>
    <x v="1593"/>
    <n v="5"/>
    <n v="20"/>
    <x v="4"/>
    <n v="101971"/>
    <n v="107248.187452759"/>
    <m/>
  </r>
  <r>
    <x v="1594"/>
    <n v="5"/>
    <n v="20"/>
    <x v="4"/>
    <n v="99021"/>
    <n v="103087.40875293"/>
    <m/>
  </r>
  <r>
    <x v="1595"/>
    <n v="5"/>
    <n v="20"/>
    <x v="4"/>
    <n v="105709"/>
    <n v="106046.85377509501"/>
    <m/>
  </r>
  <r>
    <x v="1596"/>
    <n v="5"/>
    <n v="20"/>
    <x v="4"/>
    <n v="104504"/>
    <n v="107596.62544467"/>
    <m/>
  </r>
  <r>
    <x v="1597"/>
    <n v="5"/>
    <n v="20"/>
    <x v="4"/>
    <n v="105690"/>
    <n v="111277.807690129"/>
    <m/>
  </r>
  <r>
    <x v="1598"/>
    <n v="5"/>
    <n v="21"/>
    <x v="4"/>
    <n v="105441"/>
    <n v="108619.127585811"/>
    <m/>
  </r>
  <r>
    <x v="1599"/>
    <n v="5"/>
    <n v="21"/>
    <x v="4"/>
    <n v="114301"/>
    <n v="111310.15262039"/>
    <m/>
  </r>
  <r>
    <x v="1600"/>
    <n v="5"/>
    <n v="21"/>
    <x v="4"/>
    <n v="111405"/>
    <n v="109800.88642003101"/>
    <m/>
  </r>
  <r>
    <x v="1601"/>
    <n v="5"/>
    <n v="21"/>
    <x v="4"/>
    <n v="104574"/>
    <n v="105669.545295902"/>
    <m/>
  </r>
  <r>
    <x v="1602"/>
    <n v="5"/>
    <n v="21"/>
    <x v="4"/>
    <n v="110451"/>
    <n v="108668.82509810499"/>
    <m/>
  </r>
  <r>
    <x v="1603"/>
    <n v="5"/>
    <n v="21"/>
    <x v="4"/>
    <n v="104533"/>
    <n v="110252.091121841"/>
    <m/>
  </r>
  <r>
    <x v="1604"/>
    <n v="5"/>
    <n v="21"/>
    <x v="4"/>
    <n v="115138"/>
    <n v="113967.176640891"/>
    <m/>
  </r>
  <r>
    <x v="1605"/>
    <n v="5"/>
    <n v="22"/>
    <x v="4"/>
    <n v="112582"/>
    <n v="111326.216617723"/>
    <m/>
  </r>
  <r>
    <x v="1606"/>
    <n v="5"/>
    <n v="22"/>
    <x v="4"/>
    <n v="115384"/>
    <n v="114041.375972283"/>
    <m/>
  </r>
  <r>
    <x v="1607"/>
    <n v="5"/>
    <n v="22"/>
    <x v="4"/>
    <n v="111270"/>
    <n v="112543.990999855"/>
    <m/>
  </r>
  <r>
    <x v="1608"/>
    <n v="5"/>
    <n v="22"/>
    <x v="4"/>
    <n v="107567"/>
    <n v="108415.24482461601"/>
    <m/>
  </r>
  <r>
    <x v="1609"/>
    <n v="5"/>
    <n v="22"/>
    <x v="4"/>
    <n v="113527"/>
    <n v="111426.671557914"/>
    <m/>
  </r>
  <r>
    <x v="1610"/>
    <n v="5"/>
    <n v="22"/>
    <x v="4"/>
    <n v="114302"/>
    <n v="113014.954664034"/>
    <m/>
  </r>
  <r>
    <x v="1611"/>
    <n v="5"/>
    <n v="22"/>
    <x v="4"/>
    <n v="117272"/>
    <n v="116734.734838399"/>
    <m/>
  </r>
  <r>
    <x v="1612"/>
    <n v="6"/>
    <n v="23"/>
    <x v="4"/>
    <n v="110622"/>
    <n v="114081.615150425"/>
    <m/>
  </r>
  <r>
    <x v="1613"/>
    <n v="6"/>
    <n v="23"/>
    <x v="4"/>
    <n v="119667"/>
    <n v="116790.42017228001"/>
    <m/>
  </r>
  <r>
    <x v="1614"/>
    <n v="6"/>
    <n v="23"/>
    <x v="4"/>
    <n v="114067"/>
    <n v="115273.882945661"/>
    <m/>
  </r>
  <r>
    <x v="1615"/>
    <n v="6"/>
    <n v="23"/>
    <x v="4"/>
    <n v="114632"/>
    <n v="111116.219190125"/>
    <m/>
  </r>
  <r>
    <x v="1616"/>
    <n v="6"/>
    <n v="23"/>
    <x v="4"/>
    <n v="115073"/>
    <n v="114107.868610057"/>
    <m/>
  </r>
  <r>
    <x v="1617"/>
    <n v="6"/>
    <n v="23"/>
    <x v="4"/>
    <n v="118095"/>
    <n v="115668.901559741"/>
    <m/>
  </r>
  <r>
    <x v="1618"/>
    <n v="6"/>
    <n v="23"/>
    <x v="4"/>
    <n v="121945"/>
    <n v="119360.83610207999"/>
    <m/>
  </r>
  <r>
    <x v="1619"/>
    <n v="6"/>
    <n v="24"/>
    <x v="4"/>
    <n v="123608"/>
    <n v="116662.814416501"/>
    <m/>
  </r>
  <r>
    <x v="1620"/>
    <n v="6"/>
    <n v="24"/>
    <x v="4"/>
    <n v="128412"/>
    <n v="119332.392616699"/>
    <m/>
  </r>
  <r>
    <x v="1621"/>
    <n v="6"/>
    <n v="24"/>
    <x v="4"/>
    <n v="127683"/>
    <n v="117763.773092649"/>
    <m/>
  </r>
  <r>
    <x v="1622"/>
    <n v="6"/>
    <n v="24"/>
    <x v="4"/>
    <n v="119347"/>
    <n v="113544.277297981"/>
    <m/>
  </r>
  <r>
    <x v="1623"/>
    <n v="6"/>
    <n v="24"/>
    <x v="4"/>
    <n v="126655"/>
    <n v="116483.324027739"/>
    <m/>
  </r>
  <r>
    <x v="1624"/>
    <n v="6"/>
    <n v="24"/>
    <x v="4"/>
    <n v="120435"/>
    <n v="117984.444203862"/>
    <m/>
  </r>
  <r>
    <x v="1625"/>
    <n v="6"/>
    <n v="24"/>
    <x v="4"/>
    <n v="130962"/>
    <n v="121616.10693423099"/>
    <m/>
  </r>
  <r>
    <x v="1626"/>
    <n v="6"/>
    <n v="25"/>
    <x v="4"/>
    <n v="122471"/>
    <n v="118841.067005267"/>
    <m/>
  </r>
  <r>
    <x v="1627"/>
    <n v="6"/>
    <n v="25"/>
    <x v="4"/>
    <n v="126630"/>
    <n v="121439.685208187"/>
    <m/>
  </r>
  <r>
    <x v="1628"/>
    <n v="6"/>
    <n v="25"/>
    <x v="4"/>
    <n v="121439"/>
    <n v="119787.705876372"/>
    <m/>
  </r>
  <r>
    <x v="1629"/>
    <n v="6"/>
    <n v="25"/>
    <x v="4"/>
    <n v="116315"/>
    <n v="115475.628072566"/>
    <m/>
  </r>
  <r>
    <x v="1630"/>
    <n v="6"/>
    <n v="25"/>
    <x v="4"/>
    <n v="116431"/>
    <n v="118331.920659977"/>
    <m/>
  </r>
  <r>
    <x v="1631"/>
    <n v="6"/>
    <n v="25"/>
    <x v="4"/>
    <n v="118178"/>
    <n v="119743.64503216599"/>
    <m/>
  </r>
  <r>
    <x v="1632"/>
    <n v="6"/>
    <n v="25"/>
    <x v="4"/>
    <n v="123222"/>
    <n v="123286.289999145"/>
    <m/>
  </r>
  <r>
    <x v="1633"/>
    <n v="6"/>
    <n v="26"/>
    <x v="4"/>
    <n v="120022"/>
    <n v="120406.29019380501"/>
    <m/>
  </r>
  <r>
    <x v="1634"/>
    <n v="6"/>
    <n v="26"/>
    <x v="4"/>
    <n v="125751"/>
    <n v="122906.876739206"/>
    <m/>
  </r>
  <r>
    <x v="1635"/>
    <n v="6"/>
    <n v="26"/>
    <x v="4"/>
    <n v="125253"/>
    <n v="125300.35381702799"/>
    <m/>
  </r>
  <r>
    <x v="1636"/>
    <n v="6"/>
    <n v="26"/>
    <x v="4"/>
    <n v="115635"/>
    <n v="123060.16032671899"/>
    <m/>
  </r>
  <r>
    <x v="1637"/>
    <n v="6"/>
    <n v="26"/>
    <x v="4"/>
    <n v="121356"/>
    <n v="127119.939393525"/>
    <m/>
  </r>
  <r>
    <x v="1638"/>
    <n v="6"/>
    <n v="26"/>
    <x v="4"/>
    <n v="121906"/>
    <n v="127743.09423629699"/>
    <m/>
  </r>
  <r>
    <x v="1639"/>
    <n v="6"/>
    <n v="26"/>
    <x v="4"/>
    <n v="125695"/>
    <n v="131176.83364703399"/>
    <m/>
  </r>
  <r>
    <x v="1640"/>
    <n v="6"/>
    <n v="27"/>
    <x v="4"/>
    <n v="125003"/>
    <n v="128173.207909438"/>
    <m/>
  </r>
  <r>
    <x v="1641"/>
    <n v="6"/>
    <n v="27"/>
    <x v="4"/>
    <n v="129976"/>
    <n v="130558.36870210701"/>
    <m/>
  </r>
  <r>
    <x v="1642"/>
    <n v="7"/>
    <n v="27"/>
    <x v="4"/>
    <n v="120842"/>
    <n v="128671.319518541"/>
    <m/>
  </r>
  <r>
    <x v="1643"/>
    <n v="7"/>
    <n v="27"/>
    <x v="4"/>
    <n v="115740"/>
    <n v="124109.083214053"/>
    <m/>
  </r>
  <r>
    <x v="1644"/>
    <n v="7"/>
    <n v="27"/>
    <x v="4"/>
    <n v="117141"/>
    <n v="126738.390238801"/>
    <m/>
  </r>
  <r>
    <x v="1645"/>
    <n v="7"/>
    <n v="27"/>
    <x v="4"/>
    <n v="118576"/>
    <n v="127913.516849455"/>
    <m/>
  </r>
  <r>
    <x v="1646"/>
    <n v="7"/>
    <n v="27"/>
    <x v="4"/>
    <n v="125387"/>
    <n v="131224.13725994999"/>
    <m/>
  </r>
  <r>
    <x v="1647"/>
    <n v="7"/>
    <n v="28"/>
    <x v="4"/>
    <n v="121823"/>
    <n v="128084.183505528"/>
    <m/>
  </r>
  <r>
    <x v="1648"/>
    <n v="7"/>
    <n v="28"/>
    <x v="4"/>
    <n v="127963"/>
    <n v="130342.75644203799"/>
    <m/>
  </r>
  <r>
    <x v="1649"/>
    <n v="7"/>
    <n v="28"/>
    <x v="4"/>
    <n v="129707"/>
    <n v="128320.53804834301"/>
    <m/>
  </r>
  <r>
    <x v="1650"/>
    <n v="7"/>
    <n v="28"/>
    <x v="4"/>
    <n v="117112"/>
    <n v="123617.85702656501"/>
    <m/>
  </r>
  <r>
    <x v="1651"/>
    <n v="7"/>
    <n v="28"/>
    <x v="4"/>
    <n v="125672"/>
    <n v="126120.61350224"/>
    <m/>
  </r>
  <r>
    <x v="1652"/>
    <n v="7"/>
    <n v="28"/>
    <x v="4"/>
    <n v="122902"/>
    <n v="127166.72487496999"/>
    <m/>
  </r>
  <r>
    <x v="1653"/>
    <n v="7"/>
    <n v="28"/>
    <x v="4"/>
    <n v="132520"/>
    <n v="130352.986512749"/>
    <m/>
  </r>
  <r>
    <x v="1654"/>
    <n v="7"/>
    <n v="29"/>
    <x v="4"/>
    <n v="121886"/>
    <n v="127077.102268804"/>
    <m/>
  </r>
  <r>
    <x v="1655"/>
    <n v="7"/>
    <n v="29"/>
    <x v="4"/>
    <n v="133188"/>
    <n v="129211.12558420699"/>
    <m/>
  </r>
  <r>
    <x v="1656"/>
    <n v="7"/>
    <n v="29"/>
    <x v="4"/>
    <n v="126730"/>
    <n v="127057.41660768801"/>
    <m/>
  </r>
  <r>
    <x v="1657"/>
    <n v="7"/>
    <n v="29"/>
    <x v="4"/>
    <n v="118013"/>
    <n v="122219.60584655299"/>
    <m/>
  </r>
  <r>
    <x v="1658"/>
    <n v="7"/>
    <n v="29"/>
    <x v="4"/>
    <n v="121653"/>
    <n v="124602.75534006899"/>
    <m/>
  </r>
  <r>
    <x v="1659"/>
    <n v="7"/>
    <n v="29"/>
    <x v="4"/>
    <n v="123520"/>
    <n v="125528.412164931"/>
    <m/>
  </r>
  <r>
    <x v="1660"/>
    <n v="7"/>
    <n v="29"/>
    <x v="4"/>
    <n v="126930"/>
    <n v="128600.477697899"/>
    <m/>
  </r>
  <r>
    <x v="1661"/>
    <n v="7"/>
    <n v="30"/>
    <x v="4"/>
    <n v="123640"/>
    <n v="125200.408819487"/>
    <m/>
  </r>
  <r>
    <x v="1662"/>
    <n v="7"/>
    <n v="30"/>
    <x v="4"/>
    <n v="127863"/>
    <n v="127223.189162914"/>
    <m/>
  </r>
  <r>
    <x v="1663"/>
    <n v="7"/>
    <n v="30"/>
    <x v="4"/>
    <n v="125941"/>
    <n v="124952.831103473"/>
    <m/>
  </r>
  <r>
    <x v="1664"/>
    <n v="7"/>
    <n v="30"/>
    <x v="4"/>
    <n v="117804"/>
    <n v="119996.237520836"/>
    <m/>
  </r>
  <r>
    <x v="1665"/>
    <n v="7"/>
    <n v="30"/>
    <x v="4"/>
    <n v="122629"/>
    <n v="122277.59951542001"/>
    <m/>
  </r>
  <r>
    <x v="1666"/>
    <n v="7"/>
    <n v="30"/>
    <x v="4"/>
    <n v="119922"/>
    <n v="123102.057646705"/>
    <m/>
  </r>
  <r>
    <x v="1667"/>
    <n v="7"/>
    <n v="30"/>
    <x v="4"/>
    <n v="125129"/>
    <n v="126080.579850575"/>
    <m/>
  </r>
  <r>
    <x v="1668"/>
    <n v="7"/>
    <n v="31"/>
    <x v="4"/>
    <n v="118068"/>
    <n v="122578.3334244"/>
    <m/>
  </r>
  <r>
    <x v="1669"/>
    <n v="7"/>
    <n v="31"/>
    <x v="4"/>
    <n v="126926"/>
    <n v="124513.186524711"/>
    <m/>
  </r>
  <r>
    <x v="1670"/>
    <n v="7"/>
    <n v="31"/>
    <x v="4"/>
    <n v="118092"/>
    <n v="122150.75513609999"/>
    <m/>
  </r>
  <r>
    <x v="1671"/>
    <n v="7"/>
    <n v="31"/>
    <x v="4"/>
    <n v="112118"/>
    <n v="112905.110459517"/>
    <m/>
  </r>
  <r>
    <x v="1672"/>
    <n v="7"/>
    <n v="31"/>
    <x v="4"/>
    <n v="111406"/>
    <n v="112900.374270525"/>
    <m/>
  </r>
  <r>
    <x v="1673"/>
    <n v="8"/>
    <n v="31"/>
    <x v="4"/>
    <n v="107885"/>
    <n v="112328.406716959"/>
    <m/>
  </r>
  <r>
    <x v="1674"/>
    <n v="8"/>
    <n v="31"/>
    <x v="4"/>
    <n v="107384"/>
    <n v="115925.36559286701"/>
    <m/>
  </r>
  <r>
    <x v="1675"/>
    <n v="8"/>
    <n v="32"/>
    <x v="4"/>
    <n v="101228"/>
    <n v="112349.07773468499"/>
    <m/>
  </r>
  <r>
    <x v="1676"/>
    <n v="8"/>
    <n v="32"/>
    <x v="4"/>
    <n v="111914"/>
    <n v="114225.053156118"/>
    <m/>
  </r>
  <r>
    <x v="1677"/>
    <n v="8"/>
    <n v="32"/>
    <x v="4"/>
    <n v="107022"/>
    <n v="111800.44585037899"/>
    <m/>
  </r>
  <r>
    <x v="1678"/>
    <n v="8"/>
    <n v="32"/>
    <x v="4"/>
    <n v="101943"/>
    <n v="106688.533112713"/>
    <m/>
  </r>
  <r>
    <x v="1679"/>
    <n v="8"/>
    <n v="32"/>
    <x v="4"/>
    <n v="98972"/>
    <n v="108851.58675495"/>
    <m/>
  </r>
  <r>
    <x v="1680"/>
    <n v="8"/>
    <n v="32"/>
    <x v="4"/>
    <n v="109588"/>
    <n v="109561.750239607"/>
    <m/>
  </r>
  <r>
    <x v="1681"/>
    <n v="8"/>
    <n v="32"/>
    <x v="4"/>
    <n v="105964"/>
    <n v="112443.934353075"/>
    <m/>
  </r>
  <r>
    <x v="1682"/>
    <n v="8"/>
    <n v="33"/>
    <x v="4"/>
    <n v="109043"/>
    <n v="108830.531215041"/>
    <m/>
  </r>
  <r>
    <x v="1683"/>
    <n v="8"/>
    <n v="33"/>
    <x v="4"/>
    <n v="116484"/>
    <n v="110684.976749368"/>
    <m/>
  </r>
  <r>
    <x v="1684"/>
    <n v="8"/>
    <n v="33"/>
    <x v="4"/>
    <n v="112018"/>
    <n v="108235.88810055899"/>
    <m/>
  </r>
  <r>
    <x v="1685"/>
    <n v="8"/>
    <n v="33"/>
    <x v="4"/>
    <n v="96940"/>
    <n v="103099.62058264"/>
    <m/>
  </r>
  <r>
    <x v="1686"/>
    <n v="8"/>
    <n v="33"/>
    <x v="4"/>
    <n v="100544"/>
    <n v="105257.37590776999"/>
    <m/>
  </r>
  <r>
    <x v="1687"/>
    <n v="8"/>
    <n v="33"/>
    <x v="4"/>
    <n v="101447"/>
    <n v="105964.687535911"/>
    <m/>
  </r>
  <r>
    <x v="1688"/>
    <n v="8"/>
    <n v="33"/>
    <x v="4"/>
    <n v="112246"/>
    <n v="108853.325495991"/>
    <m/>
  </r>
  <r>
    <x v="1689"/>
    <n v="8"/>
    <n v="34"/>
    <x v="4"/>
    <n v="99632"/>
    <n v="105239.18167917"/>
    <m/>
  </r>
  <r>
    <x v="1690"/>
    <n v="8"/>
    <n v="34"/>
    <x v="4"/>
    <n v="111690"/>
    <n v="107108.363068721"/>
    <m/>
  </r>
  <r>
    <x v="1691"/>
    <n v="8"/>
    <n v="34"/>
    <x v="4"/>
    <n v="101959"/>
    <n v="104670.874652953"/>
    <m/>
  </r>
  <r>
    <x v="1692"/>
    <n v="8"/>
    <n v="34"/>
    <x v="4"/>
    <n v="95579"/>
    <n v="99546.075125131902"/>
    <m/>
  </r>
  <r>
    <x v="1693"/>
    <n v="8"/>
    <n v="34"/>
    <x v="4"/>
    <n v="97491"/>
    <n v="101734.022305429"/>
    <m/>
  </r>
  <r>
    <x v="1694"/>
    <n v="8"/>
    <n v="34"/>
    <x v="4"/>
    <n v="97792"/>
    <n v="102473.566883427"/>
    <m/>
  </r>
  <r>
    <x v="1695"/>
    <n v="8"/>
    <n v="34"/>
    <x v="4"/>
    <n v="99457"/>
    <n v="105403.266561386"/>
    <m/>
  </r>
  <r>
    <x v="1696"/>
    <n v="8"/>
    <n v="35"/>
    <x v="4"/>
    <n v="94524"/>
    <n v="101822.442802358"/>
    <m/>
  </r>
  <r>
    <x v="1697"/>
    <n v="8"/>
    <n v="35"/>
    <x v="4"/>
    <n v="107321"/>
    <n v="103739.80498641"/>
    <m/>
  </r>
  <r>
    <x v="1698"/>
    <n v="8"/>
    <n v="35"/>
    <x v="4"/>
    <n v="93755"/>
    <n v="101346.678983194"/>
    <m/>
  </r>
  <r>
    <x v="1699"/>
    <n v="8"/>
    <n v="35"/>
    <x v="4"/>
    <n v="85187"/>
    <n v="96265.361761497697"/>
    <m/>
  </r>
  <r>
    <x v="1700"/>
    <n v="8"/>
    <n v="35"/>
    <x v="4"/>
    <n v="93370"/>
    <n v="98514.704158391905"/>
    <m/>
  </r>
  <r>
    <x v="1701"/>
    <n v="8"/>
    <n v="35"/>
    <x v="4"/>
    <n v="90552"/>
    <n v="99316.813162765597"/>
    <m/>
  </r>
  <r>
    <x v="1702"/>
    <n v="8"/>
    <n v="35"/>
    <x v="4"/>
    <n v="102391"/>
    <n v="102316.975523528"/>
    <m/>
  </r>
  <r>
    <x v="1703"/>
    <n v="8"/>
    <n v="36"/>
    <x v="4"/>
    <n v="96700"/>
    <n v="98797.886089160704"/>
    <m/>
  </r>
  <r>
    <x v="1704"/>
    <n v="9"/>
    <n v="36"/>
    <x v="4"/>
    <n v="85574"/>
    <n v="100790.80302051399"/>
    <m/>
  </r>
  <r>
    <x v="1705"/>
    <n v="9"/>
    <n v="36"/>
    <x v="4"/>
    <n v="98845"/>
    <n v="98468.322146497303"/>
    <m/>
  </r>
  <r>
    <x v="1706"/>
    <n v="9"/>
    <n v="36"/>
    <x v="4"/>
    <n v="87788"/>
    <n v="93455.630599721393"/>
    <m/>
  </r>
  <r>
    <x v="1707"/>
    <n v="9"/>
    <n v="36"/>
    <x v="4"/>
    <n v="93549"/>
    <n v="95790.3270418842"/>
    <m/>
  </r>
  <r>
    <x v="1708"/>
    <n v="9"/>
    <n v="36"/>
    <x v="4"/>
    <n v="88452"/>
    <n v="96677.732589972496"/>
    <m/>
  </r>
  <r>
    <x v="1709"/>
    <n v="9"/>
    <n v="36"/>
    <x v="4"/>
    <n v="98276"/>
    <n v="99769.823982924805"/>
    <m/>
  </r>
  <r>
    <x v="1710"/>
    <n v="9"/>
    <n v="37"/>
    <x v="4"/>
    <n v="91198"/>
    <n v="96332.633598203596"/>
    <m/>
  </r>
  <r>
    <x v="1711"/>
    <n v="9"/>
    <n v="37"/>
    <x v="4"/>
    <n v="97303"/>
    <n v="98419.935798411097"/>
    <m/>
  </r>
  <r>
    <x v="1712"/>
    <n v="9"/>
    <n v="37"/>
    <x v="4"/>
    <n v="95233"/>
    <n v="96185.567138833096"/>
    <m/>
  </r>
  <r>
    <x v="1713"/>
    <n v="9"/>
    <n v="37"/>
    <x v="4"/>
    <n v="93052"/>
    <n v="91257.5790893636"/>
    <m/>
  </r>
  <r>
    <x v="1714"/>
    <n v="9"/>
    <n v="37"/>
    <x v="4"/>
    <n v="90189"/>
    <n v="93692.295767304095"/>
    <m/>
  </r>
  <r>
    <x v="1715"/>
    <n v="9"/>
    <n v="37"/>
    <x v="4"/>
    <n v="91952"/>
    <n v="94678.233548691496"/>
    <m/>
  </r>
  <r>
    <x v="1716"/>
    <n v="9"/>
    <n v="37"/>
    <x v="4"/>
    <n v="94857"/>
    <n v="97874.043826769004"/>
    <m/>
  </r>
  <r>
    <x v="1717"/>
    <n v="9"/>
    <n v="38"/>
    <x v="4"/>
    <n v="97828"/>
    <n v="94529.084729848502"/>
    <m/>
  </r>
  <r>
    <x v="1718"/>
    <n v="9"/>
    <n v="38"/>
    <x v="4"/>
    <n v="99993"/>
    <n v="96719.638616875804"/>
    <m/>
  </r>
  <r>
    <x v="1719"/>
    <n v="9"/>
    <n v="38"/>
    <x v="4"/>
    <n v="97423"/>
    <n v="94580.778142847004"/>
    <m/>
  </r>
  <r>
    <x v="1720"/>
    <n v="9"/>
    <n v="38"/>
    <x v="4"/>
    <n v="87559"/>
    <n v="89743.418063665493"/>
    <m/>
  </r>
  <r>
    <x v="1721"/>
    <n v="9"/>
    <n v="38"/>
    <x v="4"/>
    <n v="92279"/>
    <n v="92282.610464279205"/>
    <m/>
  </r>
  <r>
    <x v="1722"/>
    <n v="9"/>
    <n v="38"/>
    <x v="4"/>
    <n v="92786"/>
    <n v="93370.073033396606"/>
    <m/>
  </r>
  <r>
    <x v="1723"/>
    <n v="9"/>
    <n v="38"/>
    <x v="4"/>
    <n v="100027"/>
    <n v="96671.141383543698"/>
    <m/>
  </r>
  <r>
    <x v="1724"/>
    <n v="9"/>
    <n v="39"/>
    <x v="4"/>
    <n v="91106"/>
    <n v="93418.512430703602"/>
    <m/>
  </r>
  <r>
    <x v="1725"/>
    <n v="9"/>
    <n v="39"/>
    <x v="4"/>
    <n v="99577"/>
    <n v="95710.992990675499"/>
    <m/>
  </r>
  <r>
    <x v="1726"/>
    <n v="9"/>
    <n v="39"/>
    <x v="4"/>
    <n v="93439"/>
    <n v="93664.911645368702"/>
    <m/>
  </r>
  <r>
    <x v="1727"/>
    <n v="9"/>
    <n v="39"/>
    <x v="4"/>
    <n v="85603"/>
    <n v="88914.069565423095"/>
    <m/>
  </r>
  <r>
    <x v="1728"/>
    <n v="9"/>
    <n v="39"/>
    <x v="4"/>
    <n v="88184"/>
    <n v="91552.273159655495"/>
    <m/>
  </r>
  <r>
    <x v="1729"/>
    <n v="9"/>
    <n v="39"/>
    <x v="4"/>
    <n v="91114"/>
    <n v="92734.4709316628"/>
    <m/>
  </r>
  <r>
    <x v="1730"/>
    <n v="9"/>
    <n v="39"/>
    <x v="4"/>
    <n v="97408"/>
    <n v="96132.715271465699"/>
    <m/>
  </r>
  <r>
    <x v="1731"/>
    <n v="9"/>
    <n v="40"/>
    <x v="4"/>
    <n v="92224"/>
    <n v="92963.077399659494"/>
    <m/>
  </r>
  <r>
    <x v="1732"/>
    <n v="9"/>
    <n v="40"/>
    <x v="4"/>
    <n v="95000"/>
    <n v="95346.926959796707"/>
    <m/>
  </r>
  <r>
    <x v="1733"/>
    <n v="9"/>
    <n v="40"/>
    <x v="4"/>
    <n v="94126"/>
    <n v="93381.889573845401"/>
    <m/>
  </r>
  <r>
    <x v="1734"/>
    <n v="10"/>
    <n v="40"/>
    <x v="4"/>
    <n v="80487"/>
    <n v="88704.696563745398"/>
    <m/>
  </r>
  <r>
    <x v="1735"/>
    <n v="10"/>
    <n v="40"/>
    <x v="4"/>
    <n v="87920"/>
    <n v="91427.954897310905"/>
    <m/>
  </r>
  <r>
    <x v="1736"/>
    <n v="10"/>
    <n v="40"/>
    <x v="4"/>
    <n v="88676"/>
    <n v="92689.892495372202"/>
    <m/>
  </r>
  <r>
    <x v="1737"/>
    <n v="10"/>
    <n v="40"/>
    <x v="4"/>
    <n v="102907"/>
    <n v="96169.329358162198"/>
    <m/>
  </r>
  <r>
    <x v="1738"/>
    <n v="10"/>
    <n v="41"/>
    <x v="4"/>
    <n v="94384"/>
    <n v="93065.763931669397"/>
    <m/>
  </r>
  <r>
    <x v="1739"/>
    <n v="10"/>
    <n v="41"/>
    <x v="4"/>
    <n v="102328"/>
    <n v="95523.183548646499"/>
    <m/>
  </r>
  <r>
    <x v="1740"/>
    <n v="10"/>
    <n v="41"/>
    <x v="4"/>
    <n v="96163"/>
    <n v="93620.567521290897"/>
    <m/>
  </r>
  <r>
    <x v="1741"/>
    <n v="10"/>
    <n v="41"/>
    <x v="4"/>
    <n v="92023"/>
    <n v="88997.635605634307"/>
    <m/>
  </r>
  <r>
    <x v="1742"/>
    <n v="10"/>
    <n v="41"/>
    <x v="4"/>
    <n v="91724"/>
    <n v="91785.855084049297"/>
    <m/>
  </r>
  <r>
    <x v="1743"/>
    <n v="10"/>
    <n v="41"/>
    <x v="4"/>
    <n v="97746"/>
    <n v="93106.794359556603"/>
    <m/>
  </r>
  <r>
    <x v="1744"/>
    <n v="10"/>
    <n v="41"/>
    <x v="4"/>
    <n v="103260"/>
    <n v="96646.103250868196"/>
    <m/>
  </r>
  <r>
    <x v="1745"/>
    <n v="10"/>
    <n v="42"/>
    <x v="4"/>
    <n v="100007"/>
    <n v="93586.770612263601"/>
    <m/>
  </r>
  <r>
    <x v="1746"/>
    <n v="10"/>
    <n v="42"/>
    <x v="4"/>
    <n v="104600"/>
    <n v="96095.465452636097"/>
    <m/>
  </r>
  <r>
    <x v="1747"/>
    <n v="10"/>
    <n v="42"/>
    <x v="4"/>
    <n v="101288"/>
    <n v="94232.585393154703"/>
    <m/>
  </r>
  <r>
    <x v="1748"/>
    <n v="10"/>
    <n v="42"/>
    <x v="4"/>
    <n v="90305"/>
    <n v="89640.903701266303"/>
    <m/>
  </r>
  <r>
    <x v="1749"/>
    <n v="10"/>
    <n v="42"/>
    <x v="4"/>
    <n v="94235"/>
    <n v="92470.8133357076"/>
    <m/>
  </r>
  <r>
    <x v="1750"/>
    <n v="10"/>
    <n v="42"/>
    <x v="4"/>
    <n v="95138"/>
    <n v="93827.288654064105"/>
    <m/>
  </r>
  <r>
    <x v="1751"/>
    <n v="10"/>
    <n v="42"/>
    <x v="4"/>
    <n v="107425"/>
    <n v="97402.874702560905"/>
    <m/>
  </r>
  <r>
    <x v="1752"/>
    <n v="10"/>
    <n v="43"/>
    <x v="4"/>
    <n v="99867"/>
    <n v="94364.115916430703"/>
    <m/>
  </r>
  <r>
    <x v="1753"/>
    <n v="10"/>
    <n v="43"/>
    <x v="4"/>
    <n v="108448"/>
    <n v="96900.427745140798"/>
    <m/>
  </r>
  <r>
    <x v="1754"/>
    <n v="10"/>
    <n v="43"/>
    <x v="4"/>
    <n v="97739"/>
    <n v="95053.690304862394"/>
    <m/>
  </r>
  <r>
    <x v="1755"/>
    <n v="10"/>
    <n v="43"/>
    <x v="4"/>
    <n v="92641"/>
    <n v="90469.793813981203"/>
    <m/>
  </r>
  <r>
    <x v="1756"/>
    <n v="10"/>
    <n v="43"/>
    <x v="4"/>
    <n v="89795"/>
    <n v="93318.119435254994"/>
    <m/>
  </r>
  <r>
    <x v="1757"/>
    <n v="10"/>
    <n v="43"/>
    <x v="4"/>
    <n v="98016"/>
    <n v="94687.108933965996"/>
    <m/>
  </r>
  <r>
    <x v="1758"/>
    <n v="10"/>
    <n v="43"/>
    <x v="4"/>
    <n v="108117"/>
    <n v="98276.262803481906"/>
    <m/>
  </r>
  <r>
    <x v="1759"/>
    <n v="10"/>
    <n v="44"/>
    <x v="4"/>
    <n v="101773"/>
    <n v="95235.739890837402"/>
    <m/>
  </r>
  <r>
    <x v="1760"/>
    <n v="10"/>
    <n v="44"/>
    <x v="4"/>
    <n v="101414"/>
    <n v="97777.759377198105"/>
    <m/>
  </r>
  <r>
    <x v="1761"/>
    <n v="10"/>
    <n v="44"/>
    <x v="4"/>
    <n v="95206"/>
    <n v="95925.739478798496"/>
    <m/>
  </r>
  <r>
    <x v="1762"/>
    <n v="10"/>
    <n v="44"/>
    <x v="4"/>
    <n v="85448"/>
    <n v="91328.741142753803"/>
    <m/>
  </r>
  <r>
    <x v="1763"/>
    <n v="10"/>
    <n v="44"/>
    <x v="4"/>
    <n v="77880"/>
    <n v="94175.185550298498"/>
    <m/>
  </r>
  <r>
    <x v="1764"/>
    <n v="10"/>
    <n v="44"/>
    <x v="4"/>
    <n v="91827"/>
    <n v="95537.031595580993"/>
    <m/>
  </r>
  <r>
    <x v="1765"/>
    <n v="11"/>
    <n v="44"/>
    <x v="4"/>
    <n v="96359"/>
    <n v="99120.782722833494"/>
    <m/>
  </r>
  <r>
    <x v="1766"/>
    <n v="11"/>
    <n v="45"/>
    <x v="4"/>
    <n v="89868"/>
    <n v="96060.257359638403"/>
    <m/>
  </r>
  <r>
    <x v="1767"/>
    <n v="11"/>
    <n v="45"/>
    <x v="4"/>
    <n v="96620"/>
    <n v="98590.521141668403"/>
    <m/>
  </r>
  <r>
    <x v="1768"/>
    <n v="11"/>
    <n v="45"/>
    <x v="4"/>
    <n v="93834"/>
    <n v="96716.570558262596"/>
    <m/>
  </r>
  <r>
    <x v="1769"/>
    <n v="11"/>
    <n v="45"/>
    <x v="4"/>
    <n v="88018"/>
    <n v="92090.674811763194"/>
    <m/>
  </r>
  <r>
    <x v="1770"/>
    <n v="11"/>
    <n v="45"/>
    <x v="4"/>
    <n v="92205"/>
    <n v="94920.329892955706"/>
    <m/>
  </r>
  <r>
    <x v="1771"/>
    <n v="11"/>
    <n v="45"/>
    <x v="4"/>
    <n v="91402"/>
    <n v="96261.043798941901"/>
    <m/>
  </r>
  <r>
    <x v="1772"/>
    <n v="11"/>
    <n v="45"/>
    <x v="4"/>
    <n v="102163"/>
    <n v="99826.352008693997"/>
    <m/>
  </r>
  <r>
    <x v="1773"/>
    <n v="11"/>
    <n v="46"/>
    <x v="4"/>
    <n v="94423"/>
    <n v="96733.758658549894"/>
    <m/>
  </r>
  <r>
    <x v="1774"/>
    <n v="11"/>
    <n v="46"/>
    <x v="4"/>
    <n v="98593"/>
    <n v="99241.198954369902"/>
    <m/>
  </r>
  <r>
    <x v="1775"/>
    <n v="11"/>
    <n v="46"/>
    <x v="4"/>
    <n v="98114"/>
    <n v="97335.267713137"/>
    <m/>
  </r>
  <r>
    <x v="1776"/>
    <n v="11"/>
    <n v="46"/>
    <x v="4"/>
    <n v="92663"/>
    <n v="92671.459345920404"/>
    <m/>
  </r>
  <r>
    <x v="1777"/>
    <n v="11"/>
    <n v="46"/>
    <x v="4"/>
    <n v="93532"/>
    <n v="95476.358474008695"/>
    <m/>
  </r>
  <r>
    <x v="1778"/>
    <n v="11"/>
    <n v="46"/>
    <x v="4"/>
    <n v="101380"/>
    <n v="96789.032863333196"/>
    <m/>
  </r>
  <r>
    <x v="1779"/>
    <n v="11"/>
    <n v="46"/>
    <x v="4"/>
    <n v="113619"/>
    <n v="100330.057524412"/>
    <m/>
  </r>
  <r>
    <x v="1780"/>
    <n v="11"/>
    <n v="47"/>
    <x v="4"/>
    <n v="101709"/>
    <n v="97200.626625061006"/>
    <m/>
  </r>
  <r>
    <x v="1781"/>
    <n v="11"/>
    <n v="47"/>
    <x v="4"/>
    <n v="111071"/>
    <n v="99681.546093562603"/>
    <m/>
  </r>
  <r>
    <x v="1782"/>
    <n v="11"/>
    <n v="47"/>
    <x v="4"/>
    <n v="107417"/>
    <n v="97741.00706869"/>
    <m/>
  </r>
  <r>
    <x v="1783"/>
    <n v="11"/>
    <n v="47"/>
    <x v="4"/>
    <n v="93990"/>
    <n v="93037.724027420103"/>
    <m/>
  </r>
  <r>
    <x v="1784"/>
    <n v="11"/>
    <n v="47"/>
    <x v="4"/>
    <n v="99456"/>
    <n v="95817.361971465099"/>
    <m/>
  </r>
  <r>
    <x v="1785"/>
    <n v="11"/>
    <n v="47"/>
    <x v="4"/>
    <n v="99956"/>
    <n v="97102.537116588093"/>
    <m/>
  </r>
  <r>
    <x v="1786"/>
    <n v="11"/>
    <n v="47"/>
    <x v="4"/>
    <n v="109863"/>
    <n v="100620.849663502"/>
    <m/>
  </r>
  <r>
    <x v="1787"/>
    <n v="11"/>
    <n v="48"/>
    <x v="4"/>
    <n v="99388"/>
    <n v="97457.166502812004"/>
    <m/>
  </r>
  <r>
    <x v="1788"/>
    <n v="11"/>
    <n v="48"/>
    <x v="4"/>
    <n v="113795"/>
    <n v="99915.144072167503"/>
    <m/>
  </r>
  <r>
    <x v="1789"/>
    <n v="11"/>
    <n v="48"/>
    <x v="4"/>
    <n v="104045"/>
    <n v="97944.546785756902"/>
    <m/>
  </r>
  <r>
    <x v="1790"/>
    <n v="11"/>
    <n v="48"/>
    <x v="4"/>
    <n v="94367"/>
    <n v="93207.283385340896"/>
    <m/>
  </r>
  <r>
    <x v="1791"/>
    <n v="11"/>
    <n v="48"/>
    <x v="4"/>
    <n v="96084"/>
    <n v="95968.070783459203"/>
    <m/>
  </r>
  <r>
    <x v="1792"/>
    <n v="11"/>
    <n v="48"/>
    <x v="4"/>
    <n v="96170"/>
    <n v="97233.042600831002"/>
    <m/>
  </r>
  <r>
    <x v="1793"/>
    <n v="11"/>
    <n v="48"/>
    <x v="4"/>
    <n v="108187"/>
    <n v="100736.79070872199"/>
    <m/>
  </r>
  <r>
    <x v="1794"/>
    <n v="11"/>
    <n v="49"/>
    <x v="4"/>
    <n v="99717"/>
    <n v="97547.818833051206"/>
    <m/>
  </r>
  <r>
    <x v="1795"/>
    <n v="12"/>
    <n v="49"/>
    <x v="4"/>
    <n v="106188"/>
    <n v="99992.595778972507"/>
    <m/>
  </r>
  <r>
    <x v="1796"/>
    <n v="12"/>
    <n v="49"/>
    <x v="4"/>
    <n v="98561"/>
    <n v="98002.418959179704"/>
    <m/>
  </r>
  <r>
    <x v="1797"/>
    <n v="12"/>
    <n v="49"/>
    <x v="4"/>
    <n v="93623"/>
    <n v="93242.349093565907"/>
    <m/>
  </r>
  <r>
    <x v="1798"/>
    <n v="12"/>
    <n v="49"/>
    <x v="4"/>
    <n v="91714"/>
    <n v="95996.110839386107"/>
    <m/>
  </r>
  <r>
    <x v="1799"/>
    <n v="12"/>
    <n v="49"/>
    <x v="4"/>
    <n v="98264"/>
    <n v="97253.309312515601"/>
    <m/>
  </r>
  <r>
    <x v="1800"/>
    <n v="12"/>
    <n v="49"/>
    <x v="4"/>
    <n v="107742"/>
    <n v="100755.480541176"/>
    <m/>
  </r>
  <r>
    <x v="1801"/>
    <n v="12"/>
    <n v="50"/>
    <x v="4"/>
    <n v="99387"/>
    <n v="97554.7161135879"/>
    <m/>
  </r>
  <r>
    <x v="1802"/>
    <n v="12"/>
    <n v="50"/>
    <x v="4"/>
    <n v="109064"/>
    <n v="100000.24691810401"/>
    <m/>
  </r>
  <r>
    <x v="1803"/>
    <n v="12"/>
    <n v="50"/>
    <x v="4"/>
    <n v="96496"/>
    <n v="98004.851921903493"/>
    <m/>
  </r>
  <r>
    <x v="1804"/>
    <n v="12"/>
    <n v="50"/>
    <x v="4"/>
    <n v="89055"/>
    <n v="93236.691373613401"/>
    <m/>
  </r>
  <r>
    <x v="1805"/>
    <n v="12"/>
    <n v="50"/>
    <x v="4"/>
    <n v="91174"/>
    <n v="95998.444377696302"/>
    <m/>
  </r>
  <r>
    <x v="1806"/>
    <n v="12"/>
    <n v="50"/>
    <x v="4"/>
    <n v="94352"/>
    <n v="97263.133558405694"/>
    <m/>
  </r>
  <r>
    <x v="1807"/>
    <n v="12"/>
    <n v="50"/>
    <x v="4"/>
    <n v="103178"/>
    <n v="100779.184585821"/>
    <m/>
  </r>
  <r>
    <x v="1808"/>
    <n v="12"/>
    <n v="51"/>
    <x v="4"/>
    <n v="98654"/>
    <n v="97582.222029019395"/>
    <m/>
  </r>
  <r>
    <x v="1809"/>
    <n v="12"/>
    <n v="51"/>
    <x v="4"/>
    <n v="106897"/>
    <n v="100044.18377443199"/>
    <m/>
  </r>
  <r>
    <x v="1810"/>
    <n v="12"/>
    <n v="51"/>
    <x v="4"/>
    <n v="99327"/>
    <n v="98059.275217998496"/>
    <m/>
  </r>
  <r>
    <x v="1811"/>
    <n v="12"/>
    <n v="51"/>
    <x v="4"/>
    <n v="92423"/>
    <n v="93298.701133616298"/>
    <m/>
  </r>
  <r>
    <x v="1812"/>
    <n v="12"/>
    <n v="51"/>
    <x v="4"/>
    <n v="91828"/>
    <n v="96084.040353983204"/>
    <m/>
  </r>
  <r>
    <x v="1813"/>
    <n v="12"/>
    <n v="51"/>
    <x v="4"/>
    <n v="102179"/>
    <n v="97371.678738545204"/>
    <m/>
  </r>
  <r>
    <x v="1814"/>
    <n v="12"/>
    <n v="51"/>
    <x v="4"/>
    <n v="115083"/>
    <n v="100916.87793149499"/>
    <m/>
  </r>
  <r>
    <x v="1815"/>
    <n v="12"/>
    <n v="52"/>
    <x v="4"/>
    <n v="104535"/>
    <n v="97738.742578174599"/>
    <m/>
  </r>
  <r>
    <x v="1816"/>
    <n v="12"/>
    <n v="52"/>
    <x v="4"/>
    <n v="112459"/>
    <n v="100231.865577073"/>
    <m/>
  </r>
  <r>
    <x v="1817"/>
    <n v="12"/>
    <n v="52"/>
    <x v="4"/>
    <n v="107269"/>
    <n v="98271.827837875404"/>
    <m/>
  </r>
  <r>
    <x v="1818"/>
    <n v="12"/>
    <n v="52"/>
    <x v="4"/>
    <n v="91610"/>
    <n v="93532.8289651573"/>
    <m/>
  </r>
  <r>
    <x v="1819"/>
    <n v="12"/>
    <n v="52"/>
    <x v="4"/>
    <n v="102346"/>
    <n v="96355.299191185695"/>
    <m/>
  </r>
  <r>
    <x v="1820"/>
    <n v="12"/>
    <n v="52"/>
    <x v="4"/>
    <n v="106903"/>
    <n v="97678.940789426095"/>
    <m/>
  </r>
  <r>
    <x v="1821"/>
    <n v="12"/>
    <n v="52"/>
    <x v="4"/>
    <n v="118630"/>
    <n v="101265.806201623"/>
    <m/>
  </r>
  <r>
    <x v="1822"/>
    <n v="12"/>
    <n v="53"/>
    <x v="4"/>
    <n v="115418"/>
    <n v="98118.436749617103"/>
    <m/>
  </r>
  <r>
    <x v="1823"/>
    <n v="12"/>
    <n v="53"/>
    <x v="4"/>
    <n v="119410"/>
    <n v="100654.038848046"/>
    <m/>
  </r>
  <r>
    <x v="1824"/>
    <n v="12"/>
    <n v="53"/>
    <x v="4"/>
    <n v="109844"/>
    <n v="98729.529449784706"/>
    <m/>
  </r>
  <r>
    <x v="1825"/>
    <n v="12"/>
    <n v="53"/>
    <x v="4"/>
    <n v="105912"/>
    <n v="94022.065660303706"/>
    <m/>
  </r>
  <r>
    <x v="1826"/>
    <n v="1"/>
    <n v="1"/>
    <x v="5"/>
    <n v="111477"/>
    <n v="96890.894031895106"/>
    <m/>
  </r>
  <r>
    <x v="1827"/>
    <n v="1"/>
    <n v="1"/>
    <x v="5"/>
    <n v="118678"/>
    <n v="98259.000525446201"/>
    <m/>
  </r>
  <r>
    <x v="1828"/>
    <n v="1"/>
    <n v="1"/>
    <x v="5"/>
    <n v="119321"/>
    <n v="101895.198102601"/>
    <m/>
  </r>
  <r>
    <x v="1829"/>
    <n v="1"/>
    <n v="2"/>
    <x v="5"/>
    <n v="116358"/>
    <n v="98785.437021906997"/>
    <m/>
  </r>
  <r>
    <x v="1830"/>
    <n v="1"/>
    <n v="2"/>
    <x v="5"/>
    <n v="127147"/>
    <n v="101369.512093689"/>
    <m/>
  </r>
  <r>
    <x v="1831"/>
    <n v="1"/>
    <n v="2"/>
    <x v="5"/>
    <n v="121856"/>
    <n v="99485.6538868801"/>
    <m/>
  </r>
  <r>
    <x v="1832"/>
    <n v="1"/>
    <n v="2"/>
    <x v="5"/>
    <n v="105259"/>
    <n v="94813.957340378794"/>
    <m/>
  </r>
  <r>
    <x v="1833"/>
    <n v="1"/>
    <n v="2"/>
    <x v="5"/>
    <n v="109517"/>
    <n v="97732.468476709895"/>
    <m/>
  </r>
  <r>
    <x v="1834"/>
    <n v="1"/>
    <n v="2"/>
    <x v="5"/>
    <n v="109572"/>
    <n v="99147.442962475805"/>
    <m/>
  </r>
  <r>
    <x v="1835"/>
    <n v="1"/>
    <n v="2"/>
    <x v="5"/>
    <n v="119378"/>
    <n v="102834.443207213"/>
    <m/>
  </r>
  <r>
    <x v="1836"/>
    <n v="1"/>
    <n v="3"/>
    <x v="5"/>
    <n v="107456"/>
    <n v="99762.820277445295"/>
    <m/>
  </r>
  <r>
    <x v="1837"/>
    <n v="1"/>
    <n v="3"/>
    <x v="5"/>
    <n v="120653"/>
    <n v="102394.95221879199"/>
    <m/>
  </r>
  <r>
    <x v="1838"/>
    <n v="1"/>
    <n v="3"/>
    <x v="5"/>
    <n v="110879"/>
    <n v="100550.381040554"/>
    <m/>
  </r>
  <r>
    <x v="1839"/>
    <n v="1"/>
    <n v="3"/>
    <x v="5"/>
    <n v="109510"/>
    <n v="95912.140331854695"/>
    <m/>
  </r>
  <r>
    <x v="1840"/>
    <n v="1"/>
    <n v="3"/>
    <x v="5"/>
    <n v="107899"/>
    <n v="98877.079394124405"/>
    <m/>
  </r>
  <r>
    <x v="1841"/>
    <n v="1"/>
    <n v="3"/>
    <x v="5"/>
    <n v="115567"/>
    <n v="100334.730390593"/>
    <m/>
  </r>
  <r>
    <x v="1842"/>
    <n v="1"/>
    <n v="3"/>
    <x v="5"/>
    <n v="115244"/>
    <n v="102365.591567638"/>
    <m/>
  </r>
  <r>
    <x v="1843"/>
    <n v="1"/>
    <n v="4"/>
    <x v="5"/>
    <n v="134071"/>
    <n v="114695.382914653"/>
    <m/>
  </r>
  <r>
    <x v="1844"/>
    <n v="1"/>
    <n v="4"/>
    <x v="5"/>
    <n v="134683"/>
    <n v="118872.865358682"/>
    <m/>
  </r>
  <r>
    <x v="1845"/>
    <n v="1"/>
    <n v="4"/>
    <x v="5"/>
    <n v="136000"/>
    <n v="119139.24786135901"/>
    <m/>
  </r>
  <r>
    <x v="1846"/>
    <n v="1"/>
    <n v="4"/>
    <x v="5"/>
    <n v="131273"/>
    <n v="114530.274213563"/>
    <m/>
  </r>
  <r>
    <x v="1847"/>
    <n v="1"/>
    <n v="4"/>
    <x v="5"/>
    <n v="143037"/>
    <n v="117536.617553013"/>
    <m/>
  </r>
  <r>
    <x v="1848"/>
    <n v="1"/>
    <n v="4"/>
    <x v="5"/>
    <n v="129851"/>
    <n v="120735.59120120401"/>
    <m/>
  </r>
  <r>
    <x v="1849"/>
    <n v="1"/>
    <n v="4"/>
    <x v="5"/>
    <n v="103959"/>
    <n v="107409.15180106999"/>
    <m/>
  </r>
  <r>
    <x v="1850"/>
    <n v="1"/>
    <n v="5"/>
    <x v="5"/>
    <n v="103032"/>
    <n v="118285.089686597"/>
    <m/>
  </r>
  <r>
    <x v="1851"/>
    <n v="1"/>
    <n v="5"/>
    <x v="5"/>
    <n v="140898"/>
    <n v="120415.643790891"/>
    <m/>
  </r>
  <r>
    <x v="1852"/>
    <n v="1"/>
    <n v="5"/>
    <x v="5"/>
    <n v="142655"/>
    <n v="120704.047916166"/>
    <m/>
  </r>
  <r>
    <x v="1853"/>
    <n v="1"/>
    <n v="5"/>
    <x v="5"/>
    <n v="149245"/>
    <n v="116105.994175794"/>
    <m/>
  </r>
  <r>
    <x v="1854"/>
    <n v="1"/>
    <n v="5"/>
    <x v="5"/>
    <n v="162357"/>
    <n v="119134.798108594"/>
    <m/>
  </r>
  <r>
    <x v="1855"/>
    <n v="1"/>
    <n v="5"/>
    <x v="5"/>
    <n v="155459"/>
    <n v="120646.64116933099"/>
    <m/>
  </r>
  <r>
    <x v="1856"/>
    <n v="1"/>
    <n v="5"/>
    <x v="5"/>
    <n v="148854"/>
    <n v="124437.466758985"/>
    <m/>
  </r>
  <r>
    <x v="1857"/>
    <n v="2"/>
    <n v="6"/>
    <x v="5"/>
    <n v="153690"/>
    <n v="121426.97661705699"/>
    <m/>
  </r>
  <r>
    <x v="1858"/>
    <n v="2"/>
    <n v="6"/>
    <x v="5"/>
    <n v="153120"/>
    <n v="124145.46192450001"/>
    <m/>
  </r>
  <r>
    <x v="1859"/>
    <n v="2"/>
    <n v="6"/>
    <x v="5"/>
    <n v="139099"/>
    <n v="124065.92190643201"/>
    <m/>
  </r>
  <r>
    <x v="1860"/>
    <n v="2"/>
    <n v="6"/>
    <x v="5"/>
    <n v="111217"/>
    <n v="104024.48972582399"/>
    <m/>
  </r>
  <r>
    <x v="1861"/>
    <n v="2"/>
    <n v="6"/>
    <x v="5"/>
    <n v="116003"/>
    <n v="105547.560015411"/>
    <m/>
  </r>
  <r>
    <x v="1862"/>
    <n v="2"/>
    <n v="6"/>
    <x v="5"/>
    <n v="102846"/>
    <n v="104970.557872983"/>
    <m/>
  </r>
  <r>
    <x v="1863"/>
    <n v="2"/>
    <n v="6"/>
    <x v="5"/>
    <n v="108896"/>
    <n v="108758.26660883499"/>
    <m/>
  </r>
  <r>
    <x v="1864"/>
    <n v="2"/>
    <n v="7"/>
    <x v="5"/>
    <n v="103766"/>
    <n v="105729.772142567"/>
    <m/>
  </r>
  <r>
    <x v="1865"/>
    <n v="2"/>
    <n v="7"/>
    <x v="5"/>
    <n v="109490"/>
    <n v="108438.102208981"/>
    <m/>
  </r>
  <r>
    <x v="1866"/>
    <n v="2"/>
    <n v="7"/>
    <x v="5"/>
    <n v="100254"/>
    <n v="106628.38310433801"/>
    <m/>
  </r>
  <r>
    <x v="1867"/>
    <n v="2"/>
    <n v="7"/>
    <x v="5"/>
    <n v="100285"/>
    <n v="101995.762350162"/>
    <m/>
  </r>
  <r>
    <x v="1868"/>
    <n v="2"/>
    <n v="7"/>
    <x v="5"/>
    <n v="100652"/>
    <n v="105012.681468093"/>
    <m/>
  </r>
  <r>
    <x v="1869"/>
    <n v="2"/>
    <n v="7"/>
    <x v="5"/>
    <n v="101342"/>
    <n v="106502.176394012"/>
    <m/>
  </r>
  <r>
    <x v="1870"/>
    <n v="2"/>
    <n v="7"/>
    <x v="5"/>
    <n v="108176"/>
    <n v="110274.020873913"/>
    <m/>
  </r>
  <r>
    <x v="1871"/>
    <n v="2"/>
    <n v="8"/>
    <x v="5"/>
    <n v="104279"/>
    <n v="107215.06513442"/>
    <m/>
  </r>
  <r>
    <x v="1872"/>
    <n v="2"/>
    <n v="8"/>
    <x v="5"/>
    <n v="110529"/>
    <n v="109901.128116511"/>
    <m/>
  </r>
  <r>
    <x v="1873"/>
    <n v="2"/>
    <n v="8"/>
    <x v="5"/>
    <n v="103480"/>
    <n v="108058.861836993"/>
    <m/>
  </r>
  <r>
    <x v="1874"/>
    <n v="2"/>
    <n v="8"/>
    <x v="5"/>
    <n v="97153"/>
    <n v="103386.572432763"/>
    <m/>
  </r>
  <r>
    <x v="1875"/>
    <n v="2"/>
    <n v="8"/>
    <x v="5"/>
    <n v="98266"/>
    <n v="106375.729712328"/>
    <m/>
  </r>
  <r>
    <x v="1876"/>
    <n v="2"/>
    <n v="8"/>
    <x v="5"/>
    <n v="100463"/>
    <n v="107832.875500893"/>
    <m/>
  </r>
  <r>
    <x v="1877"/>
    <n v="2"/>
    <n v="8"/>
    <x v="5"/>
    <n v="108771"/>
    <n v="111574.775853012"/>
    <m/>
  </r>
  <r>
    <x v="1878"/>
    <n v="2"/>
    <n v="9"/>
    <x v="5"/>
    <n v="102922"/>
    <n v="108471.930629904"/>
    <m/>
  </r>
  <r>
    <x v="1879"/>
    <n v="2"/>
    <n v="9"/>
    <x v="5"/>
    <n v="114820"/>
    <n v="111122.996070555"/>
    <m/>
  </r>
  <r>
    <x v="1880"/>
    <n v="2"/>
    <n v="9"/>
    <x v="5"/>
    <n v="112689"/>
    <n v="109236.19418448"/>
    <m/>
  </r>
  <r>
    <x v="1881"/>
    <n v="2"/>
    <n v="9"/>
    <x v="5"/>
    <n v="103108"/>
    <n v="104513.032039308"/>
    <m/>
  </r>
  <r>
    <x v="1882"/>
    <n v="2"/>
    <n v="9"/>
    <x v="5"/>
    <n v="104816"/>
    <n v="107464.047957243"/>
    <m/>
  </r>
  <r>
    <x v="1883"/>
    <n v="2"/>
    <n v="9"/>
    <x v="5"/>
    <n v="107819"/>
    <n v="108879.32766472"/>
    <n v="539"/>
  </r>
  <r>
    <x v="1884"/>
    <n v="2"/>
    <n v="9"/>
    <x v="5"/>
    <n v="122964"/>
    <n v="112582.66520134801"/>
    <n v="615"/>
  </r>
  <r>
    <x v="1885"/>
    <n v="2"/>
    <n v="10"/>
    <x v="5"/>
    <n v="114483"/>
    <n v="109428.243289637"/>
    <n v="572"/>
  </r>
  <r>
    <x v="1886"/>
    <n v="3"/>
    <n v="10"/>
    <x v="5"/>
    <n v="121914"/>
    <n v="112037.58613579599"/>
    <n v="610"/>
  </r>
  <r>
    <x v="1887"/>
    <n v="3"/>
    <n v="10"/>
    <x v="5"/>
    <n v="110111"/>
    <n v="110100.51375260499"/>
    <n v="551"/>
  </r>
  <r>
    <x v="1888"/>
    <n v="3"/>
    <n v="10"/>
    <x v="5"/>
    <n v="102962"/>
    <n v="105321.759396736"/>
    <n v="515"/>
  </r>
  <r>
    <x v="1889"/>
    <n v="3"/>
    <n v="10"/>
    <x v="5"/>
    <n v="99772"/>
    <n v="108230.95232349299"/>
    <n v="499"/>
  </r>
  <r>
    <x v="1890"/>
    <n v="3"/>
    <n v="10"/>
    <x v="5"/>
    <n v="102958"/>
    <n v="109601.74166251501"/>
    <n v="515"/>
  </r>
  <r>
    <x v="1891"/>
    <n v="3"/>
    <n v="10"/>
    <x v="5"/>
    <n v="109982"/>
    <n v="113264.96595187001"/>
    <n v="550"/>
  </r>
  <r>
    <x v="1892"/>
    <n v="3"/>
    <n v="11"/>
    <x v="5"/>
    <n v="102597"/>
    <n v="110058.504237705"/>
    <n v="513"/>
  </r>
  <r>
    <x v="1893"/>
    <n v="3"/>
    <n v="11"/>
    <x v="5"/>
    <n v="108289"/>
    <n v="112626.759050116"/>
    <n v="541"/>
  </r>
  <r>
    <x v="1894"/>
    <n v="3"/>
    <n v="11"/>
    <x v="5"/>
    <n v="95421"/>
    <n v="110641.155610371"/>
    <n v="477"/>
  </r>
  <r>
    <x v="1895"/>
    <n v="3"/>
    <n v="11"/>
    <x v="5"/>
    <n v="81381"/>
    <n v="105809.65738042899"/>
    <n v="407"/>
  </r>
  <r>
    <x v="1896"/>
    <n v="3"/>
    <n v="11"/>
    <x v="5"/>
    <n v="76563"/>
    <n v="108680.985347687"/>
    <n v="383"/>
  </r>
  <r>
    <x v="1897"/>
    <n v="3"/>
    <n v="11"/>
    <x v="5"/>
    <n v="67929"/>
    <n v="110012.349606701"/>
    <n v="340"/>
  </r>
  <r>
    <x v="1898"/>
    <n v="3"/>
    <n v="11"/>
    <x v="5"/>
    <n v="68812"/>
    <n v="113641.627507975"/>
    <n v="344"/>
  </r>
  <r>
    <x v="1899"/>
    <n v="3"/>
    <n v="12"/>
    <x v="5"/>
    <n v="61930"/>
    <n v="110390.38548559901"/>
    <n v="310"/>
  </r>
  <r>
    <x v="1900"/>
    <n v="3"/>
    <n v="12"/>
    <x v="5"/>
    <n v="68577"/>
    <n v="112925.892215514"/>
    <n v="343"/>
  </r>
  <r>
    <x v="1901"/>
    <n v="3"/>
    <n v="12"/>
    <x v="5"/>
    <n v="53637"/>
    <n v="110901.162723311"/>
    <n v="268"/>
  </r>
  <r>
    <x v="1902"/>
    <n v="3"/>
    <n v="12"/>
    <x v="5"/>
    <n v="45564"/>
    <n v="106027.37207134"/>
    <n v="228"/>
  </r>
  <r>
    <x v="1903"/>
    <n v="3"/>
    <n v="12"/>
    <x v="5"/>
    <n v="40842"/>
    <n v="108872.31120755601"/>
    <n v="204"/>
  </r>
  <r>
    <x v="1904"/>
    <n v="3"/>
    <n v="12"/>
    <x v="5"/>
    <n v="36105"/>
    <n v="110176.726296611"/>
    <n v="181"/>
  </r>
  <r>
    <x v="1905"/>
    <n v="3"/>
    <n v="12"/>
    <x v="5"/>
    <n v="35021"/>
    <n v="113785.505535146"/>
    <n v="175"/>
  </r>
  <r>
    <x v="1906"/>
    <n v="3"/>
    <n v="13"/>
    <x v="5"/>
    <n v="25995"/>
    <n v="110503.87176807399"/>
    <n v="130"/>
  </r>
  <r>
    <x v="1907"/>
    <n v="3"/>
    <n v="13"/>
    <x v="5"/>
    <n v="32308"/>
    <n v="113021.925898475"/>
    <n v="162"/>
  </r>
  <r>
    <x v="1908"/>
    <n v="3"/>
    <n v="13"/>
    <x v="5"/>
    <n v="24477"/>
    <n v="110974.235973496"/>
    <n v="122"/>
  </r>
  <r>
    <x v="1909"/>
    <n v="3"/>
    <n v="13"/>
    <x v="5"/>
    <n v="20307"/>
    <n v="106075.149094828"/>
    <n v="102"/>
  </r>
  <r>
    <x v="1910"/>
    <n v="3"/>
    <n v="13"/>
    <x v="5"/>
    <n v="21870"/>
    <n v="108911.48392537099"/>
    <n v="109"/>
  </r>
  <r>
    <x v="1911"/>
    <n v="3"/>
    <n v="13"/>
    <x v="5"/>
    <n v="18582"/>
    <n v="110207.47787123101"/>
    <n v="93"/>
  </r>
  <r>
    <x v="1912"/>
    <n v="3"/>
    <n v="13"/>
    <x v="5"/>
    <n v="21949"/>
    <n v="113814.982672421"/>
    <n v="110"/>
  </r>
  <r>
    <x v="1913"/>
    <n v="3"/>
    <n v="14"/>
    <x v="5"/>
    <n v="18614"/>
    <n v="110522.827924167"/>
    <n v="93"/>
  </r>
  <r>
    <x v="1914"/>
    <n v="3"/>
    <n v="14"/>
    <x v="5"/>
    <n v="18542"/>
    <n v="113043.894861439"/>
    <n v="93"/>
  </r>
  <r>
    <x v="1915"/>
    <n v="3"/>
    <n v="14"/>
    <x v="5"/>
    <n v="2456"/>
    <n v="110994.250552853"/>
    <n v="12"/>
  </r>
  <r>
    <x v="1916"/>
    <n v="3"/>
    <n v="14"/>
    <x v="5"/>
    <n v="2602"/>
    <n v="106091.35817044201"/>
    <n v="13"/>
  </r>
  <r>
    <x v="1917"/>
    <n v="4"/>
    <n v="14"/>
    <x v="5"/>
    <n v="1408"/>
    <n v="108941.00629627"/>
    <n v="7"/>
  </r>
  <r>
    <x v="1918"/>
    <n v="4"/>
    <n v="14"/>
    <x v="5"/>
    <n v="1362"/>
    <n v="110250.86410285201"/>
    <n v="7"/>
  </r>
  <r>
    <x v="1919"/>
    <n v="4"/>
    <n v="14"/>
    <x v="5"/>
    <n v="995"/>
    <n v="113879.68587207"/>
    <n v="5"/>
  </r>
  <r>
    <x v="1920"/>
    <n v="4"/>
    <n v="15"/>
    <x v="5"/>
    <n v="1311"/>
    <n v="110599.845578967"/>
    <n v="7"/>
  </r>
  <r>
    <x v="1921"/>
    <n v="4"/>
    <n v="15"/>
    <x v="5"/>
    <n v="1243"/>
    <n v="113146.941212969"/>
    <n v="6"/>
  </r>
  <r>
    <x v="1922"/>
    <n v="4"/>
    <n v="15"/>
    <x v="5"/>
    <n v="1251"/>
    <n v="111118.47424554999"/>
    <n v="6"/>
  </r>
  <r>
    <x v="1923"/>
    <n v="4"/>
    <n v="15"/>
    <x v="5"/>
    <n v="886"/>
    <n v="106234.958428953"/>
    <n v="4"/>
  </r>
  <r>
    <x v="1924"/>
    <n v="4"/>
    <n v="15"/>
    <x v="5"/>
    <n v="1520"/>
    <n v="109121.086075017"/>
    <n v="8"/>
  </r>
  <r>
    <x v="1925"/>
    <n v="4"/>
    <n v="15"/>
    <x v="5"/>
    <n v="1171"/>
    <n v="110467.891409234"/>
    <n v="6"/>
  </r>
  <r>
    <x v="1926"/>
    <n v="4"/>
    <n v="15"/>
    <x v="5"/>
    <n v="1412"/>
    <n v="114140.96419525"/>
    <n v="7"/>
  </r>
  <r>
    <x v="1927"/>
    <n v="4"/>
    <n v="16"/>
    <x v="5"/>
    <n v="1155"/>
    <n v="110896.155560065"/>
    <n v="6"/>
  </r>
  <r>
    <x v="1928"/>
    <n v="4"/>
    <n v="16"/>
    <x v="5"/>
    <n v="1188"/>
    <n v="113491.713032142"/>
    <n v="6"/>
  </r>
  <r>
    <x v="1929"/>
    <n v="4"/>
    <n v="16"/>
    <x v="5"/>
    <n v="1199"/>
    <n v="111506.505463867"/>
    <n v="6"/>
  </r>
  <r>
    <x v="1930"/>
    <n v="4"/>
    <n v="16"/>
    <x v="5"/>
    <n v="1181"/>
    <n v="106664.03054026701"/>
    <n v="6"/>
  </r>
  <r>
    <x v="1931"/>
    <n v="4"/>
    <n v="16"/>
    <x v="5"/>
    <n v="1434"/>
    <n v="109607.818211192"/>
    <n v="7"/>
  </r>
  <r>
    <x v="1932"/>
    <n v="4"/>
    <n v="16"/>
    <x v="5"/>
    <n v="2571"/>
    <n v="111012.202399181"/>
    <n v="13"/>
  </r>
  <r>
    <x v="1933"/>
    <n v="4"/>
    <n v="16"/>
    <x v="5"/>
    <n v="2609"/>
    <n v="114749.543908687"/>
    <n v="13"/>
  </r>
  <r>
    <x v="1934"/>
    <n v="4"/>
    <n v="17"/>
    <x v="5"/>
    <n v="2533"/>
    <n v="111559.10766996301"/>
    <n v="13"/>
  </r>
  <r>
    <x v="1935"/>
    <n v="4"/>
    <n v="17"/>
    <x v="5"/>
    <n v="2694"/>
    <n v="114221.728669412"/>
    <n v="13"/>
  </r>
  <r>
    <x v="1936"/>
    <n v="4"/>
    <n v="17"/>
    <x v="5"/>
    <n v="2560"/>
    <n v="112297.582499404"/>
    <n v="13"/>
  </r>
  <r>
    <x v="1937"/>
    <n v="4"/>
    <n v="17"/>
    <x v="5"/>
    <n v="2660"/>
    <n v="107513.091746547"/>
    <n v="13"/>
  </r>
  <r>
    <x v="1938"/>
    <n v="4"/>
    <n v="17"/>
    <x v="5"/>
    <n v="3037"/>
    <n v="110530.566743118"/>
    <n v="15"/>
  </r>
  <r>
    <x v="1939"/>
    <n v="4"/>
    <n v="17"/>
    <x v="5"/>
    <n v="5787"/>
    <n v="112007.585790802"/>
    <n v="29"/>
  </r>
  <r>
    <x v="1940"/>
    <n v="4"/>
    <n v="17"/>
    <x v="5"/>
    <n v="12010"/>
    <n v="115823.227511978"/>
    <n v="60"/>
  </r>
  <r>
    <x v="1941"/>
    <n v="4"/>
    <n v="18"/>
    <x v="5"/>
    <n v="13070"/>
    <n v="114072.180860664"/>
    <n v="65"/>
  </r>
  <r>
    <x v="1942"/>
    <n v="4"/>
    <n v="18"/>
    <x v="5"/>
    <n v="16035"/>
    <n v="124397.940387268"/>
    <n v="80"/>
  </r>
  <r>
    <x v="1943"/>
    <n v="4"/>
    <n v="18"/>
    <x v="5"/>
    <n v="15648"/>
    <n v="125389.87779392699"/>
    <n v="78"/>
  </r>
  <r>
    <x v="1944"/>
    <n v="4"/>
    <n v="18"/>
    <x v="5"/>
    <n v="19082"/>
    <n v="117057.616499892"/>
    <n v="95"/>
  </r>
  <r>
    <x v="1945"/>
    <n v="4"/>
    <n v="18"/>
    <x v="5"/>
    <n v="25439"/>
    <n v="120159.04614080999"/>
    <n v="127"/>
  </r>
  <r>
    <x v="1946"/>
    <n v="4"/>
    <n v="18"/>
    <x v="5"/>
    <n v="25771"/>
    <n v="121717.675663581"/>
    <n v="129"/>
  </r>
  <r>
    <x v="1947"/>
    <n v="5"/>
    <n v="18"/>
    <x v="5"/>
    <n v="32281"/>
    <n v="125619.266900747"/>
    <n v="161"/>
  </r>
  <r>
    <x v="1948"/>
    <n v="5"/>
    <n v="19"/>
    <x v="5"/>
    <n v="28780"/>
    <n v="121195.28350729099"/>
    <n v="144"/>
  </r>
  <r>
    <x v="1949"/>
    <n v="5"/>
    <n v="19"/>
    <x v="5"/>
    <n v="38402"/>
    <n v="116422.90613680299"/>
    <n v="192"/>
  </r>
  <r>
    <x v="1950"/>
    <n v="5"/>
    <n v="19"/>
    <x v="5"/>
    <n v="37407"/>
    <n v="111796.300872879"/>
    <n v="187"/>
  </r>
  <r>
    <x v="1951"/>
    <n v="5"/>
    <n v="19"/>
    <x v="5"/>
    <n v="39046"/>
    <n v="110770.354905392"/>
    <n v="195"/>
  </r>
  <r>
    <x v="1952"/>
    <n v="5"/>
    <n v="19"/>
    <x v="5"/>
    <n v="40260"/>
    <n v="113950.132085062"/>
    <n v="201"/>
  </r>
  <r>
    <x v="1953"/>
    <n v="5"/>
    <n v="19"/>
    <x v="5"/>
    <n v="41629"/>
    <n v="115583.30028891101"/>
    <n v="208"/>
  </r>
  <r>
    <x v="1954"/>
    <n v="5"/>
    <n v="19"/>
    <x v="5"/>
    <n v="53392"/>
    <n v="119562.29377668101"/>
    <n v="267"/>
  </r>
  <r>
    <x v="1955"/>
    <n v="5"/>
    <n v="20"/>
    <x v="5"/>
    <n v="46823"/>
    <n v="116576.395922632"/>
    <n v="234"/>
  </r>
  <r>
    <x v="1956"/>
    <n v="5"/>
    <n v="20"/>
    <x v="5"/>
    <n v="57620"/>
    <n v="119473.998502116"/>
    <n v="288"/>
  </r>
  <r>
    <x v="1957"/>
    <n v="5"/>
    <n v="20"/>
    <x v="5"/>
    <n v="50222"/>
    <n v="117759.009760432"/>
    <n v="251"/>
  </r>
  <r>
    <x v="1958"/>
    <n v="5"/>
    <n v="20"/>
    <x v="5"/>
    <n v="49900"/>
    <n v="113166.45803218499"/>
    <n v="250"/>
  </r>
  <r>
    <x v="1959"/>
    <n v="5"/>
    <n v="20"/>
    <x v="5"/>
    <n v="46993"/>
    <n v="116414.84499686"/>
    <n v="235"/>
  </r>
  <r>
    <x v="1960"/>
    <n v="5"/>
    <n v="20"/>
    <x v="5"/>
    <n v="53556"/>
    <n v="118111.351948126"/>
    <n v="268"/>
  </r>
  <r>
    <x v="1961"/>
    <n v="5"/>
    <n v="20"/>
    <x v="5"/>
    <n v="64015"/>
    <n v="122155.10092059"/>
    <n v="320"/>
  </r>
  <r>
    <x v="1962"/>
    <n v="5"/>
    <n v="21"/>
    <x v="5"/>
    <n v="69220"/>
    <n v="119218.71861803799"/>
    <n v="346"/>
  </r>
  <r>
    <x v="1963"/>
    <n v="5"/>
    <n v="21"/>
    <x v="5"/>
    <n v="74460"/>
    <n v="122173.126848178"/>
    <n v="372"/>
  </r>
  <r>
    <x v="1964"/>
    <n v="5"/>
    <n v="21"/>
    <x v="5"/>
    <n v="65231"/>
    <n v="120503.496442221"/>
    <n v="326"/>
  </r>
  <r>
    <x v="1965"/>
    <n v="5"/>
    <n v="21"/>
    <x v="5"/>
    <n v="56055"/>
    <n v="115947.749943288"/>
    <n v="280"/>
  </r>
  <r>
    <x v="1966"/>
    <n v="5"/>
    <n v="21"/>
    <x v="5"/>
    <n v="62801"/>
    <n v="119243.15233695001"/>
    <n v="314"/>
  </r>
  <r>
    <x v="1967"/>
    <n v="5"/>
    <n v="21"/>
    <x v="5"/>
    <n v="61499"/>
    <n v="120980.12595687799"/>
    <n v="307"/>
  </r>
  <r>
    <x v="1968"/>
    <n v="5"/>
    <n v="21"/>
    <x v="5"/>
    <n v="78125"/>
    <n v="125064.521139485"/>
    <n v="391"/>
  </r>
  <r>
    <x v="1969"/>
    <n v="5"/>
    <n v="22"/>
    <x v="5"/>
    <n v="66558"/>
    <n v="122152.351773817"/>
    <n v="333"/>
  </r>
  <r>
    <x v="1970"/>
    <n v="5"/>
    <n v="22"/>
    <x v="5"/>
    <n v="86514"/>
    <n v="125137.116790313"/>
    <n v="433"/>
  </r>
  <r>
    <x v="1971"/>
    <n v="5"/>
    <n v="22"/>
    <x v="5"/>
    <n v="70663"/>
    <n v="123485.299828091"/>
    <n v="353"/>
  </r>
  <r>
    <x v="1972"/>
    <n v="5"/>
    <n v="22"/>
    <x v="5"/>
    <n v="65036"/>
    <n v="118937.770881381"/>
    <n v="325"/>
  </r>
  <r>
    <x v="1973"/>
    <n v="5"/>
    <n v="22"/>
    <x v="5"/>
    <n v="63581"/>
    <n v="122250.61438544501"/>
    <n v="318"/>
  </r>
  <r>
    <x v="1974"/>
    <n v="5"/>
    <n v="22"/>
    <x v="5"/>
    <n v="78759"/>
    <n v="123997.55263167901"/>
    <n v="394"/>
  </r>
  <r>
    <x v="1975"/>
    <n v="5"/>
    <n v="22"/>
    <x v="5"/>
    <n v="90706"/>
    <n v="128091.22581556"/>
    <n v="454"/>
  </r>
  <r>
    <x v="1976"/>
    <n v="5"/>
    <n v="23"/>
    <x v="5"/>
    <n v="84061"/>
    <n v="125171.099066297"/>
    <n v="420"/>
  </r>
  <r>
    <x v="1977"/>
    <n v="5"/>
    <n v="23"/>
    <x v="5"/>
    <n v="97706"/>
    <n v="128153.314841246"/>
    <n v="489"/>
  </r>
  <r>
    <x v="1978"/>
    <n v="6"/>
    <n v="23"/>
    <x v="5"/>
    <n v="90171"/>
    <n v="126485.738185843"/>
    <n v="451"/>
  </r>
  <r>
    <x v="1979"/>
    <n v="6"/>
    <n v="23"/>
    <x v="5"/>
    <n v="77791"/>
    <n v="121912.257177044"/>
    <n v="389"/>
  </r>
  <r>
    <x v="1980"/>
    <n v="6"/>
    <n v="23"/>
    <x v="5"/>
    <n v="80954"/>
    <n v="125207.84819805701"/>
    <n v="405"/>
  </r>
  <r>
    <x v="1981"/>
    <n v="6"/>
    <n v="23"/>
    <x v="5"/>
    <n v="82899"/>
    <n v="126929.607690959"/>
    <n v="414"/>
  </r>
  <r>
    <x v="1982"/>
    <n v="6"/>
    <n v="23"/>
    <x v="5"/>
    <n v="106226"/>
    <n v="130997.041421211"/>
    <n v="531"/>
  </r>
  <r>
    <x v="1983"/>
    <n v="6"/>
    <n v="24"/>
    <x v="5"/>
    <n v="97083"/>
    <n v="128033.142806214"/>
    <n v="485"/>
  </r>
  <r>
    <x v="1984"/>
    <n v="6"/>
    <n v="24"/>
    <x v="5"/>
    <n v="115634"/>
    <n v="130976.776030263"/>
    <n v="578"/>
  </r>
  <r>
    <x v="1985"/>
    <n v="6"/>
    <n v="24"/>
    <x v="5"/>
    <n v="101527"/>
    <n v="129257.266708993"/>
    <n v="508"/>
  </r>
  <r>
    <x v="1986"/>
    <n v="6"/>
    <n v="24"/>
    <x v="5"/>
    <n v="88121"/>
    <n v="124621.60093839301"/>
    <n v="441"/>
  </r>
  <r>
    <x v="1987"/>
    <n v="6"/>
    <n v="24"/>
    <x v="5"/>
    <n v="91977"/>
    <n v="127863.727564637"/>
    <n v="460"/>
  </r>
  <r>
    <x v="1988"/>
    <n v="6"/>
    <n v="24"/>
    <x v="5"/>
    <n v="97117"/>
    <n v="129524.19807854301"/>
    <n v="486"/>
  </r>
  <r>
    <x v="1989"/>
    <n v="6"/>
    <n v="24"/>
    <x v="5"/>
    <n v="121730"/>
    <n v="133529.46489946599"/>
    <n v="609"/>
  </r>
  <r>
    <x v="1990"/>
    <n v="6"/>
    <n v="25"/>
    <x v="5"/>
    <n v="103714"/>
    <n v="130486.130804587"/>
    <n v="519"/>
  </r>
  <r>
    <x v="1991"/>
    <n v="6"/>
    <n v="25"/>
    <x v="5"/>
    <n v="121468"/>
    <n v="133355.862565863"/>
    <n v="607"/>
  </r>
  <r>
    <x v="1992"/>
    <n v="6"/>
    <n v="25"/>
    <x v="5"/>
    <n v="116897"/>
    <n v="131549.52682027899"/>
    <n v="584"/>
  </r>
  <r>
    <x v="1993"/>
    <n v="6"/>
    <n v="25"/>
    <x v="5"/>
    <n v="93866"/>
    <n v="126817.287526663"/>
    <n v="469"/>
  </r>
  <r>
    <x v="1994"/>
    <n v="6"/>
    <n v="25"/>
    <x v="5"/>
    <n v="96473"/>
    <n v="129972.145033522"/>
    <n v="482"/>
  </r>
  <r>
    <x v="1995"/>
    <n v="6"/>
    <n v="25"/>
    <x v="5"/>
    <n v="106654"/>
    <n v="131538.183920098"/>
    <n v="533"/>
  </r>
  <r>
    <x v="1996"/>
    <n v="6"/>
    <n v="25"/>
    <x v="5"/>
    <n v="130115"/>
    <n v="135448.880106253"/>
    <n v="651"/>
  </r>
  <r>
    <x v="1997"/>
    <n v="6"/>
    <n v="26"/>
    <x v="5"/>
    <n v="113578"/>
    <n v="132294.521191904"/>
    <n v="568"/>
  </r>
  <r>
    <x v="1998"/>
    <n v="6"/>
    <n v="26"/>
    <x v="5"/>
    <n v="137822"/>
    <n v="135059.65042822799"/>
    <n v="689"/>
  </r>
  <r>
    <x v="1999"/>
    <n v="6"/>
    <n v="26"/>
    <x v="5"/>
    <n v="121123"/>
    <n v="133136.74760981501"/>
    <n v="606"/>
  </r>
  <r>
    <x v="2000"/>
    <n v="6"/>
    <n v="26"/>
    <x v="5"/>
    <n v="100073"/>
    <n v="128279.22475899001"/>
    <n v="500"/>
  </r>
  <r>
    <x v="2001"/>
    <n v="6"/>
    <n v="26"/>
    <x v="5"/>
    <n v="114104"/>
    <n v="135891.991613575"/>
    <n v="571"/>
  </r>
  <r>
    <x v="2002"/>
    <n v="6"/>
    <n v="26"/>
    <x v="5"/>
    <n v="119658"/>
    <n v="139746.779209612"/>
    <n v="598"/>
  </r>
  <r>
    <x v="2003"/>
    <n v="6"/>
    <n v="26"/>
    <x v="5"/>
    <n v="152950"/>
    <n v="144979.53575738199"/>
    <n v="765"/>
  </r>
  <r>
    <x v="2004"/>
    <n v="6"/>
    <n v="27"/>
    <x v="5"/>
    <n v="134391"/>
    <n v="140945.86433992299"/>
    <n v="672"/>
  </r>
  <r>
    <x v="2005"/>
    <n v="6"/>
    <n v="27"/>
    <x v="5"/>
    <n v="161791"/>
    <n v="143585.72326473601"/>
    <n v="809"/>
  </r>
  <r>
    <x v="2006"/>
    <n v="6"/>
    <n v="27"/>
    <x v="5"/>
    <n v="142147"/>
    <n v="141526.987300215"/>
    <n v="711"/>
  </r>
  <r>
    <x v="2007"/>
    <n v="6"/>
    <n v="27"/>
    <x v="5"/>
    <n v="130924"/>
    <n v="136526.368576379"/>
    <n v="655"/>
  </r>
  <r>
    <x v="2008"/>
    <n v="7"/>
    <n v="27"/>
    <x v="5"/>
    <n v="116707"/>
    <n v="139435.155492372"/>
    <n v="584"/>
  </r>
  <r>
    <x v="2009"/>
    <n v="7"/>
    <n v="27"/>
    <x v="5"/>
    <n v="120574"/>
    <n v="140744.67598493301"/>
    <n v="603"/>
  </r>
  <r>
    <x v="2010"/>
    <n v="7"/>
    <n v="27"/>
    <x v="5"/>
    <n v="138074"/>
    <n v="144402.62184363001"/>
    <n v="690"/>
  </r>
  <r>
    <x v="2011"/>
    <n v="7"/>
    <n v="28"/>
    <x v="5"/>
    <n v="127821"/>
    <n v="140966.81044364799"/>
    <n v="639"/>
  </r>
  <r>
    <x v="2012"/>
    <n v="7"/>
    <n v="28"/>
    <x v="5"/>
    <n v="153144"/>
    <n v="143467.68898002501"/>
    <n v="766"/>
  </r>
  <r>
    <x v="2013"/>
    <n v="7"/>
    <n v="28"/>
    <x v="5"/>
    <n v="140028"/>
    <n v="141261.10501984801"/>
    <n v="700"/>
  </r>
  <r>
    <x v="2014"/>
    <n v="7"/>
    <n v="28"/>
    <x v="5"/>
    <n v="120765"/>
    <n v="136107.098281566"/>
    <n v="604"/>
  </r>
  <r>
    <x v="2015"/>
    <n v="7"/>
    <n v="28"/>
    <x v="5"/>
    <n v="132790"/>
    <n v="138876.14923444699"/>
    <n v="664"/>
  </r>
  <r>
    <x v="2016"/>
    <n v="7"/>
    <n v="28"/>
    <x v="5"/>
    <n v="145091"/>
    <n v="140043.249955957"/>
    <n v="725"/>
  </r>
  <r>
    <x v="2017"/>
    <n v="7"/>
    <n v="28"/>
    <x v="5"/>
    <n v="167237"/>
    <n v="143563.23693897499"/>
    <n v="836"/>
  </r>
  <r>
    <x v="2018"/>
    <n v="7"/>
    <n v="29"/>
    <x v="5"/>
    <n v="156140"/>
    <n v="139977.723424425"/>
    <n v="781"/>
  </r>
  <r>
    <x v="2019"/>
    <n v="7"/>
    <n v="29"/>
    <x v="5"/>
    <n v="176421"/>
    <n v="142340.133684464"/>
    <n v="882"/>
  </r>
  <r>
    <x v="2020"/>
    <n v="7"/>
    <n v="29"/>
    <x v="5"/>
    <n v="151649"/>
    <n v="139988.01833679501"/>
    <n v="758"/>
  </r>
  <r>
    <x v="2021"/>
    <n v="7"/>
    <n v="29"/>
    <x v="5"/>
    <n v="159812"/>
    <n v="134684.744118075"/>
    <n v="799"/>
  </r>
  <r>
    <x v="2022"/>
    <n v="7"/>
    <n v="29"/>
    <x v="5"/>
    <n v="185870"/>
    <n v="137319.978899535"/>
    <n v="929"/>
  </r>
  <r>
    <x v="2023"/>
    <n v="7"/>
    <n v="29"/>
    <x v="5"/>
    <n v="186486"/>
    <n v="138352.37014105299"/>
    <n v="932"/>
  </r>
  <r>
    <x v="2024"/>
    <n v="7"/>
    <n v="29"/>
    <x v="5"/>
    <n v="195773"/>
    <n v="141743.88620820001"/>
    <n v="979"/>
  </r>
  <r>
    <x v="2025"/>
    <n v="7"/>
    <n v="30"/>
    <x v="5"/>
    <n v="193602"/>
    <n v="138019.919332702"/>
    <n v="968"/>
  </r>
  <r>
    <x v="2026"/>
    <n v="7"/>
    <n v="30"/>
    <x v="5"/>
    <n v="187404"/>
    <n v="140256.849982755"/>
    <n v="937"/>
  </r>
  <r>
    <x v="2027"/>
    <n v="7"/>
    <n v="30"/>
    <x v="5"/>
    <n v="174450"/>
    <n v="137773.90698738"/>
    <n v="872"/>
  </r>
  <r>
    <x v="2028"/>
    <n v="7"/>
    <n v="30"/>
    <x v="5"/>
    <n v="166559"/>
    <n v="132337.75536207299"/>
    <n v="833"/>
  </r>
  <r>
    <x v="2029"/>
    <n v="7"/>
    <n v="30"/>
    <x v="5"/>
    <n v="168306"/>
    <n v="134857.21780789399"/>
    <n v="842"/>
  </r>
  <r>
    <x v="2030"/>
    <n v="7"/>
    <n v="30"/>
    <x v="5"/>
    <n v="170745"/>
    <n v="135774.56083972499"/>
    <n v="854"/>
  </r>
  <r>
    <x v="2031"/>
    <n v="7"/>
    <n v="30"/>
    <x v="5"/>
    <n v="187815"/>
    <n v="139058.84469937001"/>
    <n v="939"/>
  </r>
  <r>
    <x v="2032"/>
    <n v="7"/>
    <n v="31"/>
    <x v="5"/>
    <n v="172866"/>
    <n v="135219.19703972901"/>
    <n v="864"/>
  </r>
  <r>
    <x v="2033"/>
    <n v="7"/>
    <n v="31"/>
    <x v="5"/>
    <n v="187878"/>
    <n v="137354.90748662001"/>
    <n v="939"/>
  </r>
  <r>
    <x v="2034"/>
    <n v="7"/>
    <n v="31"/>
    <x v="5"/>
    <n v="151859"/>
    <n v="134766.832686485"/>
    <n v="759"/>
  </r>
  <r>
    <x v="2035"/>
    <n v="7"/>
    <n v="31"/>
    <x v="5"/>
    <n v="124825"/>
    <n v="129224.88230555601"/>
    <n v="624"/>
  </r>
  <r>
    <x v="2036"/>
    <n v="7"/>
    <n v="31"/>
    <x v="5"/>
    <n v="98489"/>
    <n v="131656.977142213"/>
    <n v="492"/>
  </r>
  <r>
    <x v="2037"/>
    <n v="7"/>
    <n v="31"/>
    <x v="5"/>
    <n v="88665"/>
    <n v="132488.943066445"/>
    <n v="443"/>
  </r>
  <r>
    <x v="2038"/>
    <n v="7"/>
    <n v="31"/>
    <x v="5"/>
    <n v="78447"/>
    <n v="131081.83964562399"/>
    <n v="392"/>
  </r>
  <r>
    <x v="2039"/>
    <n v="8"/>
    <n v="32"/>
    <x v="5"/>
    <n v="84122"/>
    <n v="124726.655311244"/>
    <n v="421"/>
  </r>
  <r>
    <x v="2040"/>
    <n v="8"/>
    <n v="32"/>
    <x v="5"/>
    <n v="69409"/>
    <n v="125339.084118044"/>
    <n v="347"/>
  </r>
  <r>
    <x v="2041"/>
    <n v="8"/>
    <n v="32"/>
    <x v="5"/>
    <n v="66727"/>
    <n v="123431.210454448"/>
    <n v="334"/>
  </r>
  <r>
    <x v="2042"/>
    <n v="8"/>
    <n v="32"/>
    <x v="5"/>
    <n v="51213"/>
    <n v="117816.559539757"/>
    <n v="256"/>
  </r>
  <r>
    <x v="2043"/>
    <n v="8"/>
    <n v="32"/>
    <x v="5"/>
    <n v="49017"/>
    <n v="120195.23941594599"/>
    <n v="245"/>
  </r>
  <r>
    <x v="2044"/>
    <n v="8"/>
    <n v="32"/>
    <x v="5"/>
    <n v="39176"/>
    <n v="120976.559248716"/>
    <n v="196"/>
  </r>
  <r>
    <x v="2045"/>
    <n v="8"/>
    <n v="32"/>
    <x v="5"/>
    <n v="39806"/>
    <n v="124143.560290086"/>
    <n v="199"/>
  </r>
  <r>
    <x v="2046"/>
    <n v="8"/>
    <n v="33"/>
    <x v="5"/>
    <n v="35191"/>
    <n v="120172.631501582"/>
    <n v="176"/>
  </r>
  <r>
    <x v="2047"/>
    <n v="8"/>
    <n v="33"/>
    <x v="5"/>
    <n v="38833"/>
    <n v="122208.66500783"/>
    <n v="194"/>
  </r>
  <r>
    <x v="2048"/>
    <n v="8"/>
    <n v="33"/>
    <x v="5"/>
    <n v="35038"/>
    <n v="119515.551514798"/>
    <n v="175"/>
  </r>
  <r>
    <x v="2049"/>
    <n v="8"/>
    <n v="33"/>
    <x v="5"/>
    <n v="35006"/>
    <n v="113869.463194214"/>
    <n v="175"/>
  </r>
  <r>
    <x v="2050"/>
    <n v="8"/>
    <n v="33"/>
    <x v="5"/>
    <n v="31466"/>
    <n v="116236.285572833"/>
    <n v="157"/>
  </r>
  <r>
    <x v="2051"/>
    <n v="8"/>
    <n v="33"/>
    <x v="5"/>
    <n v="31237"/>
    <n v="117008.72765633299"/>
    <n v="156"/>
  </r>
  <r>
    <x v="2052"/>
    <n v="8"/>
    <n v="33"/>
    <x v="5"/>
    <n v="35205"/>
    <n v="120176.69863670001"/>
    <n v="176"/>
  </r>
  <r>
    <x v="2053"/>
    <n v="8"/>
    <n v="34"/>
    <x v="5"/>
    <n v="30793"/>
    <n v="116200.094781682"/>
    <n v="154"/>
  </r>
  <r>
    <x v="2054"/>
    <n v="8"/>
    <n v="34"/>
    <x v="5"/>
    <n v="38365"/>
    <n v="118246.485633035"/>
    <n v="192"/>
  </r>
  <r>
    <x v="2055"/>
    <n v="8"/>
    <n v="34"/>
    <x v="5"/>
    <n v="29816"/>
    <n v="115561.15490948599"/>
    <n v="149"/>
  </r>
  <r>
    <x v="2056"/>
    <n v="8"/>
    <n v="34"/>
    <x v="5"/>
    <n v="30266"/>
    <n v="109923.282133346"/>
    <n v="151"/>
  </r>
  <r>
    <x v="2057"/>
    <n v="8"/>
    <n v="34"/>
    <x v="5"/>
    <n v="29581"/>
    <n v="112317.61170736801"/>
    <n v="148"/>
  </r>
  <r>
    <x v="2058"/>
    <n v="8"/>
    <n v="34"/>
    <x v="5"/>
    <n v="31514"/>
    <n v="113120.171428366"/>
    <n v="158"/>
  </r>
  <r>
    <x v="2059"/>
    <n v="8"/>
    <n v="34"/>
    <x v="5"/>
    <n v="30124"/>
    <n v="116327.658516795"/>
    <n v="151"/>
  </r>
  <r>
    <x v="2060"/>
    <n v="8"/>
    <n v="35"/>
    <x v="5"/>
    <n v="28366"/>
    <n v="112383.397963874"/>
    <n v="142"/>
  </r>
  <r>
    <x v="2061"/>
    <n v="8"/>
    <n v="35"/>
    <x v="5"/>
    <n v="36692"/>
    <n v="114477.55966203701"/>
    <n v="183"/>
  </r>
  <r>
    <x v="2062"/>
    <n v="8"/>
    <n v="35"/>
    <x v="5"/>
    <n v="30215"/>
    <n v="111836.744976152"/>
    <n v="151"/>
  </r>
  <r>
    <x v="2063"/>
    <n v="8"/>
    <n v="35"/>
    <x v="5"/>
    <n v="28992"/>
    <n v="106243.067291384"/>
    <n v="145"/>
  </r>
  <r>
    <x v="2064"/>
    <n v="8"/>
    <n v="35"/>
    <x v="5"/>
    <n v="33796"/>
    <n v="108700.058451576"/>
    <n v="169"/>
  </r>
  <r>
    <x v="2065"/>
    <n v="8"/>
    <n v="35"/>
    <x v="5"/>
    <n v="31470"/>
    <n v="109566.995831151"/>
    <n v="157"/>
  </r>
  <r>
    <x v="2066"/>
    <n v="8"/>
    <n v="35"/>
    <x v="5"/>
    <n v="45404"/>
    <n v="112847.297849485"/>
    <n v="227"/>
  </r>
  <r>
    <x v="2067"/>
    <n v="8"/>
    <n v="36"/>
    <x v="5"/>
    <n v="39783"/>
    <n v="108967.653932106"/>
    <n v="199"/>
  </r>
  <r>
    <x v="2068"/>
    <n v="8"/>
    <n v="36"/>
    <x v="5"/>
    <n v="46860"/>
    <n v="111140.77272289"/>
    <n v="234"/>
  </r>
  <r>
    <x v="2069"/>
    <n v="8"/>
    <n v="36"/>
    <x v="5"/>
    <n v="36363"/>
    <n v="108574.514466263"/>
    <n v="182"/>
  </r>
  <r>
    <x v="2070"/>
    <n v="9"/>
    <n v="36"/>
    <x v="5"/>
    <n v="36714"/>
    <n v="103053.870611379"/>
    <n v="184"/>
  </r>
  <r>
    <x v="2071"/>
    <n v="9"/>
    <n v="36"/>
    <x v="5"/>
    <n v="40618"/>
    <n v="105601.107739511"/>
    <n v="203"/>
  </r>
  <r>
    <x v="2072"/>
    <n v="9"/>
    <n v="36"/>
    <x v="5"/>
    <n v="40808"/>
    <n v="106558.703313427"/>
    <n v="204"/>
  </r>
  <r>
    <x v="2073"/>
    <n v="9"/>
    <n v="36"/>
    <x v="5"/>
    <n v="44451"/>
    <n v="109936.750787627"/>
    <n v="222"/>
  </r>
  <r>
    <x v="2074"/>
    <n v="9"/>
    <n v="37"/>
    <x v="5"/>
    <n v="39120"/>
    <n v="106145.261285816"/>
    <n v="196"/>
  </r>
  <r>
    <x v="2075"/>
    <n v="9"/>
    <n v="37"/>
    <x v="5"/>
    <n v="53264"/>
    <n v="108419.44298829501"/>
    <n v="266"/>
  </r>
  <r>
    <x v="2076"/>
    <n v="9"/>
    <n v="37"/>
    <x v="5"/>
    <n v="44225"/>
    <n v="105948.37940932"/>
    <n v="221"/>
  </r>
  <r>
    <x v="2077"/>
    <n v="9"/>
    <n v="37"/>
    <x v="5"/>
    <n v="40295"/>
    <n v="100519.9081326"/>
    <n v="201"/>
  </r>
  <r>
    <x v="2078"/>
    <n v="9"/>
    <n v="37"/>
    <x v="5"/>
    <n v="45897"/>
    <n v="103175.00229285601"/>
    <n v="229"/>
  </r>
  <r>
    <x v="2079"/>
    <n v="9"/>
    <n v="37"/>
    <x v="5"/>
    <n v="43432"/>
    <n v="104239.315058725"/>
    <n v="217"/>
  </r>
  <r>
    <x v="2080"/>
    <n v="9"/>
    <n v="37"/>
    <x v="5"/>
    <n v="60153"/>
    <n v="107729.59438445199"/>
    <n v="301"/>
  </r>
  <r>
    <x v="2081"/>
    <n v="9"/>
    <n v="38"/>
    <x v="5"/>
    <n v="50543"/>
    <n v="104039.156439764"/>
    <n v="253"/>
  </r>
  <r>
    <x v="2082"/>
    <n v="9"/>
    <n v="38"/>
    <x v="5"/>
    <n v="61342"/>
    <n v="106425.69619845699"/>
    <n v="307"/>
  </r>
  <r>
    <x v="2083"/>
    <n v="9"/>
    <n v="38"/>
    <x v="5"/>
    <n v="51924"/>
    <n v="104059.511626846"/>
    <n v="260"/>
  </r>
  <r>
    <x v="2084"/>
    <n v="9"/>
    <n v="38"/>
    <x v="5"/>
    <n v="50049"/>
    <n v="98731.281556394504"/>
    <n v="250"/>
  </r>
  <r>
    <x v="2085"/>
    <n v="9"/>
    <n v="38"/>
    <x v="5"/>
    <n v="51451"/>
    <n v="101500.68471556201"/>
    <n v="257"/>
  </r>
  <r>
    <x v="2086"/>
    <n v="9"/>
    <n v="38"/>
    <x v="5"/>
    <n v="58457"/>
    <n v="102676.552931632"/>
    <n v="292"/>
  </r>
  <r>
    <x v="2087"/>
    <n v="9"/>
    <n v="38"/>
    <x v="5"/>
    <n v="64909"/>
    <n v="106282.295499945"/>
    <n v="325"/>
  </r>
  <r>
    <x v="2088"/>
    <n v="9"/>
    <n v="39"/>
    <x v="5"/>
    <n v="65329"/>
    <n v="102694.544331982"/>
    <n v="327"/>
  </r>
  <r>
    <x v="2089"/>
    <n v="9"/>
    <n v="39"/>
    <x v="5"/>
    <n v="78556"/>
    <n v="105193.49570122"/>
    <n v="393"/>
  </r>
  <r>
    <x v="2090"/>
    <n v="9"/>
    <n v="39"/>
    <x v="5"/>
    <n v="67041"/>
    <n v="102930.680289166"/>
    <n v="335"/>
  </r>
  <r>
    <x v="2091"/>
    <n v="9"/>
    <n v="39"/>
    <x v="5"/>
    <n v="66082"/>
    <n v="97699.640132022207"/>
    <n v="330"/>
  </r>
  <r>
    <x v="2092"/>
    <n v="9"/>
    <n v="39"/>
    <x v="5"/>
    <n v="61925"/>
    <n v="100578.785130323"/>
    <n v="310"/>
  </r>
  <r>
    <x v="2093"/>
    <n v="9"/>
    <n v="39"/>
    <x v="5"/>
    <n v="79315"/>
    <n v="101860.15488822199"/>
    <n v="397"/>
  </r>
  <r>
    <x v="2094"/>
    <n v="9"/>
    <n v="39"/>
    <x v="5"/>
    <n v="97507"/>
    <n v="105573.852609867"/>
    <n v="488"/>
  </r>
  <r>
    <x v="2095"/>
    <n v="9"/>
    <n v="40"/>
    <x v="5"/>
    <n v="80465"/>
    <n v="102079.86186652099"/>
    <n v="402"/>
  </r>
  <r>
    <x v="2096"/>
    <n v="9"/>
    <n v="40"/>
    <x v="5"/>
    <n v="97463"/>
    <n v="104680.919392333"/>
    <n v="487"/>
  </r>
  <r>
    <x v="2097"/>
    <n v="9"/>
    <n v="40"/>
    <x v="5"/>
    <n v="85242"/>
    <n v="102509.830872263"/>
    <n v="426"/>
  </r>
  <r>
    <x v="2098"/>
    <n v="9"/>
    <n v="40"/>
    <x v="5"/>
    <n v="69909"/>
    <n v="97363.046839737101"/>
    <n v="350"/>
  </r>
  <r>
    <x v="2099"/>
    <n v="9"/>
    <n v="40"/>
    <x v="5"/>
    <n v="75001"/>
    <n v="100337.75653313901"/>
    <n v="375"/>
  </r>
  <r>
    <x v="2100"/>
    <n v="10"/>
    <n v="40"/>
    <x v="5"/>
    <n v="82883"/>
    <n v="101709.258235024"/>
    <n v="414"/>
  </r>
  <r>
    <x v="2101"/>
    <n v="10"/>
    <n v="40"/>
    <x v="5"/>
    <n v="102777"/>
    <n v="105514.402550984"/>
    <n v="514"/>
  </r>
  <r>
    <x v="2102"/>
    <n v="10"/>
    <n v="41"/>
    <x v="5"/>
    <n v="85570"/>
    <n v="102096.580645195"/>
    <n v="428"/>
  </r>
  <r>
    <x v="2103"/>
    <n v="10"/>
    <n v="41"/>
    <x v="5"/>
    <n v="110344"/>
    <n v="104781.127929373"/>
    <n v="552"/>
  </r>
  <r>
    <x v="2104"/>
    <n v="10"/>
    <n v="41"/>
    <x v="5"/>
    <n v="90168"/>
    <n v="102682.185430709"/>
    <n v="451"/>
  </r>
  <r>
    <x v="2105"/>
    <n v="10"/>
    <n v="41"/>
    <x v="5"/>
    <n v="84391"/>
    <n v="97599.174473138701"/>
    <n v="422"/>
  </r>
  <r>
    <x v="2106"/>
    <n v="10"/>
    <n v="41"/>
    <x v="5"/>
    <n v="82863"/>
    <n v="100648.12770919999"/>
    <n v="414"/>
  </r>
  <r>
    <x v="2107"/>
    <n v="10"/>
    <n v="41"/>
    <x v="5"/>
    <n v="94730"/>
    <n v="102087.66778326601"/>
    <n v="474"/>
  </r>
  <r>
    <x v="2108"/>
    <n v="10"/>
    <n v="41"/>
    <x v="5"/>
    <n v="103766"/>
    <n v="105961.45981355201"/>
    <n v="519"/>
  </r>
  <r>
    <x v="2109"/>
    <n v="10"/>
    <n v="42"/>
    <x v="5"/>
    <n v="95660"/>
    <n v="102596.370913461"/>
    <n v="478"/>
  </r>
  <r>
    <x v="2110"/>
    <n v="10"/>
    <n v="42"/>
    <x v="5"/>
    <n v="106045"/>
    <n v="105340.40458845699"/>
    <n v="530"/>
  </r>
  <r>
    <x v="2111"/>
    <n v="10"/>
    <n v="42"/>
    <x v="5"/>
    <n v="98462"/>
    <n v="103289.10749654099"/>
    <n v="492"/>
  </r>
  <r>
    <x v="2112"/>
    <n v="10"/>
    <n v="42"/>
    <x v="5"/>
    <n v="81316"/>
    <n v="98244.942724098597"/>
    <n v="407"/>
  </r>
  <r>
    <x v="2113"/>
    <n v="10"/>
    <n v="42"/>
    <x v="5"/>
    <n v="80406"/>
    <n v="101342.85780279301"/>
    <n v="402"/>
  </r>
  <r>
    <x v="2114"/>
    <n v="10"/>
    <n v="42"/>
    <x v="5"/>
    <n v="90883"/>
    <n v="102824.871506004"/>
    <n v="454"/>
  </r>
  <r>
    <x v="2115"/>
    <n v="10"/>
    <n v="42"/>
    <x v="5"/>
    <n v="100884"/>
    <n v="106741.53534264601"/>
    <n v="504"/>
  </r>
  <r>
    <x v="2116"/>
    <n v="10"/>
    <n v="43"/>
    <x v="5"/>
    <n v="90663"/>
    <n v="103403.264173797"/>
    <n v="453"/>
  </r>
  <r>
    <x v="2117"/>
    <n v="10"/>
    <n v="43"/>
    <x v="5"/>
    <n v="111289"/>
    <n v="106180.80112755801"/>
    <n v="556"/>
  </r>
  <r>
    <x v="2118"/>
    <n v="10"/>
    <n v="43"/>
    <x v="5"/>
    <n v="90739"/>
    <n v="104151.169563533"/>
    <n v="454"/>
  </r>
  <r>
    <x v="2119"/>
    <n v="10"/>
    <n v="43"/>
    <x v="5"/>
    <n v="86036"/>
    <n v="99119.944756669196"/>
    <n v="430"/>
  </r>
  <r>
    <x v="2120"/>
    <n v="10"/>
    <n v="43"/>
    <x v="5"/>
    <n v="86333"/>
    <n v="102241.05871489301"/>
    <n v="432"/>
  </r>
  <r>
    <x v="2121"/>
    <n v="10"/>
    <n v="43"/>
    <x v="5"/>
    <n v="97364"/>
    <n v="103739.99492716401"/>
    <n v="487"/>
  </r>
  <r>
    <x v="2122"/>
    <n v="10"/>
    <n v="43"/>
    <x v="5"/>
    <n v="109301"/>
    <n v="107674.25869134"/>
    <n v="547"/>
  </r>
  <r>
    <x v="2123"/>
    <n v="10"/>
    <n v="44"/>
    <x v="5"/>
    <n v="98641"/>
    <n v="104337.878651423"/>
    <n v="493"/>
  </r>
  <r>
    <x v="2124"/>
    <n v="10"/>
    <n v="44"/>
    <x v="5"/>
    <n v="107562"/>
    <n v="107124.402060537"/>
    <n v="538"/>
  </r>
  <r>
    <x v="2125"/>
    <n v="10"/>
    <n v="44"/>
    <x v="5"/>
    <n v="104315"/>
    <n v="105092.391783983"/>
    <n v="522"/>
  </r>
  <r>
    <x v="2126"/>
    <n v="10"/>
    <n v="44"/>
    <x v="5"/>
    <n v="89230"/>
    <n v="100050.596230831"/>
    <n v="446"/>
  </r>
  <r>
    <x v="2127"/>
    <n v="10"/>
    <n v="44"/>
    <x v="5"/>
    <n v="57788"/>
    <n v="103171.990817664"/>
    <n v="289"/>
  </r>
  <r>
    <x v="2128"/>
    <n v="10"/>
    <n v="44"/>
    <x v="5"/>
    <n v="88289"/>
    <n v="104665.580519483"/>
    <n v="441"/>
  </r>
  <r>
    <x v="2129"/>
    <n v="10"/>
    <n v="44"/>
    <x v="5"/>
    <n v="106926"/>
    <n v="108595.87888920899"/>
    <n v="535"/>
  </r>
  <r>
    <x v="2130"/>
    <n v="10"/>
    <n v="45"/>
    <x v="5"/>
    <n v="99878"/>
    <n v="105240.580379932"/>
    <n v="499"/>
  </r>
  <r>
    <x v="2131"/>
    <n v="11"/>
    <n v="45"/>
    <x v="5"/>
    <n v="106632"/>
    <n v="108016.08582733999"/>
    <n v="533"/>
  </r>
  <r>
    <x v="2132"/>
    <n v="11"/>
    <n v="45"/>
    <x v="5"/>
    <n v="95114"/>
    <n v="105962.54437014399"/>
    <n v="476"/>
  </r>
  <r>
    <x v="2133"/>
    <n v="11"/>
    <n v="45"/>
    <x v="5"/>
    <n v="85478"/>
    <n v="100891.92151594099"/>
    <n v="427"/>
  </r>
  <r>
    <x v="2134"/>
    <n v="11"/>
    <n v="45"/>
    <x v="5"/>
    <n v="83473"/>
    <n v="103996.277145514"/>
    <n v="417"/>
  </r>
  <r>
    <x v="2135"/>
    <n v="11"/>
    <n v="45"/>
    <x v="5"/>
    <n v="87760"/>
    <n v="105468.17576937701"/>
    <n v="439"/>
  </r>
  <r>
    <x v="2136"/>
    <n v="11"/>
    <n v="45"/>
    <x v="5"/>
    <n v="106963"/>
    <n v="109379.174150102"/>
    <n v="535"/>
  </r>
  <r>
    <x v="2137"/>
    <n v="11"/>
    <n v="46"/>
    <x v="5"/>
    <n v="94919"/>
    <n v="105990.66432969501"/>
    <n v="475"/>
  </r>
  <r>
    <x v="2138"/>
    <n v="11"/>
    <n v="46"/>
    <x v="5"/>
    <n v="107437"/>
    <n v="108741.929260291"/>
    <n v="537"/>
  </r>
  <r>
    <x v="2139"/>
    <n v="11"/>
    <n v="46"/>
    <x v="5"/>
    <n v="95903"/>
    <n v="106654.729580099"/>
    <n v="480"/>
  </r>
  <r>
    <x v="2140"/>
    <n v="11"/>
    <n v="46"/>
    <x v="5"/>
    <n v="79349"/>
    <n v="101544.269760703"/>
    <n v="397"/>
  </r>
  <r>
    <x v="2141"/>
    <n v="11"/>
    <n v="46"/>
    <x v="5"/>
    <n v="91766"/>
    <n v="104621.71260869699"/>
    <n v="459"/>
  </r>
  <r>
    <x v="2142"/>
    <n v="11"/>
    <n v="46"/>
    <x v="5"/>
    <n v="93386"/>
    <n v="106063.197194047"/>
    <n v="467"/>
  </r>
  <r>
    <x v="2143"/>
    <n v="11"/>
    <n v="46"/>
    <x v="5"/>
    <n v="106710"/>
    <n v="109947.33505095899"/>
    <n v="534"/>
  </r>
  <r>
    <x v="2144"/>
    <n v="11"/>
    <n v="47"/>
    <x v="5"/>
    <n v="93699"/>
    <n v="106519.22389562"/>
    <n v="468"/>
  </r>
  <r>
    <x v="2145"/>
    <n v="11"/>
    <n v="47"/>
    <x v="5"/>
    <n v="104522"/>
    <n v="109241.033400239"/>
    <n v="523"/>
  </r>
  <r>
    <x v="2146"/>
    <n v="11"/>
    <n v="47"/>
    <x v="5"/>
    <n v="106228"/>
    <n v="107116.136828988"/>
    <n v="531"/>
  </r>
  <r>
    <x v="2147"/>
    <n v="11"/>
    <n v="47"/>
    <x v="5"/>
    <n v="86709"/>
    <n v="101962.975281074"/>
    <n v="434"/>
  </r>
  <r>
    <x v="2148"/>
    <n v="11"/>
    <n v="47"/>
    <x v="5"/>
    <n v="100923"/>
    <n v="105011.808713174"/>
    <n v="505"/>
  </r>
  <r>
    <x v="2149"/>
    <n v="11"/>
    <n v="47"/>
    <x v="5"/>
    <n v="107770"/>
    <n v="106422.341573"/>
    <n v="539"/>
  </r>
  <r>
    <x v="2150"/>
    <n v="11"/>
    <n v="47"/>
    <x v="5"/>
    <n v="131682"/>
    <n v="110280.22762097701"/>
    <n v="658"/>
  </r>
  <r>
    <x v="2151"/>
    <n v="11"/>
    <n v="48"/>
    <x v="5"/>
    <n v="113512"/>
    <n v="106814.25439032201"/>
    <n v="568"/>
  </r>
  <r>
    <x v="2152"/>
    <n v="11"/>
    <n v="48"/>
    <x v="5"/>
    <n v="134481"/>
    <n v="109509.459165031"/>
    <n v="672"/>
  </r>
  <r>
    <x v="2153"/>
    <n v="11"/>
    <n v="48"/>
    <x v="5"/>
    <n v="120026"/>
    <n v="107350.805545514"/>
    <n v="600"/>
  </r>
  <r>
    <x v="2154"/>
    <n v="11"/>
    <n v="48"/>
    <x v="5"/>
    <n v="107383"/>
    <n v="102159.94586562899"/>
    <n v="537"/>
  </r>
  <r>
    <x v="2155"/>
    <n v="11"/>
    <n v="48"/>
    <x v="5"/>
    <n v="111799"/>
    <n v="105186.20882293"/>
    <n v="559"/>
  </r>
  <r>
    <x v="2156"/>
    <n v="11"/>
    <n v="48"/>
    <x v="5"/>
    <n v="112340"/>
    <n v="106572.83291202701"/>
    <n v="562"/>
  </r>
  <r>
    <x v="2157"/>
    <n v="11"/>
    <n v="48"/>
    <x v="5"/>
    <n v="126822"/>
    <n v="110412.47997024401"/>
    <n v="634"/>
  </r>
  <r>
    <x v="2158"/>
    <n v="11"/>
    <n v="49"/>
    <x v="5"/>
    <n v="110820"/>
    <n v="106917.59049021101"/>
    <n v="554"/>
  </r>
  <r>
    <x v="2159"/>
    <n v="11"/>
    <n v="49"/>
    <x v="5"/>
    <n v="128525"/>
    <n v="109596.029919661"/>
    <n v="643"/>
  </r>
  <r>
    <x v="2160"/>
    <n v="11"/>
    <n v="49"/>
    <x v="5"/>
    <n v="114940"/>
    <n v="107414.310281485"/>
    <n v="575"/>
  </r>
  <r>
    <x v="2161"/>
    <n v="12"/>
    <n v="49"/>
    <x v="5"/>
    <n v="97108"/>
    <n v="102197.25089606699"/>
    <n v="486"/>
  </r>
  <r>
    <x v="2162"/>
    <n v="12"/>
    <n v="49"/>
    <x v="5"/>
    <n v="99925"/>
    <n v="105213.202756778"/>
    <n v="500"/>
  </r>
  <r>
    <x v="2163"/>
    <n v="12"/>
    <n v="49"/>
    <x v="5"/>
    <n v="98250"/>
    <n v="106588.889906638"/>
    <n v="491"/>
  </r>
  <r>
    <x v="2164"/>
    <n v="12"/>
    <n v="49"/>
    <x v="5"/>
    <n v="110402"/>
    <n v="110423.931856739"/>
    <n v="552"/>
  </r>
  <r>
    <x v="2165"/>
    <n v="12"/>
    <n v="50"/>
    <x v="5"/>
    <n v="97339"/>
    <n v="106914.369905231"/>
    <n v="487"/>
  </r>
  <r>
    <x v="2166"/>
    <n v="12"/>
    <n v="50"/>
    <x v="5"/>
    <n v="110651"/>
    <n v="109590.843917433"/>
    <n v="553"/>
  </r>
  <r>
    <x v="2167"/>
    <n v="12"/>
    <n v="50"/>
    <x v="5"/>
    <n v="91222"/>
    <n v="107401.359162789"/>
    <n v="456"/>
  </r>
  <r>
    <x v="2168"/>
    <n v="12"/>
    <n v="50"/>
    <x v="5"/>
    <n v="84923"/>
    <n v="102173.845508849"/>
    <n v="425"/>
  </r>
  <r>
    <x v="2169"/>
    <n v="12"/>
    <n v="50"/>
    <x v="5"/>
    <n v="78192"/>
    <n v="105195.618711524"/>
    <n v="391"/>
  </r>
  <r>
    <x v="2170"/>
    <n v="12"/>
    <n v="50"/>
    <x v="5"/>
    <n v="88086"/>
    <n v="106576.829907316"/>
    <n v="440"/>
  </r>
  <r>
    <x v="2171"/>
    <n v="12"/>
    <n v="50"/>
    <x v="5"/>
    <n v="111902"/>
    <n v="110423.997079023"/>
    <n v="560"/>
  </r>
  <r>
    <x v="2172"/>
    <n v="12"/>
    <n v="51"/>
    <x v="5"/>
    <n v="94424"/>
    <n v="106916.70255736"/>
    <n v="472"/>
  </r>
  <r>
    <x v="2173"/>
    <n v="12"/>
    <n v="51"/>
    <x v="5"/>
    <n v="104543"/>
    <n v="109608.300458999"/>
    <n v="523"/>
  </r>
  <r>
    <x v="2174"/>
    <n v="12"/>
    <n v="51"/>
    <x v="5"/>
    <n v="93512"/>
    <n v="107428.228918899"/>
    <n v="468"/>
  </r>
  <r>
    <x v="2175"/>
    <n v="12"/>
    <n v="51"/>
    <x v="5"/>
    <n v="86484"/>
    <n v="102207.467934495"/>
    <n v="432"/>
  </r>
  <r>
    <x v="2176"/>
    <n v="12"/>
    <n v="51"/>
    <x v="5"/>
    <n v="82592"/>
    <n v="105252.23774926701"/>
    <n v="413"/>
  </r>
  <r>
    <x v="2177"/>
    <n v="12"/>
    <n v="51"/>
    <x v="5"/>
    <n v="94693"/>
    <n v="106656.056638259"/>
    <n v="473"/>
  </r>
  <r>
    <x v="2178"/>
    <n v="12"/>
    <n v="51"/>
    <x v="5"/>
    <n v="114546"/>
    <n v="110532.281597639"/>
    <n v="573"/>
  </r>
  <r>
    <x v="2179"/>
    <n v="12"/>
    <n v="52"/>
    <x v="5"/>
    <n v="101700"/>
    <n v="107043.977203948"/>
    <n v="509"/>
  </r>
  <r>
    <x v="2180"/>
    <n v="12"/>
    <n v="52"/>
    <x v="5"/>
    <n v="118235"/>
    <n v="109767.153882696"/>
    <n v="591"/>
  </r>
  <r>
    <x v="2181"/>
    <n v="12"/>
    <n v="52"/>
    <x v="5"/>
    <n v="103953"/>
    <n v="107612.62570615399"/>
    <n v="520"/>
  </r>
  <r>
    <x v="2182"/>
    <n v="12"/>
    <n v="52"/>
    <x v="5"/>
    <n v="91809"/>
    <n v="102414.367054745"/>
    <n v="459"/>
  </r>
  <r>
    <x v="2183"/>
    <n v="12"/>
    <n v="52"/>
    <x v="5"/>
    <n v="93989"/>
    <n v="105497.44825715901"/>
    <n v="470"/>
  </r>
  <r>
    <x v="2184"/>
    <n v="12"/>
    <n v="52"/>
    <x v="5"/>
    <n v="95144"/>
    <n v="106938.701828643"/>
    <n v="476"/>
  </r>
  <r>
    <x v="2185"/>
    <n v="12"/>
    <n v="52"/>
    <x v="5"/>
    <n v="110819"/>
    <n v="110858.27253912301"/>
    <n v="554"/>
  </r>
  <r>
    <x v="2186"/>
    <n v="12"/>
    <n v="53"/>
    <x v="5"/>
    <n v="98621"/>
    <n v="107402.657780011"/>
    <n v="493"/>
  </r>
  <r>
    <x v="2187"/>
    <n v="12"/>
    <n v="53"/>
    <x v="5"/>
    <n v="117966"/>
    <n v="110170.476807952"/>
    <n v="590"/>
  </r>
  <r>
    <x v="2188"/>
    <n v="12"/>
    <n v="53"/>
    <x v="5"/>
    <n v="102900"/>
    <n v="108053.874246846"/>
    <n v="515"/>
  </r>
  <r>
    <x v="2189"/>
    <n v="12"/>
    <n v="53"/>
    <x v="5"/>
    <n v="91655"/>
    <n v="102889.775699235"/>
    <n v="458"/>
  </r>
  <r>
    <x v="2190"/>
    <n v="12"/>
    <n v="53"/>
    <x v="5"/>
    <n v="118926"/>
    <n v="106022.060769214"/>
    <n v="595"/>
  </r>
  <r>
    <x v="2191"/>
    <n v="12"/>
    <n v="53"/>
    <x v="5"/>
    <n v="131174"/>
    <n v="107510.837872661"/>
    <n v="656"/>
  </r>
  <r>
    <x v="2192"/>
    <n v="1"/>
    <n v="1"/>
    <x v="6"/>
    <n v="108993"/>
    <n v="111483.003796369"/>
    <n v="545"/>
  </r>
  <r>
    <x v="2193"/>
    <n v="1"/>
    <n v="2"/>
    <x v="6"/>
    <n v="96381"/>
    <n v="108068.45567691801"/>
    <n v="482"/>
  </r>
  <r>
    <x v="2194"/>
    <n v="1"/>
    <n v="2"/>
    <x v="6"/>
    <n v="129041"/>
    <n v="110888.39131663401"/>
    <n v="645"/>
  </r>
  <r>
    <x v="2195"/>
    <n v="1"/>
    <n v="2"/>
    <x v="6"/>
    <n v="108288"/>
    <n v="108816.258478688"/>
    <n v="541"/>
  </r>
  <r>
    <x v="2196"/>
    <n v="1"/>
    <n v="2"/>
    <x v="6"/>
    <n v="82244"/>
    <n v="103691.90952898101"/>
    <n v="411"/>
  </r>
  <r>
    <x v="2197"/>
    <n v="1"/>
    <n v="2"/>
    <x v="6"/>
    <n v="79121"/>
    <n v="106878.011913902"/>
    <n v="396"/>
  </r>
  <r>
    <x v="2198"/>
    <n v="1"/>
    <n v="2"/>
    <x v="6"/>
    <n v="73961"/>
    <n v="108417.931605987"/>
    <n v="370"/>
  </r>
  <r>
    <x v="2199"/>
    <n v="1"/>
    <n v="2"/>
    <x v="6"/>
    <n v="95953"/>
    <n v="112445.302208168"/>
    <n v="480"/>
  </r>
  <r>
    <x v="2200"/>
    <n v="1"/>
    <n v="3"/>
    <x v="6"/>
    <n v="78451"/>
    <n v="109073.408590361"/>
    <n v="392"/>
  </r>
  <r>
    <x v="2201"/>
    <n v="1"/>
    <n v="3"/>
    <x v="6"/>
    <n v="97291"/>
    <n v="111946.018313565"/>
    <n v="486"/>
  </r>
  <r>
    <x v="2202"/>
    <n v="1"/>
    <n v="3"/>
    <x v="6"/>
    <n v="78724"/>
    <n v="109917.87674500899"/>
    <n v="394"/>
  </r>
  <r>
    <x v="2203"/>
    <n v="1"/>
    <n v="3"/>
    <x v="6"/>
    <n v="71738"/>
    <n v="104831.760747975"/>
    <n v="359"/>
  </r>
  <r>
    <x v="2204"/>
    <n v="1"/>
    <n v="3"/>
    <x v="6"/>
    <n v="67364"/>
    <n v="108069.126622571"/>
    <n v="337"/>
  </r>
  <r>
    <x v="2205"/>
    <n v="1"/>
    <n v="3"/>
    <x v="6"/>
    <n v="85875"/>
    <n v="109656.602185293"/>
    <n v="429"/>
  </r>
  <r>
    <x v="2206"/>
    <n v="1"/>
    <n v="3"/>
    <x v="6"/>
    <n v="98876"/>
    <n v="113734.56540767501"/>
    <n v="494"/>
  </r>
  <r>
    <x v="2207"/>
    <n v="1"/>
    <n v="4"/>
    <x v="6"/>
    <n v="88262"/>
    <n v="110399.699690266"/>
    <n v="441"/>
  </r>
  <r>
    <x v="2208"/>
    <n v="1"/>
    <n v="4"/>
    <x v="6"/>
    <n v="103568"/>
    <n v="113318.35636530499"/>
    <n v="518"/>
  </r>
  <r>
    <x v="2209"/>
    <n v="1"/>
    <n v="4"/>
    <x v="6"/>
    <n v="90533"/>
    <n v="111326.595592964"/>
    <n v="453"/>
  </r>
  <r>
    <x v="2210"/>
    <n v="1"/>
    <n v="4"/>
    <x v="6"/>
    <n v="75312"/>
    <n v="106270.13905102899"/>
    <n v="377"/>
  </r>
  <r>
    <x v="2211"/>
    <n v="1"/>
    <n v="4"/>
    <x v="6"/>
    <n v="83698"/>
    <n v="109549.255281495"/>
    <n v="418"/>
  </r>
  <r>
    <x v="2212"/>
    <n v="1"/>
    <n v="4"/>
    <x v="6"/>
    <n v="83580"/>
    <n v="111173.860337921"/>
    <n v="418"/>
  </r>
  <r>
    <x v="2213"/>
    <n v="1"/>
    <n v="4"/>
    <x v="6"/>
    <n v="102647"/>
    <n v="115291.10588383699"/>
    <n v="513"/>
  </r>
  <r>
    <x v="2214"/>
    <n v="1"/>
    <n v="5"/>
    <x v="6"/>
    <n v="85753"/>
    <n v="111981.106020655"/>
    <n v="429"/>
  </r>
  <r>
    <x v="2215"/>
    <n v="1"/>
    <n v="5"/>
    <x v="6"/>
    <n v="102098"/>
    <n v="114932.83077733099"/>
    <n v="510"/>
  </r>
  <r>
    <x v="2216"/>
    <n v="1"/>
    <n v="5"/>
    <x v="6"/>
    <n v="83504"/>
    <n v="112963.692688073"/>
    <n v="418"/>
  </r>
  <r>
    <x v="2217"/>
    <n v="1"/>
    <n v="5"/>
    <x v="6"/>
    <n v="76695"/>
    <n v="107922.398374482"/>
    <n v="383"/>
  </r>
  <r>
    <x v="2218"/>
    <n v="1"/>
    <n v="5"/>
    <x v="6"/>
    <n v="76426"/>
    <n v="111228.07118290399"/>
    <n v="382"/>
  </r>
  <r>
    <x v="2219"/>
    <n v="1"/>
    <n v="5"/>
    <x v="6"/>
    <n v="83513"/>
    <n v="112873.96027779501"/>
    <n v="418"/>
  </r>
  <r>
    <x v="2220"/>
    <n v="1"/>
    <n v="5"/>
    <x v="6"/>
    <n v="83481"/>
    <n v="117014.03807059"/>
    <n v="417"/>
  </r>
  <r>
    <x v="2221"/>
    <n v="1"/>
    <n v="6"/>
    <x v="6"/>
    <n v="74051"/>
    <n v="113711.89846645499"/>
    <n v="370"/>
  </r>
  <r>
    <x v="2222"/>
    <n v="1"/>
    <n v="6"/>
    <x v="6"/>
    <n v="75240"/>
    <n v="116679.181199402"/>
    <n v="376"/>
  </r>
  <r>
    <x v="2223"/>
    <n v="2"/>
    <n v="6"/>
    <x v="6"/>
    <n v="71531"/>
    <n v="114714.703944156"/>
    <n v="358"/>
  </r>
  <r>
    <x v="2224"/>
    <n v="2"/>
    <n v="6"/>
    <x v="6"/>
    <n v="69686"/>
    <n v="109670.212638315"/>
    <n v="348"/>
  </r>
  <r>
    <x v="2225"/>
    <n v="2"/>
    <n v="6"/>
    <x v="6"/>
    <n v="71253"/>
    <n v="112983.741253106"/>
    <n v="356"/>
  </r>
  <r>
    <x v="2226"/>
    <n v="2"/>
    <n v="6"/>
    <x v="6"/>
    <n v="61909"/>
    <n v="112760.211026675"/>
    <n v="310"/>
  </r>
  <r>
    <x v="2227"/>
    <n v="2"/>
    <n v="6"/>
    <x v="6"/>
    <n v="72122"/>
    <n v="133807.197593777"/>
    <n v="361"/>
  </r>
  <r>
    <x v="2228"/>
    <n v="2"/>
    <n v="7"/>
    <x v="6"/>
    <n v="82232"/>
    <n v="132147.50039715"/>
    <n v="411"/>
  </r>
  <r>
    <x v="2229"/>
    <n v="2"/>
    <n v="7"/>
    <x v="6"/>
    <n v="79815"/>
    <n v="137397.374902729"/>
    <n v="399"/>
  </r>
  <r>
    <x v="2230"/>
    <n v="2"/>
    <n v="7"/>
    <x v="6"/>
    <n v="70001"/>
    <n v="135422.507822296"/>
    <n v="350"/>
  </r>
  <r>
    <x v="2231"/>
    <n v="2"/>
    <n v="7"/>
    <x v="6"/>
    <n v="68109"/>
    <n v="130359.783333022"/>
    <n v="341"/>
  </r>
  <r>
    <x v="2232"/>
    <n v="2"/>
    <n v="7"/>
    <x v="6"/>
    <n v="51914"/>
    <n v="135540.58001604001"/>
    <n v="260"/>
  </r>
  <r>
    <x v="2233"/>
    <n v="2"/>
    <n v="7"/>
    <x v="6"/>
    <n v="37497"/>
    <n v="118374.171703972"/>
    <n v="187"/>
  </r>
  <r>
    <x v="2234"/>
    <n v="2"/>
    <n v="7"/>
    <x v="6"/>
    <n v="31476"/>
    <n v="137781.81672178401"/>
    <n v="157"/>
  </r>
  <r>
    <x v="2235"/>
    <n v="2"/>
    <n v="8"/>
    <x v="6"/>
    <n v="46667"/>
    <n v="133809.21030944699"/>
    <n v="233"/>
  </r>
  <r>
    <x v="2236"/>
    <n v="2"/>
    <n v="8"/>
    <x v="6"/>
    <n v="54676"/>
    <n v="139040.403340344"/>
    <n v="273"/>
  </r>
  <r>
    <x v="2237"/>
    <n v="2"/>
    <n v="8"/>
    <x v="6"/>
    <n v="64198"/>
    <n v="137032.516214053"/>
    <n v="321"/>
  </r>
  <r>
    <x v="2238"/>
    <n v="2"/>
    <n v="8"/>
    <x v="6"/>
    <n v="80757"/>
    <n v="131929.366540544"/>
    <n v="404"/>
  </r>
  <r>
    <x v="2239"/>
    <n v="2"/>
    <n v="8"/>
    <x v="6"/>
    <n v="81512"/>
    <n v="135206.989940684"/>
    <n v="408"/>
  </r>
  <r>
    <x v="2240"/>
    <n v="2"/>
    <n v="8"/>
    <x v="6"/>
    <n v="65637"/>
    <n v="136808.98558602601"/>
    <n v="328"/>
  </r>
  <r>
    <x v="2241"/>
    <n v="2"/>
    <n v="8"/>
    <x v="6"/>
    <n v="83532"/>
    <n v="140910.14059025599"/>
    <n v="418"/>
  </r>
  <r>
    <x v="2242"/>
    <n v="2"/>
    <n v="9"/>
    <x v="6"/>
    <n v="82106"/>
    <n v="137524.84147461099"/>
    <n v="411"/>
  </r>
  <r>
    <x v="2243"/>
    <n v="2"/>
    <n v="9"/>
    <x v="6"/>
    <n v="93429"/>
    <n v="142312.32952522501"/>
    <n v="467"/>
  </r>
  <r>
    <x v="2244"/>
    <n v="2"/>
    <n v="9"/>
    <x v="6"/>
    <n v="69274"/>
    <n v="123286.311853964"/>
    <n v="346"/>
  </r>
  <r>
    <x v="2245"/>
    <n v="2"/>
    <n v="9"/>
    <x v="6"/>
    <n v="65089"/>
    <n v="116469.048515849"/>
    <n v="325"/>
  </r>
  <r>
    <x v="2246"/>
    <n v="2"/>
    <n v="9"/>
    <x v="6"/>
    <n v="56104"/>
    <n v="117409.946481347"/>
    <n v="281"/>
  </r>
  <r>
    <x v="2247"/>
    <n v="2"/>
    <n v="9"/>
    <x v="6"/>
    <n v="55255"/>
    <n v="118962.456629829"/>
    <n v="276"/>
  </r>
  <r>
    <x v="2248"/>
    <n v="2"/>
    <n v="9"/>
    <x v="6"/>
    <n v="68597"/>
    <n v="123017.19929108801"/>
    <n v="343"/>
  </r>
  <r>
    <x v="2249"/>
    <n v="2"/>
    <n v="10"/>
    <x v="6"/>
    <n v="76420"/>
    <n v="119572.25366667401"/>
    <n v="382"/>
  </r>
  <r>
    <x v="2250"/>
    <n v="2"/>
    <n v="10"/>
    <x v="6"/>
    <n v="81859"/>
    <n v="122430.500033098"/>
    <n v="409"/>
  </r>
  <r>
    <x v="2251"/>
    <n v="3"/>
    <n v="10"/>
    <x v="6"/>
    <n v="69545"/>
    <n v="120316.932315691"/>
    <n v="348"/>
  </r>
  <r>
    <x v="2252"/>
    <n v="3"/>
    <n v="10"/>
    <x v="6"/>
    <n v="60034"/>
    <n v="115096.00170808499"/>
    <n v="300"/>
  </r>
  <r>
    <x v="2253"/>
    <n v="3"/>
    <n v="10"/>
    <x v="6"/>
    <n v="67529"/>
    <n v="118281.923331987"/>
    <n v="338"/>
  </r>
  <r>
    <x v="2254"/>
    <n v="3"/>
    <n v="10"/>
    <x v="6"/>
    <n v="61018"/>
    <n v="119785.42512735999"/>
    <n v="305"/>
  </r>
  <r>
    <x v="2255"/>
    <n v="3"/>
    <n v="10"/>
    <x v="6"/>
    <n v="80968"/>
    <n v="123795.389509238"/>
    <n v="405"/>
  </r>
  <r>
    <x v="2256"/>
    <n v="3"/>
    <n v="11"/>
    <x v="6"/>
    <n v="64079"/>
    <n v="120293.60629518901"/>
    <n v="320"/>
  </r>
  <r>
    <x v="2257"/>
    <n v="3"/>
    <n v="11"/>
    <x v="6"/>
    <n v="81796"/>
    <n v="123105.848875738"/>
    <n v="409"/>
  </r>
  <r>
    <x v="2258"/>
    <n v="3"/>
    <n v="11"/>
    <x v="6"/>
    <n v="69166"/>
    <n v="120938.731631847"/>
    <n v="346"/>
  </r>
  <r>
    <x v="2259"/>
    <n v="3"/>
    <n v="11"/>
    <x v="6"/>
    <n v="66990"/>
    <n v="115659.951624844"/>
    <n v="335"/>
  </r>
  <r>
    <x v="2260"/>
    <n v="3"/>
    <n v="11"/>
    <x v="6"/>
    <n v="67332"/>
    <n v="118802.831742593"/>
    <n v="337"/>
  </r>
  <r>
    <x v="2261"/>
    <n v="3"/>
    <n v="11"/>
    <x v="6"/>
    <n v="72069"/>
    <n v="120261.677251253"/>
    <n v="360"/>
  </r>
  <r>
    <x v="2262"/>
    <n v="3"/>
    <n v="11"/>
    <x v="6"/>
    <n v="92729"/>
    <n v="124232.42602101"/>
    <n v="464"/>
  </r>
  <r>
    <x v="2263"/>
    <n v="3"/>
    <n v="12"/>
    <x v="6"/>
    <n v="75161"/>
    <n v="120680.572134774"/>
    <n v="376"/>
  </r>
  <r>
    <x v="2264"/>
    <n v="3"/>
    <n v="12"/>
    <x v="6"/>
    <n v="99262"/>
    <n v="123454.77219341601"/>
    <n v="496"/>
  </r>
  <r>
    <x v="2265"/>
    <n v="3"/>
    <n v="12"/>
    <x v="6"/>
    <n v="84614"/>
    <n v="121243.247585512"/>
    <n v="423"/>
  </r>
  <r>
    <x v="2266"/>
    <n v="3"/>
    <n v="12"/>
    <x v="6"/>
    <n v="78931"/>
    <n v="115916.92426590101"/>
    <n v="395"/>
  </r>
  <r>
    <x v="2267"/>
    <n v="3"/>
    <n v="12"/>
    <x v="6"/>
    <n v="75671"/>
    <n v="119028.212416508"/>
    <n v="378"/>
  </r>
  <r>
    <x v="2268"/>
    <n v="3"/>
    <n v="12"/>
    <x v="6"/>
    <n v="93068"/>
    <n v="120454.97069774799"/>
    <n v="465"/>
  </r>
  <r>
    <x v="2269"/>
    <n v="3"/>
    <n v="12"/>
    <x v="6"/>
    <n v="107257"/>
    <n v="124400.16509069499"/>
    <n v="536"/>
  </r>
  <r>
    <x v="2270"/>
    <n v="3"/>
    <n v="13"/>
    <x v="6"/>
    <n v="100436"/>
    <n v="120812.963244535"/>
    <n v="502"/>
  </r>
  <r>
    <x v="2271"/>
    <n v="3"/>
    <n v="13"/>
    <x v="6"/>
    <n v="116165"/>
    <n v="123564.870983356"/>
    <n v="581"/>
  </r>
  <r>
    <x v="2272"/>
    <n v="3"/>
    <n v="13"/>
    <x v="6"/>
    <n v="105968"/>
    <n v="121325.679504282"/>
    <n v="530"/>
  </r>
  <r>
    <x v="2273"/>
    <n v="3"/>
    <n v="13"/>
    <x v="6"/>
    <n v="89743"/>
    <n v="115969.503329895"/>
    <n v="449"/>
  </r>
  <r>
    <x v="2274"/>
    <n v="3"/>
    <n v="13"/>
    <x v="6"/>
    <n v="98050"/>
    <n v="119067.79657813"/>
    <n v="490"/>
  </r>
  <r>
    <x v="2275"/>
    <n v="3"/>
    <n v="13"/>
    <x v="6"/>
    <n v="96579"/>
    <n v="120481.925016084"/>
    <n v="483"/>
  </r>
  <r>
    <x v="2276"/>
    <n v="3"/>
    <n v="13"/>
    <x v="6"/>
    <n v="120606"/>
    <n v="124421.833630188"/>
    <n v="603"/>
  </r>
  <r>
    <x v="2277"/>
    <n v="3"/>
    <n v="14"/>
    <x v="6"/>
    <n v="106975"/>
    <n v="120820.31183188601"/>
    <n v="535"/>
  </r>
  <r>
    <x v="2278"/>
    <n v="3"/>
    <n v="14"/>
    <x v="6"/>
    <n v="124279"/>
    <n v="123571.660293479"/>
    <n v="621"/>
  </r>
  <r>
    <x v="2279"/>
    <n v="3"/>
    <n v="14"/>
    <x v="6"/>
    <n v="107869"/>
    <n v="121327.183209711"/>
    <n v="539"/>
  </r>
  <r>
    <x v="2280"/>
    <n v="3"/>
    <n v="14"/>
    <x v="6"/>
    <n v="98129"/>
    <n v="115964.124566332"/>
    <n v="491"/>
  </r>
  <r>
    <x v="2281"/>
    <n v="3"/>
    <n v="14"/>
    <x v="6"/>
    <n v="96626"/>
    <n v="119072.921168014"/>
    <n v="483"/>
  </r>
  <r>
    <x v="2282"/>
    <n v="4"/>
    <n v="14"/>
    <x v="6"/>
    <n v="102057"/>
    <n v="120498.382650206"/>
    <n v="510"/>
  </r>
  <r>
    <x v="2283"/>
    <n v="4"/>
    <n v="14"/>
    <x v="6"/>
    <n v="118495"/>
    <n v="124457.367938949"/>
    <n v="592"/>
  </r>
  <r>
    <x v="2284"/>
    <n v="4"/>
    <n v="15"/>
    <x v="6"/>
    <n v="108261"/>
    <n v="120866.22148199299"/>
    <n v="541"/>
  </r>
  <r>
    <x v="2285"/>
    <n v="4"/>
    <n v="15"/>
    <x v="6"/>
    <n v="122158"/>
    <n v="123641.97058620999"/>
    <n v="611"/>
  </r>
  <r>
    <x v="2286"/>
    <n v="4"/>
    <n v="15"/>
    <x v="6"/>
    <n v="114550"/>
    <n v="121417.362919851"/>
    <n v="573"/>
  </r>
  <r>
    <x v="2287"/>
    <n v="4"/>
    <n v="15"/>
    <x v="6"/>
    <n v="100892"/>
    <n v="116072.701278705"/>
    <n v="504"/>
  </r>
  <r>
    <x v="2288"/>
    <n v="4"/>
    <n v="15"/>
    <x v="6"/>
    <n v="100669"/>
    <n v="119217.333557522"/>
    <n v="503"/>
  </r>
  <r>
    <x v="2289"/>
    <n v="4"/>
    <n v="15"/>
    <x v="6"/>
    <n v="108862"/>
    <n v="120679.440908527"/>
    <n v="544"/>
  </r>
  <r>
    <x v="2290"/>
    <n v="4"/>
    <n v="15"/>
    <x v="6"/>
    <n v="132689"/>
    <n v="124682.72328244201"/>
    <n v="663"/>
  </r>
  <r>
    <x v="2291"/>
    <n v="4"/>
    <n v="16"/>
    <x v="6"/>
    <n v="116536"/>
    <n v="121127.00687878"/>
    <n v="583"/>
  </r>
  <r>
    <x v="2292"/>
    <n v="4"/>
    <n v="16"/>
    <x v="6"/>
    <n v="135402"/>
    <n v="123951.972180654"/>
    <n v="677"/>
  </r>
  <r>
    <x v="2293"/>
    <n v="4"/>
    <n v="16"/>
    <x v="6"/>
    <n v="120801"/>
    <n v="121771.73689451"/>
    <n v="604"/>
  </r>
  <r>
    <x v="2294"/>
    <n v="4"/>
    <n v="16"/>
    <x v="6"/>
    <n v="106023"/>
    <n v="116469.589411897"/>
    <n v="530"/>
  </r>
  <r>
    <x v="2295"/>
    <n v="4"/>
    <n v="16"/>
    <x v="6"/>
    <n v="104277"/>
    <n v="119673.715922004"/>
    <n v="521"/>
  </r>
  <r>
    <x v="2296"/>
    <n v="4"/>
    <n v="16"/>
    <x v="6"/>
    <n v="118299"/>
    <n v="121195.59691488001"/>
    <n v="591"/>
  </r>
  <r>
    <x v="2297"/>
    <n v="4"/>
    <n v="16"/>
    <x v="6"/>
    <n v="138266"/>
    <n v="125265.70200033599"/>
    <n v="691"/>
  </r>
  <r>
    <x v="2298"/>
    <n v="4"/>
    <n v="17"/>
    <x v="6"/>
    <n v="131693"/>
    <n v="121767.26877316899"/>
    <n v="658"/>
  </r>
  <r>
    <x v="2299"/>
    <n v="4"/>
    <n v="17"/>
    <x v="6"/>
    <n v="146682"/>
    <n v="124662.561738865"/>
    <n v="733"/>
  </r>
  <r>
    <x v="2300"/>
    <n v="4"/>
    <n v="17"/>
    <x v="6"/>
    <n v="131533"/>
    <n v="122547.000882312"/>
    <n v="658"/>
  </r>
  <r>
    <x v="2301"/>
    <n v="4"/>
    <n v="17"/>
    <x v="6"/>
    <n v="122039"/>
    <n v="117306.794013326"/>
    <n v="610"/>
  </r>
  <r>
    <x v="2302"/>
    <n v="4"/>
    <n v="17"/>
    <x v="6"/>
    <n v="134104"/>
    <n v="120588.901205592"/>
    <n v="671"/>
  </r>
  <r>
    <x v="2303"/>
    <n v="4"/>
    <n v="17"/>
    <x v="6"/>
    <n v="125505"/>
    <n v="122188.03982541"/>
    <n v="628"/>
  </r>
  <r>
    <x v="2304"/>
    <n v="4"/>
    <n v="17"/>
    <x v="6"/>
    <n v="140325"/>
    <n v="126341.38880529899"/>
    <n v="702"/>
  </r>
  <r>
    <x v="2305"/>
    <n v="4"/>
    <n v="18"/>
    <x v="6"/>
    <n v="129437"/>
    <n v="122915.53909583"/>
    <n v="647"/>
  </r>
  <r>
    <x v="2306"/>
    <n v="4"/>
    <n v="18"/>
    <x v="6"/>
    <n v="150035"/>
    <n v="127394.274866711"/>
    <n v="750"/>
  </r>
  <r>
    <x v="2307"/>
    <n v="4"/>
    <n v="18"/>
    <x v="6"/>
    <n v="133498"/>
    <n v="133641.93799568401"/>
    <n v="667"/>
  </r>
  <r>
    <x v="2308"/>
    <n v="4"/>
    <n v="18"/>
    <x v="6"/>
    <n v="133645"/>
    <n v="131582.437072503"/>
    <n v="668"/>
  </r>
  <r>
    <x v="2309"/>
    <n v="4"/>
    <n v="18"/>
    <x v="6"/>
    <n v="150597"/>
    <n v="131003.14377414"/>
    <n v="753"/>
  </r>
  <r>
    <x v="2310"/>
    <n v="4"/>
    <n v="18"/>
    <x v="6"/>
    <n v="170019"/>
    <n v="132690.53031980601"/>
    <n v="850"/>
  </r>
  <r>
    <x v="2311"/>
    <n v="4"/>
    <n v="18"/>
    <x v="6"/>
    <n v="145276"/>
    <n v="136936.70153674"/>
    <n v="726"/>
  </r>
  <r>
    <x v="2312"/>
    <n v="5"/>
    <n v="19"/>
    <x v="6"/>
    <n v="117008"/>
    <n v="133591.564073683"/>
    <n v="585"/>
  </r>
  <r>
    <x v="2313"/>
    <n v="5"/>
    <n v="19"/>
    <x v="6"/>
    <n v="145437"/>
    <n v="135160.97962022899"/>
    <n v="727"/>
  </r>
  <r>
    <x v="2314"/>
    <n v="5"/>
    <n v="19"/>
    <x v="6"/>
    <n v="153734"/>
    <n v="124906.58039420701"/>
    <n v="769"/>
  </r>
  <r>
    <x v="2315"/>
    <n v="5"/>
    <n v="19"/>
    <x v="6"/>
    <n v="110842"/>
    <n v="116704.883531525"/>
    <n v="554"/>
  </r>
  <r>
    <x v="2316"/>
    <n v="5"/>
    <n v="19"/>
    <x v="6"/>
    <n v="84768"/>
    <n v="124121.63643780899"/>
    <n v="424"/>
  </r>
  <r>
    <x v="2317"/>
    <n v="5"/>
    <n v="19"/>
    <x v="6"/>
    <n v="63463"/>
    <n v="125891.491601192"/>
    <n v="317"/>
  </r>
  <r>
    <x v="2318"/>
    <n v="5"/>
    <n v="19"/>
    <x v="6"/>
    <n v="52926"/>
    <n v="130223.10594165001"/>
    <n v="265"/>
  </r>
  <r>
    <x v="2319"/>
    <n v="5"/>
    <n v="20"/>
    <x v="6"/>
    <n v="44009"/>
    <n v="126949.690197684"/>
    <n v="220"/>
  </r>
  <r>
    <x v="2320"/>
    <n v="5"/>
    <n v="20"/>
    <x v="6"/>
    <n v="45914"/>
    <n v="130101.018178545"/>
    <n v="230"/>
  </r>
  <r>
    <x v="2321"/>
    <n v="5"/>
    <n v="20"/>
    <x v="6"/>
    <n v="34501"/>
    <n v="128216.19295960299"/>
    <n v="173"/>
  </r>
  <r>
    <x v="2322"/>
    <n v="5"/>
    <n v="20"/>
    <x v="6"/>
    <n v="24026"/>
    <n v="123189.97657235499"/>
    <n v="120"/>
  </r>
  <r>
    <x v="2323"/>
    <n v="5"/>
    <n v="20"/>
    <x v="6"/>
    <n v="23421"/>
    <n v="126725.467066743"/>
    <n v="117"/>
  </r>
  <r>
    <x v="2324"/>
    <n v="5"/>
    <n v="20"/>
    <x v="6"/>
    <n v="21791"/>
    <n v="128566.92971013801"/>
    <n v="109"/>
  </r>
  <r>
    <x v="2325"/>
    <n v="5"/>
    <n v="20"/>
    <x v="6"/>
    <n v="21885"/>
    <n v="132971.53016606101"/>
    <n v="109"/>
  </r>
  <r>
    <x v="2326"/>
    <n v="5"/>
    <n v="21"/>
    <x v="6"/>
    <n v="19958"/>
    <n v="129755.800193378"/>
    <n v="100"/>
  </r>
  <r>
    <x v="2327"/>
    <n v="5"/>
    <n v="21"/>
    <x v="6"/>
    <n v="23834"/>
    <n v="132972.02123334099"/>
    <n v="119"/>
  </r>
  <r>
    <x v="2328"/>
    <n v="5"/>
    <n v="21"/>
    <x v="6"/>
    <n v="20807"/>
    <n v="131140.53651156099"/>
    <n v="104"/>
  </r>
  <r>
    <x v="2329"/>
    <n v="5"/>
    <n v="21"/>
    <x v="6"/>
    <n v="18139"/>
    <n v="126158.979853709"/>
    <n v="91"/>
  </r>
  <r>
    <x v="2330"/>
    <n v="5"/>
    <n v="21"/>
    <x v="6"/>
    <n v="21390"/>
    <n v="129749.19027917201"/>
    <n v="107"/>
  </r>
  <r>
    <x v="2331"/>
    <n v="5"/>
    <n v="21"/>
    <x v="6"/>
    <n v="21821"/>
    <n v="131638.651893181"/>
    <n v="109"/>
  </r>
  <r>
    <x v="2332"/>
    <n v="5"/>
    <n v="21"/>
    <x v="6"/>
    <n v="22824"/>
    <n v="136091.236650059"/>
    <n v="114"/>
  </r>
  <r>
    <x v="2333"/>
    <n v="5"/>
    <n v="22"/>
    <x v="6"/>
    <n v="19339"/>
    <n v="132906.84173033299"/>
    <n v="97"/>
  </r>
  <r>
    <x v="2334"/>
    <n v="5"/>
    <n v="22"/>
    <x v="6"/>
    <n v="25093"/>
    <n v="136160.30423779099"/>
    <n v="125"/>
  </r>
  <r>
    <x v="2335"/>
    <n v="5"/>
    <n v="22"/>
    <x v="6"/>
    <n v="19986"/>
    <n v="134353.25910466499"/>
    <n v="100"/>
  </r>
  <r>
    <x v="2336"/>
    <n v="5"/>
    <n v="22"/>
    <x v="6"/>
    <n v="19014"/>
    <n v="129386.266920054"/>
    <n v="95"/>
  </r>
  <r>
    <x v="2337"/>
    <n v="5"/>
    <n v="22"/>
    <x v="6"/>
    <n v="21945"/>
    <n v="132999.96593303501"/>
    <n v="110"/>
  </r>
  <r>
    <x v="2338"/>
    <n v="5"/>
    <n v="22"/>
    <x v="6"/>
    <n v="20270"/>
    <n v="134905.12050729099"/>
    <n v="101"/>
  </r>
  <r>
    <x v="2339"/>
    <n v="5"/>
    <n v="22"/>
    <x v="6"/>
    <n v="21487"/>
    <n v="139372.37332937299"/>
    <n v="107"/>
  </r>
  <r>
    <x v="2340"/>
    <n v="5"/>
    <n v="23"/>
    <x v="6"/>
    <n v="20643"/>
    <n v="136185.054316594"/>
    <n v="103"/>
  </r>
  <r>
    <x v="2341"/>
    <n v="5"/>
    <n v="23"/>
    <x v="6"/>
    <n v="25246"/>
    <n v="139440.62626888999"/>
    <n v="126"/>
  </r>
  <r>
    <x v="2342"/>
    <n v="5"/>
    <n v="23"/>
    <x v="6"/>
    <n v="16671"/>
    <n v="137622.088414561"/>
    <n v="83"/>
  </r>
  <r>
    <x v="2343"/>
    <n v="6"/>
    <n v="23"/>
    <x v="6"/>
    <n v="12632"/>
    <n v="132633.003082026"/>
    <n v="63"/>
  </r>
  <r>
    <x v="2344"/>
    <n v="6"/>
    <n v="23"/>
    <x v="6"/>
    <n v="12768"/>
    <n v="136232.884936071"/>
    <n v="64"/>
  </r>
  <r>
    <x v="2345"/>
    <n v="6"/>
    <n v="23"/>
    <x v="6"/>
    <n v="8186"/>
    <n v="138115.85781285501"/>
    <n v="41"/>
  </r>
  <r>
    <x v="2346"/>
    <n v="6"/>
    <n v="23"/>
    <x v="6"/>
    <n v="9400"/>
    <n v="142559.416185287"/>
    <n v="47"/>
  </r>
  <r>
    <x v="2347"/>
    <n v="6"/>
    <n v="24"/>
    <x v="6"/>
    <n v="7709"/>
    <n v="139330.405408502"/>
    <n v="39"/>
  </r>
  <r>
    <x v="2348"/>
    <n v="6"/>
    <n v="24"/>
    <x v="6"/>
    <n v="9981"/>
    <n v="142548.998128648"/>
    <n v="50"/>
  </r>
  <r>
    <x v="2349"/>
    <n v="6"/>
    <n v="24"/>
    <x v="6"/>
    <n v="6227"/>
    <n v="140679.64326725199"/>
    <n v="31"/>
  </r>
  <r>
    <x v="2350"/>
    <n v="6"/>
    <n v="24"/>
    <x v="6"/>
    <n v="6575"/>
    <n v="135628.99133037199"/>
    <n v="33"/>
  </r>
  <r>
    <x v="2351"/>
    <n v="6"/>
    <n v="24"/>
    <x v="6"/>
    <n v="7684"/>
    <n v="139175.520669277"/>
    <n v="38"/>
  </r>
  <r>
    <x v="2352"/>
    <n v="6"/>
    <n v="24"/>
    <x v="6"/>
    <n v="6662"/>
    <n v="140996.80248399801"/>
    <n v="33"/>
  </r>
  <r>
    <x v="2353"/>
    <n v="6"/>
    <n v="24"/>
    <x v="6"/>
    <n v="8704"/>
    <n v="145377.27133226799"/>
    <n v="44"/>
  </r>
  <r>
    <x v="2354"/>
    <n v="6"/>
    <n v="25"/>
    <x v="6"/>
    <n v="7240"/>
    <n v="142067.37649722799"/>
    <n v="36"/>
  </r>
  <r>
    <x v="2355"/>
    <n v="6"/>
    <n v="25"/>
    <x v="6"/>
    <n v="10084"/>
    <n v="145210.08893688899"/>
    <n v="50"/>
  </r>
  <r>
    <x v="2356"/>
    <n v="6"/>
    <n v="25"/>
    <x v="6"/>
    <n v="8170"/>
    <n v="143251.395490405"/>
    <n v="41"/>
  </r>
  <r>
    <x v="2357"/>
    <n v="6"/>
    <n v="25"/>
    <x v="6"/>
    <n v="9079"/>
    <n v="138101.1226079"/>
    <n v="45"/>
  </r>
  <r>
    <x v="2358"/>
    <n v="6"/>
    <n v="25"/>
    <x v="6"/>
    <n v="11531"/>
    <n v="141556.799419574"/>
    <n v="58"/>
  </r>
  <r>
    <x v="2359"/>
    <n v="6"/>
    <n v="25"/>
    <x v="6"/>
    <n v="9038"/>
    <n v="143279.53069300999"/>
    <n v="45"/>
  </r>
  <r>
    <x v="2360"/>
    <n v="6"/>
    <n v="25"/>
    <x v="6"/>
    <n v="11992"/>
    <n v="147560.77617263701"/>
    <n v="60"/>
  </r>
  <r>
    <x v="2361"/>
    <n v="6"/>
    <n v="26"/>
    <x v="6"/>
    <n v="9101"/>
    <n v="144134.67285881899"/>
    <n v="46"/>
  </r>
  <r>
    <x v="2362"/>
    <n v="6"/>
    <n v="26"/>
    <x v="6"/>
    <n v="12608"/>
    <n v="147167.07229025199"/>
    <n v="63"/>
  </r>
  <r>
    <x v="2363"/>
    <n v="6"/>
    <n v="26"/>
    <x v="6"/>
    <n v="8853"/>
    <n v="145085.57976735799"/>
    <n v="44"/>
  </r>
  <r>
    <x v="2364"/>
    <n v="6"/>
    <n v="26"/>
    <x v="6"/>
    <n v="8463"/>
    <n v="139803.276302463"/>
    <n v="42"/>
  </r>
  <r>
    <x v="2365"/>
    <n v="6"/>
    <n v="26"/>
    <x v="6"/>
    <n v="9994"/>
    <n v="143136.818300869"/>
    <n v="50"/>
  </r>
  <r>
    <x v="2366"/>
    <n v="6"/>
    <n v="26"/>
    <x v="6"/>
    <n v="8716"/>
    <n v="149720.40224777101"/>
    <n v="44"/>
  </r>
  <r>
    <x v="2367"/>
    <n v="6"/>
    <n v="26"/>
    <x v="6"/>
    <n v="12278"/>
    <n v="156502.661759068"/>
    <n v="61"/>
  </r>
  <r>
    <x v="2368"/>
    <n v="6"/>
    <n v="27"/>
    <x v="6"/>
    <n v="9242"/>
    <n v="154505.89846136601"/>
    <n v="46"/>
  </r>
  <r>
    <x v="2369"/>
    <n v="6"/>
    <n v="27"/>
    <x v="6"/>
    <n v="13678"/>
    <n v="156589.60058202199"/>
    <n v="68"/>
  </r>
  <r>
    <x v="2370"/>
    <n v="6"/>
    <n v="27"/>
    <x v="6"/>
    <n v="9047"/>
    <n v="154362.639465463"/>
    <n v="45"/>
  </r>
  <r>
    <x v="2371"/>
    <n v="6"/>
    <n v="27"/>
    <x v="6"/>
    <n v="9617"/>
    <n v="148927.16736681599"/>
    <n v="48"/>
  </r>
  <r>
    <x v="2372"/>
    <n v="6"/>
    <n v="27"/>
    <x v="6"/>
    <n v="12270"/>
    <n v="152119.024591872"/>
    <n v="61"/>
  </r>
  <r>
    <x v="2373"/>
    <n v="7"/>
    <n v="27"/>
    <x v="6"/>
    <n v="10737"/>
    <n v="153566.58456094799"/>
    <n v="54"/>
  </r>
  <r>
    <x v="2374"/>
    <n v="7"/>
    <n v="27"/>
    <x v="6"/>
    <n v="11016"/>
    <n v="157575.55030250101"/>
    <n v="55"/>
  </r>
  <r>
    <x v="2375"/>
    <n v="7"/>
    <n v="28"/>
    <x v="6"/>
    <n v="9661"/>
    <n v="153847.618068921"/>
    <n v="48"/>
  </r>
  <r>
    <x v="2376"/>
    <n v="7"/>
    <n v="28"/>
    <x v="6"/>
    <n v="11014"/>
    <n v="156594.57482019"/>
    <n v="55"/>
  </r>
  <r>
    <x v="2377"/>
    <n v="7"/>
    <n v="28"/>
    <x v="6"/>
    <n v="9337"/>
    <n v="154207.42704066299"/>
    <n v="47"/>
  </r>
  <r>
    <x v="2378"/>
    <n v="7"/>
    <n v="28"/>
    <x v="6"/>
    <n v="12273"/>
    <n v="148605.918712574"/>
    <n v="61"/>
  </r>
  <r>
    <x v="2379"/>
    <n v="7"/>
    <n v="28"/>
    <x v="6"/>
    <n v="9269"/>
    <n v="151645.103829967"/>
    <n v="46"/>
  </r>
  <r>
    <x v="2380"/>
    <n v="7"/>
    <n v="28"/>
    <x v="6"/>
    <n v="9956"/>
    <n v="152937.04227842001"/>
    <n v="50"/>
  </r>
  <r>
    <x v="2381"/>
    <n v="7"/>
    <n v="28"/>
    <x v="6"/>
    <n v="6936"/>
    <n v="156794.60477060801"/>
    <n v="35"/>
  </r>
  <r>
    <x v="2382"/>
    <n v="7"/>
    <n v="29"/>
    <x v="6"/>
    <n v="5823"/>
    <n v="152903.307010438"/>
    <n v="29"/>
  </r>
  <r>
    <x v="2383"/>
    <n v="7"/>
    <n v="29"/>
    <x v="6"/>
    <n v="6616"/>
    <n v="155497.93717260499"/>
    <n v="33"/>
  </r>
  <r>
    <x v="2384"/>
    <n v="7"/>
    <n v="29"/>
    <x v="6"/>
    <n v="4898"/>
    <n v="152951.229427023"/>
    <n v="24"/>
  </r>
  <r>
    <x v="2385"/>
    <n v="7"/>
    <n v="29"/>
    <x v="6"/>
    <n v="4341"/>
    <n v="147186.27985076199"/>
    <n v="22"/>
  </r>
  <r>
    <x v="2386"/>
    <n v="7"/>
    <n v="29"/>
    <x v="6"/>
    <n v="4446"/>
    <n v="150077.35530113699"/>
    <n v="22"/>
  </r>
  <r>
    <x v="2387"/>
    <n v="7"/>
    <n v="29"/>
    <x v="6"/>
    <n v="4105"/>
    <n v="151220.196834431"/>
    <n v="21"/>
  </r>
  <r>
    <x v="2388"/>
    <n v="7"/>
    <n v="29"/>
    <x v="6"/>
    <n v="4463"/>
    <n v="154934.83309245901"/>
    <n v="22"/>
  </r>
  <r>
    <x v="2389"/>
    <n v="7"/>
    <n v="30"/>
    <x v="6"/>
    <n v="4451"/>
    <n v="150890.585035228"/>
    <n v="22"/>
  </r>
  <r>
    <x v="2390"/>
    <n v="7"/>
    <n v="30"/>
    <x v="6"/>
    <n v="6333"/>
    <n v="153345.223447625"/>
    <n v="32"/>
  </r>
  <r>
    <x v="2391"/>
    <n v="7"/>
    <n v="30"/>
    <x v="6"/>
    <n v="4198"/>
    <n v="150653.187213656"/>
    <n v="21"/>
  </r>
  <r>
    <x v="2392"/>
    <n v="7"/>
    <n v="30"/>
    <x v="6"/>
    <n v="3944"/>
    <n v="144740.89721971401"/>
    <n v="20"/>
  </r>
  <r>
    <x v="2393"/>
    <n v="7"/>
    <n v="30"/>
    <x v="6"/>
    <n v="5344"/>
    <n v="147501.801650876"/>
    <n v="27"/>
  </r>
  <r>
    <x v="2394"/>
    <n v="7"/>
    <n v="30"/>
    <x v="6"/>
    <n v="1511"/>
    <n v="148515.287022759"/>
    <n v="8"/>
  </r>
  <r>
    <x v="2395"/>
    <n v="7"/>
    <n v="30"/>
    <x v="6"/>
    <n v="2864"/>
    <n v="152108.50010395699"/>
    <n v="14"/>
  </r>
  <r>
    <x v="2396"/>
    <n v="7"/>
    <n v="31"/>
    <x v="6"/>
    <n v="952"/>
    <n v="147934.52331211901"/>
    <n v="5"/>
  </r>
  <r>
    <x v="2397"/>
    <n v="7"/>
    <n v="31"/>
    <x v="6"/>
    <n v="1304"/>
    <n v="150274.06235264099"/>
    <n v="7"/>
  </r>
  <r>
    <x v="2398"/>
    <n v="7"/>
    <n v="31"/>
    <x v="6"/>
    <n v="864"/>
    <n v="147463.20935719801"/>
    <n v="4"/>
  </r>
  <r>
    <x v="2399"/>
    <n v="7"/>
    <n v="31"/>
    <x v="6"/>
    <n v="1162"/>
    <n v="141431.65490254899"/>
    <n v="6"/>
  </r>
  <r>
    <x v="2400"/>
    <n v="7"/>
    <n v="31"/>
    <x v="6"/>
    <n v="1120"/>
    <n v="144091.96986268001"/>
    <n v="6"/>
  </r>
  <r>
    <x v="2401"/>
    <n v="7"/>
    <n v="31"/>
    <x v="6"/>
    <n v="1258"/>
    <n v="145007.12419576"/>
    <n v="6"/>
  </r>
  <r>
    <x v="2402"/>
    <n v="7"/>
    <n v="31"/>
    <x v="6"/>
    <n v="898"/>
    <n v="148511.31755254901"/>
    <n v="4"/>
  </r>
  <r>
    <x v="2403"/>
    <n v="7"/>
    <n v="32"/>
    <x v="6"/>
    <n v="992"/>
    <n v="139209.601296168"/>
    <n v="5"/>
  </r>
  <r>
    <x v="2404"/>
    <n v="8"/>
    <n v="32"/>
    <x v="6"/>
    <n v="732"/>
    <n v="138817.70594507499"/>
    <n v="4"/>
  </r>
  <r>
    <x v="2405"/>
    <n v="8"/>
    <n v="32"/>
    <x v="6"/>
    <n v="356"/>
    <n v="134337.843432127"/>
    <n v="2"/>
  </r>
  <r>
    <x v="2406"/>
    <n v="8"/>
    <n v="32"/>
    <x v="6"/>
    <n v="123"/>
    <n v="129043.447453556"/>
    <n v="1"/>
  </r>
  <r>
    <x v="2407"/>
    <n v="8"/>
    <n v="32"/>
    <x v="6"/>
    <n v="774"/>
    <n v="131639.47197431701"/>
    <n v="4"/>
  </r>
  <r>
    <x v="2408"/>
    <n v="8"/>
    <n v="32"/>
    <x v="6"/>
    <n v="358"/>
    <n v="132493.52273865501"/>
    <n v="2"/>
  </r>
  <r>
    <x v="2409"/>
    <n v="8"/>
    <n v="32"/>
    <x v="6"/>
    <n v="948"/>
    <n v="135946.769261407"/>
    <n v="5"/>
  </r>
  <r>
    <x v="2410"/>
    <n v="8"/>
    <n v="33"/>
    <x v="6"/>
    <n v="804"/>
    <n v="131619.59545330101"/>
    <n v="4"/>
  </r>
  <r>
    <x v="2411"/>
    <n v="8"/>
    <n v="33"/>
    <x v="6"/>
    <n v="584"/>
    <n v="133838.34806113201"/>
    <n v="3"/>
  </r>
  <r>
    <x v="2412"/>
    <n v="8"/>
    <n v="33"/>
    <x v="6"/>
    <n v="567"/>
    <n v="130902.190090459"/>
    <n v="3"/>
  </r>
  <r>
    <x v="2413"/>
    <n v="8"/>
    <n v="33"/>
    <x v="6"/>
    <n v="3"/>
    <n v="124747.10962750499"/>
    <n v="0"/>
  </r>
  <r>
    <x v="2414"/>
    <n v="8"/>
    <n v="33"/>
    <x v="6"/>
    <n v="427"/>
    <n v="127323.67539057101"/>
    <n v="2"/>
  </r>
  <r>
    <x v="2415"/>
    <n v="8"/>
    <n v="33"/>
    <x v="6"/>
    <n v="679"/>
    <n v="128161.771628338"/>
    <n v="3"/>
  </r>
  <r>
    <x v="2416"/>
    <n v="8"/>
    <n v="33"/>
    <x v="6"/>
    <n v="28"/>
    <n v="131609.446713335"/>
    <n v="0"/>
  </r>
  <r>
    <x v="2417"/>
    <n v="8"/>
    <n v="34"/>
    <x v="6"/>
    <n v="1"/>
    <n v="127270.601626527"/>
    <n v="0"/>
  </r>
  <r>
    <x v="2418"/>
    <n v="8"/>
    <n v="34"/>
    <x v="6"/>
    <n v="499"/>
    <n v="129494.26912201"/>
    <n v="2"/>
  </r>
  <r>
    <x v="2419"/>
    <n v="8"/>
    <n v="34"/>
    <x v="6"/>
    <n v="69"/>
    <n v="126561.012617439"/>
    <n v="0"/>
  </r>
  <r>
    <x v="2420"/>
    <n v="8"/>
    <n v="34"/>
    <x v="6"/>
    <n v="308"/>
    <n v="120409.83374395801"/>
    <n v="2"/>
  </r>
  <r>
    <x v="2421"/>
    <n v="8"/>
    <n v="34"/>
    <x v="6"/>
    <n v="428"/>
    <n v="123010.16507391899"/>
    <n v="2"/>
  </r>
  <r>
    <x v="2422"/>
    <n v="8"/>
    <n v="34"/>
    <x v="6"/>
    <n v="207"/>
    <n v="123875.213400765"/>
    <n v="1"/>
  </r>
  <r>
    <x v="2423"/>
    <n v="8"/>
    <n v="34"/>
    <x v="6"/>
    <n v="152"/>
    <n v="127359.817649245"/>
    <n v="1"/>
  </r>
  <r>
    <x v="2424"/>
    <n v="8"/>
    <n v="35"/>
    <x v="6"/>
    <n v="523"/>
    <n v="123051.308815532"/>
    <n v="3"/>
  </r>
  <r>
    <x v="2425"/>
    <n v="8"/>
    <n v="35"/>
    <x v="6"/>
    <n v="1517"/>
    <n v="125321.32006465799"/>
    <n v="8"/>
  </r>
  <r>
    <x v="2426"/>
    <n v="8"/>
    <n v="35"/>
    <x v="6"/>
    <n v="1310"/>
    <n v="122431.731293007"/>
    <n v="7"/>
  </r>
  <r>
    <x v="2427"/>
    <n v="8"/>
    <n v="35"/>
    <x v="6"/>
    <n v="435"/>
    <n v="116324.475606047"/>
    <n v="2"/>
  </r>
  <r>
    <x v="2428"/>
    <n v="8"/>
    <n v="35"/>
    <x v="6"/>
    <n v="1080"/>
    <n v="118987.769417244"/>
    <n v="5"/>
  </r>
  <r>
    <x v="2429"/>
    <n v="8"/>
    <n v="35"/>
    <x v="6"/>
    <n v="300"/>
    <n v="119918.064298628"/>
    <n v="2"/>
  </r>
  <r>
    <x v="2430"/>
    <n v="8"/>
    <n v="35"/>
    <x v="6"/>
    <n v="339"/>
    <n v="123476.914391343"/>
    <n v="2"/>
  </r>
  <r>
    <x v="2431"/>
    <n v="8"/>
    <n v="36"/>
    <x v="6"/>
    <n v="1295"/>
    <n v="119235.00797789999"/>
    <n v="6"/>
  </r>
  <r>
    <x v="2432"/>
    <n v="8"/>
    <n v="36"/>
    <x v="6"/>
    <n v="143"/>
    <n v="121586.508682614"/>
    <n v="1"/>
  </r>
  <r>
    <x v="2433"/>
    <n v="8"/>
    <n v="36"/>
    <x v="6"/>
    <n v="269"/>
    <n v="118774.54586863601"/>
    <n v="1"/>
  </r>
  <r>
    <x v="2434"/>
    <n v="8"/>
    <n v="36"/>
    <x v="6"/>
    <n v="211"/>
    <n v="112743.920198629"/>
    <n v="1"/>
  </r>
  <r>
    <x v="2435"/>
    <n v="9"/>
    <n v="36"/>
    <x v="6"/>
    <n v="37"/>
    <n v="115501.571251474"/>
    <n v="0"/>
  </r>
  <r>
    <x v="2436"/>
    <n v="9"/>
    <n v="36"/>
    <x v="6"/>
    <n v="129"/>
    <n v="116527.138082131"/>
    <n v="1"/>
  </r>
  <r>
    <x v="2437"/>
    <n v="9"/>
    <n v="36"/>
    <x v="6"/>
    <n v="314"/>
    <n v="120188.836261894"/>
    <n v="2"/>
  </r>
  <r>
    <x v="2438"/>
    <n v="9"/>
    <n v="37"/>
    <x v="6"/>
    <n v="422"/>
    <n v="116040.66120329501"/>
    <n v="2"/>
  </r>
  <r>
    <x v="2439"/>
    <n v="9"/>
    <n v="37"/>
    <x v="6"/>
    <n v="643"/>
    <n v="118499.260574264"/>
    <n v="3"/>
  </r>
  <r>
    <x v="2440"/>
    <n v="9"/>
    <n v="37"/>
    <x v="6"/>
    <n v="1281"/>
    <n v="115788.970631159"/>
    <n v="6"/>
  </r>
  <r>
    <x v="2441"/>
    <n v="9"/>
    <n v="37"/>
    <x v="6"/>
    <n v="19"/>
    <n v="109857.420953323"/>
    <n v="0"/>
  </r>
  <r>
    <x v="2442"/>
    <n v="9"/>
    <n v="37"/>
    <x v="6"/>
    <n v="390"/>
    <n v="112730.239659071"/>
    <n v="2"/>
  </r>
  <r>
    <x v="2443"/>
    <n v="9"/>
    <n v="37"/>
    <x v="6"/>
    <n v="516"/>
    <n v="113870.22274505701"/>
    <n v="3"/>
  </r>
  <r>
    <x v="2444"/>
    <n v="9"/>
    <n v="37"/>
    <x v="6"/>
    <n v="78"/>
    <n v="117652.220816592"/>
    <n v="0"/>
  </r>
  <r>
    <x v="2445"/>
    <n v="9"/>
    <n v="38"/>
    <x v="6"/>
    <n v="48"/>
    <n v="113613.514214543"/>
    <n v="0"/>
  </r>
  <r>
    <x v="2446"/>
    <n v="9"/>
    <n v="38"/>
    <x v="6"/>
    <n v="246"/>
    <n v="116193.216681943"/>
    <n v="1"/>
  </r>
  <r>
    <x v="2447"/>
    <n v="9"/>
    <n v="38"/>
    <x v="6"/>
    <n v="18"/>
    <n v="113596.857660535"/>
    <n v="0"/>
  </r>
  <r>
    <x v="2448"/>
    <n v="9"/>
    <n v="38"/>
    <x v="6"/>
    <n v="298"/>
    <n v="107774.886216321"/>
    <n v="1"/>
  </r>
  <r>
    <x v="2449"/>
    <n v="9"/>
    <n v="38"/>
    <x v="6"/>
    <n v="721"/>
    <n v="110771.613860139"/>
    <n v="4"/>
  </r>
  <r>
    <x v="2450"/>
    <n v="9"/>
    <n v="38"/>
    <x v="6"/>
    <n v="190"/>
    <n v="112032.99266199399"/>
    <n v="1"/>
  </r>
  <r>
    <x v="2451"/>
    <n v="9"/>
    <n v="38"/>
    <x v="6"/>
    <n v="506"/>
    <n v="115940.51165493501"/>
    <n v="3"/>
  </r>
  <r>
    <x v="2452"/>
    <n v="9"/>
    <n v="39"/>
    <x v="6"/>
    <n v="84"/>
    <n v="112014.743737164"/>
    <n v="0"/>
  </r>
  <r>
    <x v="2453"/>
    <n v="9"/>
    <n v="39"/>
    <x v="6"/>
    <n v="207"/>
    <n v="114717.280553259"/>
    <n v="1"/>
  </r>
  <r>
    <x v="2454"/>
    <n v="9"/>
    <n v="39"/>
    <x v="6"/>
    <n v="50"/>
    <n v="112234.86070597501"/>
    <n v="0"/>
  </r>
  <r>
    <x v="2455"/>
    <n v="9"/>
    <n v="39"/>
    <x v="6"/>
    <n v="827"/>
    <n v="106520.77281366099"/>
    <n v="4"/>
  </r>
  <r>
    <x v="2456"/>
    <n v="9"/>
    <n v="39"/>
    <x v="6"/>
    <n v="664"/>
    <n v="109638.03586639299"/>
    <n v="3"/>
  </r>
  <r>
    <x v="2457"/>
    <n v="9"/>
    <n v="39"/>
    <x v="6"/>
    <n v="50"/>
    <n v="111015.786035607"/>
    <n v="0"/>
  </r>
  <r>
    <x v="2458"/>
    <n v="9"/>
    <n v="39"/>
    <x v="6"/>
    <n v="260"/>
    <n v="115042.18266223"/>
    <n v="1"/>
  </r>
  <r>
    <x v="2459"/>
    <n v="9"/>
    <n v="40"/>
    <x v="6"/>
    <n v="588"/>
    <n v="111221.12683504701"/>
    <n v="3"/>
  </r>
  <r>
    <x v="2460"/>
    <n v="9"/>
    <n v="40"/>
    <x v="6"/>
    <n v="45"/>
    <n v="114036.727378051"/>
    <n v="0"/>
  </r>
  <r>
    <x v="2461"/>
    <n v="9"/>
    <n v="40"/>
    <x v="6"/>
    <n v="519"/>
    <n v="111656.974859956"/>
    <n v="3"/>
  </r>
  <r>
    <x v="2462"/>
    <n v="9"/>
    <n v="40"/>
    <x v="6"/>
    <n v="144"/>
    <n v="106038.043657189"/>
    <n v="1"/>
  </r>
  <r>
    <x v="2463"/>
    <n v="9"/>
    <n v="40"/>
    <x v="6"/>
    <n v="219"/>
    <n v="109261.709710842"/>
    <n v="1"/>
  </r>
  <r>
    <x v="2464"/>
    <n v="9"/>
    <n v="40"/>
    <x v="6"/>
    <n v="1126"/>
    <n v="110740.34588876901"/>
    <n v="6"/>
  </r>
  <r>
    <x v="2465"/>
    <n v="10"/>
    <n v="40"/>
    <x v="6"/>
    <n v="874"/>
    <n v="114868.837407682"/>
    <n v="4"/>
  </r>
  <r>
    <x v="2466"/>
    <n v="10"/>
    <n v="41"/>
    <x v="6"/>
    <n v="1107"/>
    <n v="111134.471929883"/>
    <n v="6"/>
  </r>
  <r>
    <x v="2467"/>
    <n v="10"/>
    <n v="41"/>
    <x v="6"/>
    <n v="377"/>
    <n v="114043.936492319"/>
    <n v="2"/>
  </r>
  <r>
    <x v="2468"/>
    <n v="10"/>
    <n v="41"/>
    <x v="6"/>
    <n v="66"/>
    <n v="111746.53714275701"/>
    <n v="0"/>
  </r>
  <r>
    <x v="2469"/>
    <n v="10"/>
    <n v="41"/>
    <x v="6"/>
    <n v="1468"/>
    <n v="106201.399831685"/>
    <n v="7"/>
  </r>
  <r>
    <x v="2470"/>
    <n v="10"/>
    <n v="41"/>
    <x v="6"/>
    <n v="618"/>
    <n v="109509.125387697"/>
    <n v="3"/>
  </r>
  <r>
    <x v="2471"/>
    <n v="10"/>
    <n v="41"/>
    <x v="6"/>
    <n v="1536"/>
    <n v="111065.393244823"/>
    <n v="8"/>
  </r>
  <r>
    <x v="2472"/>
    <n v="10"/>
    <n v="41"/>
    <x v="6"/>
    <n v="810"/>
    <n v="115271.88610692701"/>
    <n v="4"/>
  </r>
  <r>
    <x v="2473"/>
    <n v="10"/>
    <n v="42"/>
    <x v="6"/>
    <n v="514"/>
    <n v="111599.351367183"/>
    <n v="3"/>
  </r>
  <r>
    <x v="2474"/>
    <n v="10"/>
    <n v="42"/>
    <x v="6"/>
    <n v="1056"/>
    <n v="114577.128779793"/>
    <n v="5"/>
  </r>
  <r>
    <x v="2475"/>
    <n v="10"/>
    <n v="42"/>
    <x v="6"/>
    <n v="1195"/>
    <n v="112335.915521093"/>
    <n v="6"/>
  </r>
  <r>
    <x v="2476"/>
    <n v="10"/>
    <n v="42"/>
    <x v="6"/>
    <n v="1458"/>
    <n v="106837.86570581399"/>
    <n v="7"/>
  </r>
  <r>
    <x v="2477"/>
    <n v="10"/>
    <n v="42"/>
    <x v="6"/>
    <n v="2132"/>
    <n v="110202.48237524601"/>
    <n v="11"/>
  </r>
  <r>
    <x v="2478"/>
    <n v="10"/>
    <n v="42"/>
    <x v="6"/>
    <n v="2722"/>
    <n v="111808.82938224199"/>
    <n v="14"/>
  </r>
  <r>
    <x v="2479"/>
    <n v="10"/>
    <n v="42"/>
    <x v="6"/>
    <n v="3792"/>
    <n v="116065.465090233"/>
    <n v="19"/>
  </r>
  <r>
    <x v="2480"/>
    <n v="10"/>
    <n v="43"/>
    <x v="6"/>
    <n v="2802"/>
    <n v="112426.67490717499"/>
    <n v="14"/>
  </r>
  <r>
    <x v="2481"/>
    <n v="10"/>
    <n v="43"/>
    <x v="6"/>
    <n v="2981"/>
    <n v="115444.529492416"/>
    <n v="15"/>
  </r>
  <r>
    <x v="2482"/>
    <n v="10"/>
    <n v="43"/>
    <x v="6"/>
    <n v="2592"/>
    <n v="113231.195035866"/>
    <n v="13"/>
  </r>
  <r>
    <x v="2483"/>
    <n v="10"/>
    <n v="43"/>
    <x v="6"/>
    <n v="2290"/>
    <n v="107751.931193804"/>
    <n v="11"/>
  </r>
  <r>
    <x v="2484"/>
    <n v="10"/>
    <n v="43"/>
    <x v="6"/>
    <n v="2795"/>
    <n v="111145.219886227"/>
    <n v="14"/>
  </r>
  <r>
    <x v="2485"/>
    <n v="10"/>
    <n v="43"/>
    <x v="6"/>
    <n v="1831"/>
    <n v="112773.585139585"/>
    <n v="9"/>
  </r>
  <r>
    <x v="2486"/>
    <n v="10"/>
    <n v="43"/>
    <x v="6"/>
    <n v="6175"/>
    <n v="117052.535622533"/>
    <n v="31"/>
  </r>
  <r>
    <x v="2487"/>
    <n v="10"/>
    <n v="44"/>
    <x v="6"/>
    <n v="8843"/>
    <n v="113419.968100984"/>
    <n v="44"/>
  </r>
  <r>
    <x v="2488"/>
    <n v="10"/>
    <n v="44"/>
    <x v="6"/>
    <n v="10905"/>
    <n v="116450.75599036"/>
    <n v="55"/>
  </r>
  <r>
    <x v="2489"/>
    <n v="10"/>
    <n v="44"/>
    <x v="6"/>
    <n v="10024"/>
    <n v="114238.604668122"/>
    <n v="50"/>
  </r>
  <r>
    <x v="2490"/>
    <n v="10"/>
    <n v="44"/>
    <x v="6"/>
    <n v="12164"/>
    <n v="108751.947649077"/>
    <n v="61"/>
  </r>
  <r>
    <x v="2491"/>
    <n v="10"/>
    <n v="44"/>
    <x v="6"/>
    <n v="13171"/>
    <n v="112148.312018103"/>
    <n v="66"/>
  </r>
  <r>
    <x v="2492"/>
    <n v="10"/>
    <n v="44"/>
    <x v="6"/>
    <n v="12054"/>
    <n v="113773.746062181"/>
    <n v="60"/>
  </r>
  <r>
    <x v="2493"/>
    <n v="10"/>
    <n v="44"/>
    <x v="6"/>
    <n v="14743"/>
    <n v="118050.770481621"/>
    <n v="74"/>
  </r>
  <r>
    <x v="2494"/>
    <n v="10"/>
    <n v="45"/>
    <x v="6"/>
    <n v="15701"/>
    <n v="114400.952611428"/>
    <n v="79"/>
  </r>
  <r>
    <x v="2495"/>
    <n v="10"/>
    <n v="45"/>
    <x v="6"/>
    <n v="17197"/>
    <n v="117422.025171666"/>
    <n v="86"/>
  </r>
  <r>
    <x v="2496"/>
    <n v="11"/>
    <n v="45"/>
    <x v="6"/>
    <n v="14780"/>
    <n v="115189.286473648"/>
    <n v="74"/>
  </r>
  <r>
    <x v="2497"/>
    <n v="11"/>
    <n v="45"/>
    <x v="6"/>
    <n v="16564"/>
    <n v="109674.394703375"/>
    <n v="83"/>
  </r>
  <r>
    <x v="2498"/>
    <n v="11"/>
    <n v="45"/>
    <x v="6"/>
    <n v="15332"/>
    <n v="113053.96986637601"/>
    <n v="77"/>
  </r>
  <r>
    <x v="2499"/>
    <n v="11"/>
    <n v="45"/>
    <x v="6"/>
    <n v="16293"/>
    <n v="114657.629094704"/>
    <n v="81"/>
  </r>
  <r>
    <x v="2500"/>
    <n v="11"/>
    <n v="45"/>
    <x v="6"/>
    <n v="18867"/>
    <n v="118914.94642825201"/>
    <n v="94"/>
  </r>
  <r>
    <x v="2501"/>
    <n v="11"/>
    <n v="46"/>
    <x v="6"/>
    <n v="18358"/>
    <n v="115231.197706184"/>
    <n v="92"/>
  </r>
  <r>
    <x v="2502"/>
    <n v="11"/>
    <n v="46"/>
    <x v="6"/>
    <n v="20074"/>
    <n v="118227.00942899501"/>
    <n v="100"/>
  </r>
  <r>
    <x v="2503"/>
    <n v="11"/>
    <n v="46"/>
    <x v="6"/>
    <n v="16711"/>
    <n v="115959.303781394"/>
    <n v="84"/>
  </r>
  <r>
    <x v="2504"/>
    <n v="11"/>
    <n v="46"/>
    <x v="6"/>
    <n v="16230"/>
    <n v="110402.990957047"/>
    <n v="81"/>
  </r>
  <r>
    <x v="2505"/>
    <n v="11"/>
    <n v="46"/>
    <x v="6"/>
    <n v="19218"/>
    <n v="113753.807558505"/>
    <n v="96"/>
  </r>
  <r>
    <x v="2506"/>
    <n v="11"/>
    <n v="46"/>
    <x v="6"/>
    <n v="16414"/>
    <n v="115324.959532749"/>
    <n v="82"/>
  </r>
  <r>
    <x v="2507"/>
    <n v="11"/>
    <n v="46"/>
    <x v="6"/>
    <n v="21084"/>
    <n v="119553.090486033"/>
    <n v="105"/>
  </r>
  <r>
    <x v="2508"/>
    <n v="11"/>
    <n v="47"/>
    <x v="6"/>
    <n v="17609"/>
    <n v="115827.197219804"/>
    <n v="88"/>
  </r>
  <r>
    <x v="2509"/>
    <n v="11"/>
    <n v="47"/>
    <x v="6"/>
    <n v="23291"/>
    <n v="118790.80868872099"/>
    <n v="116"/>
  </r>
  <r>
    <x v="2510"/>
    <n v="11"/>
    <n v="47"/>
    <x v="6"/>
    <n v="17851"/>
    <n v="116482.475835506"/>
    <n v="89"/>
  </r>
  <r>
    <x v="2511"/>
    <n v="11"/>
    <n v="47"/>
    <x v="6"/>
    <n v="18508"/>
    <n v="110880.361962112"/>
    <n v="93"/>
  </r>
  <r>
    <x v="2512"/>
    <n v="11"/>
    <n v="47"/>
    <x v="6"/>
    <n v="16524"/>
    <n v="114199.31760121101"/>
    <n v="83"/>
  </r>
  <r>
    <x v="2513"/>
    <n v="11"/>
    <n v="47"/>
    <x v="6"/>
    <n v="17551"/>
    <n v="115736.131106095"/>
    <n v="88"/>
  </r>
  <r>
    <x v="2514"/>
    <n v="11"/>
    <n v="47"/>
    <x v="6"/>
    <n v="19687"/>
    <n v="119934.50553598101"/>
    <n v="98"/>
  </r>
  <r>
    <x v="2515"/>
    <n v="11"/>
    <n v="48"/>
    <x v="6"/>
    <n v="18832"/>
    <n v="116167.144882917"/>
    <n v="94"/>
  </r>
  <r>
    <x v="2516"/>
    <n v="11"/>
    <n v="48"/>
    <x v="6"/>
    <n v="21404"/>
    <n v="119100.46318269199"/>
    <n v="107"/>
  </r>
  <r>
    <x v="2517"/>
    <n v="11"/>
    <n v="48"/>
    <x v="6"/>
    <n v="17737"/>
    <n v="116754.61922806699"/>
    <n v="89"/>
  </r>
  <r>
    <x v="2518"/>
    <n v="11"/>
    <n v="48"/>
    <x v="6"/>
    <n v="18386"/>
    <n v="111111.00506298699"/>
    <n v="92"/>
  </r>
  <r>
    <x v="2519"/>
    <n v="11"/>
    <n v="48"/>
    <x v="6"/>
    <n v="19525"/>
    <n v="114403.55741074101"/>
    <n v="98"/>
  </r>
  <r>
    <x v="2520"/>
    <n v="11"/>
    <n v="48"/>
    <x v="6"/>
    <n v="20455"/>
    <n v="115912.6160135"/>
    <n v="102"/>
  </r>
  <r>
    <x v="2521"/>
    <n v="11"/>
    <n v="48"/>
    <x v="6"/>
    <n v="22150"/>
    <n v="120088.90919153699"/>
    <n v="111"/>
  </r>
  <r>
    <x v="2522"/>
    <n v="11"/>
    <n v="49"/>
    <x v="6"/>
    <n v="19639"/>
    <n v="116288.810873536"/>
    <n v="98"/>
  </r>
  <r>
    <x v="2523"/>
    <n v="11"/>
    <n v="49"/>
    <x v="6"/>
    <n v="24947"/>
    <n v="119201.57998087601"/>
    <n v="125"/>
  </r>
  <r>
    <x v="2524"/>
    <n v="11"/>
    <n v="49"/>
    <x v="6"/>
    <n v="19990"/>
    <n v="116828.940147833"/>
    <n v="100"/>
  </r>
  <r>
    <x v="2525"/>
    <n v="11"/>
    <n v="49"/>
    <x v="6"/>
    <n v="22462"/>
    <n v="111155.466474613"/>
    <n v="112"/>
  </r>
  <r>
    <x v="2526"/>
    <n v="12"/>
    <n v="49"/>
    <x v="6"/>
    <n v="19477"/>
    <n v="114434.133655709"/>
    <n v="97"/>
  </r>
  <r>
    <x v="2527"/>
    <n v="12"/>
    <n v="49"/>
    <x v="6"/>
    <n v="22305"/>
    <n v="115928.782218829"/>
    <n v="112"/>
  </r>
  <r>
    <x v="2528"/>
    <n v="12"/>
    <n v="49"/>
    <x v="6"/>
    <n v="25117"/>
    <n v="120097.112914325"/>
    <n v="126"/>
  </r>
  <r>
    <x v="2529"/>
    <n v="12"/>
    <n v="50"/>
    <x v="6"/>
    <n v="22737"/>
    <n v="116279.11471115499"/>
    <n v="114"/>
  </r>
  <r>
    <x v="2530"/>
    <n v="12"/>
    <n v="50"/>
    <x v="6"/>
    <n v="28733"/>
    <n v="119186.834622112"/>
    <n v="144"/>
  </r>
  <r>
    <x v="2531"/>
    <n v="12"/>
    <n v="50"/>
    <x v="6"/>
    <n v="21519"/>
    <n v="116803.502603574"/>
    <n v="108"/>
  </r>
  <r>
    <x v="2532"/>
    <n v="12"/>
    <n v="50"/>
    <x v="6"/>
    <n v="23841"/>
    <n v="111116.81674454801"/>
    <n v="119"/>
  </r>
  <r>
    <x v="2533"/>
    <n v="12"/>
    <n v="50"/>
    <x v="6"/>
    <n v="22082"/>
    <n v="114398.72827604999"/>
    <n v="110"/>
  </r>
  <r>
    <x v="2534"/>
    <n v="12"/>
    <n v="50"/>
    <x v="6"/>
    <n v="27733"/>
    <n v="115896.515894109"/>
    <n v="139"/>
  </r>
  <r>
    <x v="2535"/>
    <n v="12"/>
    <n v="50"/>
    <x v="6"/>
    <n v="26930"/>
    <n v="120074.789166886"/>
    <n v="135"/>
  </r>
  <r>
    <x v="2536"/>
    <n v="12"/>
    <n v="51"/>
    <x v="6"/>
    <n v="27721"/>
    <n v="116257.08768614499"/>
    <n v="139"/>
  </r>
  <r>
    <x v="2537"/>
    <n v="12"/>
    <n v="51"/>
    <x v="6"/>
    <n v="32890"/>
    <n v="119178.181525327"/>
    <n v="164"/>
  </r>
  <r>
    <x v="2538"/>
    <n v="12"/>
    <n v="51"/>
    <x v="6"/>
    <n v="26286"/>
    <n v="116802.741511972"/>
    <n v="131"/>
  </r>
  <r>
    <x v="2539"/>
    <n v="12"/>
    <n v="51"/>
    <x v="6"/>
    <n v="28084"/>
    <n v="111121.52304687"/>
    <n v="140"/>
  </r>
  <r>
    <x v="2540"/>
    <n v="12"/>
    <n v="51"/>
    <x v="6"/>
    <n v="30161"/>
    <n v="114425.388188742"/>
    <n v="151"/>
  </r>
  <r>
    <x v="2541"/>
    <n v="12"/>
    <n v="51"/>
    <x v="6"/>
    <n v="29608"/>
    <n v="115944.988255431"/>
    <n v="148"/>
  </r>
  <r>
    <x v="2542"/>
    <n v="12"/>
    <n v="51"/>
    <x v="6"/>
    <n v="32324"/>
    <n v="120151.776441989"/>
    <n v="162"/>
  </r>
  <r>
    <x v="2543"/>
    <n v="12"/>
    <n v="52"/>
    <x v="6"/>
    <n v="32224"/>
    <n v="116352.778319583"/>
    <n v="161"/>
  </r>
  <r>
    <x v="2544"/>
    <n v="12"/>
    <n v="52"/>
    <x v="6"/>
    <n v="33840"/>
    <n v="119305.423116488"/>
    <n v="169"/>
  </r>
  <r>
    <x v="2545"/>
    <n v="12"/>
    <n v="52"/>
    <x v="6"/>
    <n v="33138"/>
    <n v="116955.75955098101"/>
    <n v="166"/>
  </r>
  <r>
    <x v="2546"/>
    <n v="12"/>
    <n v="52"/>
    <x v="6"/>
    <n v="33018"/>
    <n v="111297.538465226"/>
    <n v="165"/>
  </r>
  <r>
    <x v="2547"/>
    <n v="12"/>
    <n v="52"/>
    <x v="6"/>
    <n v="32742"/>
    <n v="114640.47216686"/>
    <n v="164"/>
  </r>
  <r>
    <x v="2548"/>
    <n v="12"/>
    <n v="52"/>
    <x v="6"/>
    <n v="35225"/>
    <n v="116198.525485493"/>
    <n v="176"/>
  </r>
  <r>
    <x v="2549"/>
    <n v="12"/>
    <n v="52"/>
    <x v="6"/>
    <n v="35788"/>
    <n v="120449.937775043"/>
    <n v="179"/>
  </r>
  <r>
    <x v="2550"/>
    <n v="12"/>
    <n v="53"/>
    <x v="6"/>
    <n v="34049"/>
    <n v="116685.16492797701"/>
    <n v="170"/>
  </r>
  <r>
    <x v="2551"/>
    <n v="12"/>
    <n v="53"/>
    <x v="6"/>
    <n v="40748"/>
    <n v="119684.24164211701"/>
    <n v="204"/>
  </r>
  <r>
    <x v="2552"/>
    <n v="12"/>
    <n v="53"/>
    <x v="6"/>
    <n v="35727"/>
    <n v="117374.542970756"/>
    <n v="179"/>
  </r>
  <r>
    <x v="2553"/>
    <n v="12"/>
    <n v="53"/>
    <x v="6"/>
    <n v="37276"/>
    <n v="111752.765922115"/>
    <n v="186"/>
  </r>
  <r>
    <x v="2554"/>
    <n v="12"/>
    <n v="53"/>
    <x v="6"/>
    <n v="38447"/>
    <n v="115147.426201476"/>
    <n v="192"/>
  </r>
  <r>
    <x v="2555"/>
    <n v="12"/>
    <n v="53"/>
    <x v="6"/>
    <n v="36736"/>
    <n v="116755.757860315"/>
    <n v="184"/>
  </r>
  <r>
    <x v="2556"/>
    <n v="12"/>
    <n v="53"/>
    <x v="6"/>
    <n v="42812"/>
    <n v="121062.744811906"/>
    <n v="214"/>
  </r>
  <r>
    <x v="2557"/>
    <n v="1"/>
    <n v="1"/>
    <x v="7"/>
    <n v="35818"/>
    <n v="117342.234482771"/>
    <n v="179"/>
  </r>
  <r>
    <x v="2558"/>
    <n v="1"/>
    <n v="1"/>
    <x v="7"/>
    <n v="40412"/>
    <n v="120396.83117857701"/>
    <n v="202"/>
  </r>
  <r>
    <x v="2559"/>
    <n v="1"/>
    <n v="1"/>
    <x v="7"/>
    <n v="44108"/>
    <n v="118135.20345658599"/>
    <n v="221"/>
  </r>
  <r>
    <x v="2560"/>
    <n v="1"/>
    <n v="1"/>
    <x v="7"/>
    <n v="41768"/>
    <n v="112556.964786611"/>
    <n v="209"/>
  </r>
  <r>
    <x v="2561"/>
    <n v="1"/>
    <n v="1"/>
    <x v="7"/>
    <n v="39718"/>
    <n v="116009.407781362"/>
    <n v="199"/>
  </r>
  <r>
    <x v="2562"/>
    <n v="1"/>
    <n v="1"/>
    <x v="7"/>
    <n v="41708"/>
    <n v="117673.012515486"/>
    <n v="209"/>
  </r>
  <r>
    <x v="2563"/>
    <n v="1"/>
    <n v="1"/>
    <x v="7"/>
    <n v="44446"/>
    <n v="122039.487623238"/>
    <n v="222"/>
  </r>
  <r>
    <x v="2564"/>
    <n v="1"/>
    <n v="2"/>
    <x v="7"/>
    <n v="47132"/>
    <n v="118366.055645667"/>
    <n v="236"/>
  </r>
  <r>
    <x v="2565"/>
    <n v="1"/>
    <n v="2"/>
    <x v="7"/>
    <n v="52023"/>
    <n v="121477.877544484"/>
    <n v="260"/>
  </r>
  <r>
    <x v="2566"/>
    <n v="1"/>
    <n v="2"/>
    <x v="7"/>
    <n v="49204"/>
    <n v="119264.90593562501"/>
    <n v="246"/>
  </r>
  <r>
    <x v="2567"/>
    <n v="1"/>
    <n v="2"/>
    <x v="7"/>
    <n v="46746"/>
    <n v="113729.664840572"/>
    <n v="234"/>
  </r>
  <r>
    <x v="2568"/>
    <n v="1"/>
    <n v="2"/>
    <x v="7"/>
    <n v="50828"/>
    <n v="117238.221423162"/>
    <n v="254"/>
  </r>
  <r>
    <x v="2569"/>
    <n v="1"/>
    <n v="2"/>
    <x v="7"/>
    <n v="50107"/>
    <n v="118954.302987188"/>
    <n v="251"/>
  </r>
  <r>
    <x v="2570"/>
    <n v="1"/>
    <n v="2"/>
    <x v="7"/>
    <n v="57541"/>
    <n v="121352.43210479501"/>
    <n v="288"/>
  </r>
  <r>
    <x v="2571"/>
    <n v="1"/>
    <n v="3"/>
    <x v="7"/>
    <n v="55362"/>
    <n v="135998.523566591"/>
    <n v="277"/>
  </r>
  <r>
    <x v="2572"/>
    <n v="1"/>
    <n v="3"/>
    <x v="7"/>
    <n v="62777"/>
    <n v="140949.53479515301"/>
    <n v="314"/>
  </r>
  <r>
    <x v="2573"/>
    <n v="1"/>
    <n v="3"/>
    <x v="7"/>
    <n v="56349"/>
    <n v="141249.99152357099"/>
    <n v="282"/>
  </r>
  <r>
    <x v="2574"/>
    <n v="1"/>
    <n v="3"/>
    <x v="7"/>
    <n v="55694"/>
    <n v="135753.93962987099"/>
    <n v="278"/>
  </r>
  <r>
    <x v="2575"/>
    <n v="1"/>
    <n v="3"/>
    <x v="7"/>
    <n v="61748"/>
    <n v="139313.755521766"/>
    <n v="309"/>
  </r>
  <r>
    <x v="2576"/>
    <n v="1"/>
    <n v="3"/>
    <x v="7"/>
    <n v="67511"/>
    <n v="143103.00940135401"/>
    <n v="338"/>
  </r>
  <r>
    <x v="2577"/>
    <n v="1"/>
    <n v="3"/>
    <x v="7"/>
    <n v="74194"/>
    <n v="127245.29860506501"/>
    <n v="371"/>
  </r>
  <r>
    <x v="2578"/>
    <n v="1"/>
    <n v="4"/>
    <x v="7"/>
    <n v="77844"/>
    <n v="140163.134423924"/>
    <n v="389"/>
  </r>
  <r>
    <x v="2579"/>
    <n v="1"/>
    <n v="4"/>
    <x v="7"/>
    <n v="80551"/>
    <n v="142683.98608476901"/>
    <n v="403"/>
  </r>
  <r>
    <x v="2580"/>
    <n v="1"/>
    <n v="4"/>
    <x v="7"/>
    <n v="79260"/>
    <n v="143015.53288409"/>
    <n v="396"/>
  </r>
  <r>
    <x v="2581"/>
    <n v="1"/>
    <n v="4"/>
    <x v="7"/>
    <n v="74150"/>
    <n v="137539.22459199099"/>
    <n v="371"/>
  </r>
  <r>
    <x v="2582"/>
    <n v="1"/>
    <n v="4"/>
    <x v="7"/>
    <n v="86561"/>
    <n v="141130.052221002"/>
    <n v="433"/>
  </r>
  <r>
    <x v="2583"/>
    <n v="1"/>
    <n v="4"/>
    <x v="7"/>
    <n v="86742"/>
    <n v="142918.334882433"/>
    <n v="434"/>
  </r>
  <r>
    <x v="2584"/>
    <n v="1"/>
    <n v="4"/>
    <x v="7"/>
    <n v="95816"/>
    <n v="147416.07605163401"/>
    <n v="479"/>
  </r>
  <r>
    <x v="2585"/>
    <n v="1"/>
    <n v="5"/>
    <x v="7"/>
    <n v="96726"/>
    <n v="143830.76366216299"/>
    <n v="484"/>
  </r>
  <r>
    <x v="2586"/>
    <n v="1"/>
    <n v="5"/>
    <x v="7"/>
    <n v="96585"/>
    <n v="147055.38766674499"/>
    <n v="483"/>
  </r>
  <r>
    <x v="2587"/>
    <n v="1"/>
    <n v="5"/>
    <x v="7"/>
    <n v="78390"/>
    <n v="146955.36733473101"/>
    <n v="392"/>
  </r>
  <r>
    <x v="2588"/>
    <n v="2"/>
    <n v="5"/>
    <x v="7"/>
    <n v="69589"/>
    <n v="123133.891775325"/>
    <n v="348"/>
  </r>
  <r>
    <x v="2589"/>
    <n v="2"/>
    <n v="5"/>
    <x v="7"/>
    <n v="108474"/>
    <n v="124941.050394405"/>
    <n v="542"/>
  </r>
  <r>
    <x v="2590"/>
    <n v="2"/>
    <n v="5"/>
    <x v="7"/>
    <n v="120201"/>
    <n v="124253.44974842601"/>
    <n v="601"/>
  </r>
  <r>
    <x v="2591"/>
    <n v="2"/>
    <n v="5"/>
    <x v="7"/>
    <n v="138245"/>
    <n v="128753.07281446"/>
    <n v="691"/>
  </r>
  <r>
    <x v="2592"/>
    <n v="2"/>
    <n v="6"/>
    <x v="7"/>
    <n v="133900"/>
    <n v="125154.25898045801"/>
    <n v="670"/>
  </r>
  <r>
    <x v="2593"/>
    <n v="2"/>
    <n v="6"/>
    <x v="7"/>
    <n v="144951"/>
    <n v="128372.719462753"/>
    <n v="725"/>
  </r>
  <r>
    <x v="2594"/>
    <n v="2"/>
    <n v="6"/>
    <x v="7"/>
    <n v="127382"/>
    <n v="126223.894649836"/>
    <n v="637"/>
  </r>
  <r>
    <x v="2595"/>
    <n v="2"/>
    <n v="6"/>
    <x v="7"/>
    <n v="125737"/>
    <n v="120722.32920748"/>
    <n v="629"/>
  </r>
  <r>
    <x v="2596"/>
    <n v="2"/>
    <n v="6"/>
    <x v="7"/>
    <n v="119995"/>
    <n v="124309.592754791"/>
    <n v="600"/>
  </r>
  <r>
    <x v="2597"/>
    <n v="2"/>
    <n v="6"/>
    <x v="7"/>
    <n v="121793"/>
    <n v="126082.830413166"/>
    <n v="609"/>
  </r>
  <r>
    <x v="2598"/>
    <n v="2"/>
    <n v="6"/>
    <x v="7"/>
    <n v="120681"/>
    <n v="130567.85056801701"/>
    <n v="603"/>
  </r>
  <r>
    <x v="2599"/>
    <n v="2"/>
    <n v="7"/>
    <x v="7"/>
    <n v="119488"/>
    <n v="126939.267328899"/>
    <n v="597"/>
  </r>
  <r>
    <x v="2600"/>
    <n v="2"/>
    <n v="7"/>
    <x v="7"/>
    <n v="114597"/>
    <n v="130135.579300203"/>
    <n v="573"/>
  </r>
  <r>
    <x v="2601"/>
    <n v="2"/>
    <n v="7"/>
    <x v="7"/>
    <n v="104813"/>
    <n v="127953.750524294"/>
    <n v="524"/>
  </r>
  <r>
    <x v="2602"/>
    <n v="2"/>
    <n v="7"/>
    <x v="7"/>
    <n v="103211"/>
    <n v="122411.483980315"/>
    <n v="516"/>
  </r>
  <r>
    <x v="2603"/>
    <n v="2"/>
    <n v="7"/>
    <x v="7"/>
    <n v="109773"/>
    <n v="125969.379045052"/>
    <n v="549"/>
  </r>
  <r>
    <x v="2604"/>
    <n v="2"/>
    <n v="7"/>
    <x v="7"/>
    <n v="93054"/>
    <n v="127708.089976007"/>
    <n v="465"/>
  </r>
  <r>
    <x v="2605"/>
    <n v="2"/>
    <n v="7"/>
    <x v="7"/>
    <n v="105801"/>
    <n v="132160.42248758799"/>
    <n v="529"/>
  </r>
  <r>
    <x v="2606"/>
    <n v="2"/>
    <n v="8"/>
    <x v="7"/>
    <n v="100266"/>
    <n v="128484.647110855"/>
    <n v="501"/>
  </r>
  <r>
    <x v="2607"/>
    <n v="2"/>
    <n v="8"/>
    <x v="7"/>
    <n v="107951"/>
    <n v="131642.108289119"/>
    <n v="540"/>
  </r>
  <r>
    <x v="2608"/>
    <n v="2"/>
    <n v="8"/>
    <x v="7"/>
    <n v="92200"/>
    <n v="129411.350334705"/>
    <n v="461"/>
  </r>
  <r>
    <x v="2609"/>
    <n v="2"/>
    <n v="8"/>
    <x v="7"/>
    <n v="86494"/>
    <n v="123813.28914853399"/>
    <n v="432"/>
  </r>
  <r>
    <x v="2610"/>
    <n v="2"/>
    <n v="8"/>
    <x v="7"/>
    <n v="79621"/>
    <n v="127327.60629805199"/>
    <n v="398"/>
  </r>
  <r>
    <x v="2611"/>
    <n v="2"/>
    <n v="8"/>
    <x v="7"/>
    <n v="84439"/>
    <n v="129018.515272344"/>
    <n v="422"/>
  </r>
  <r>
    <x v="2612"/>
    <n v="2"/>
    <n v="8"/>
    <x v="7"/>
    <n v="89244"/>
    <n v="133425.866716894"/>
    <n v="446"/>
  </r>
  <r>
    <x v="2613"/>
    <n v="2"/>
    <n v="9"/>
    <x v="7"/>
    <n v="81935"/>
    <n v="129691.63254351"/>
    <n v="410"/>
  </r>
  <r>
    <x v="2614"/>
    <n v="2"/>
    <n v="9"/>
    <x v="7"/>
    <n v="86758"/>
    <n v="132800.045208425"/>
    <n v="434"/>
  </r>
  <r>
    <x v="2615"/>
    <n v="2"/>
    <n v="9"/>
    <x v="7"/>
    <n v="78165"/>
    <n v="130511.268547664"/>
    <n v="391"/>
  </r>
  <r>
    <x v="2616"/>
    <n v="3"/>
    <n v="9"/>
    <x v="7"/>
    <n v="70748"/>
    <n v="124849.467590177"/>
    <n v="354"/>
  </r>
  <r>
    <x v="2617"/>
    <n v="3"/>
    <n v="9"/>
    <x v="7"/>
    <n v="67418"/>
    <n v="128313.439133868"/>
    <n v="337"/>
  </r>
  <r>
    <x v="2618"/>
    <n v="3"/>
    <n v="9"/>
    <x v="7"/>
    <n v="69725"/>
    <n v="129950.985662037"/>
    <n v="349"/>
  </r>
  <r>
    <x v="2619"/>
    <n v="3"/>
    <n v="9"/>
    <x v="7"/>
    <n v="80906"/>
    <n v="134309.029135188"/>
    <n v="405"/>
  </r>
  <r>
    <x v="2620"/>
    <n v="3"/>
    <n v="10"/>
    <x v="7"/>
    <n v="74241"/>
    <n v="130513.265758333"/>
    <n v="371"/>
  </r>
  <r>
    <x v="2621"/>
    <n v="3"/>
    <n v="10"/>
    <x v="7"/>
    <n v="82519"/>
    <n v="133570.83535859201"/>
    <n v="413"/>
  </r>
  <r>
    <x v="2622"/>
    <n v="3"/>
    <n v="10"/>
    <x v="7"/>
    <n v="71964"/>
    <n v="131223.53702558699"/>
    <n v="360"/>
  </r>
  <r>
    <x v="2623"/>
    <n v="3"/>
    <n v="10"/>
    <x v="7"/>
    <n v="74339"/>
    <n v="125498.796954636"/>
    <n v="372"/>
  </r>
  <r>
    <x v="2624"/>
    <n v="3"/>
    <n v="10"/>
    <x v="7"/>
    <n v="70602"/>
    <n v="128914.535467129"/>
    <n v="353"/>
  </r>
  <r>
    <x v="2625"/>
    <n v="3"/>
    <n v="10"/>
    <x v="7"/>
    <n v="81954"/>
    <n v="130502.148545391"/>
    <n v="410"/>
  </r>
  <r>
    <x v="2626"/>
    <n v="3"/>
    <n v="10"/>
    <x v="7"/>
    <n v="88386"/>
    <n v="134815.63014828201"/>
    <n v="442"/>
  </r>
  <r>
    <x v="2627"/>
    <n v="3"/>
    <n v="11"/>
    <x v="7"/>
    <n v="86119"/>
    <n v="130964.39761400501"/>
    <n v="431"/>
  </r>
  <r>
    <x v="2628"/>
    <n v="3"/>
    <n v="11"/>
    <x v="7"/>
    <n v="91124"/>
    <n v="133978.491125253"/>
    <n v="456"/>
  </r>
  <r>
    <x v="2629"/>
    <n v="3"/>
    <n v="11"/>
    <x v="7"/>
    <n v="85768"/>
    <n v="131581.33415377501"/>
    <n v="429"/>
  </r>
  <r>
    <x v="2630"/>
    <n v="3"/>
    <n v="11"/>
    <x v="7"/>
    <n v="81046"/>
    <n v="125803.59934302099"/>
    <n v="405"/>
  </r>
  <r>
    <x v="2631"/>
    <n v="3"/>
    <n v="11"/>
    <x v="7"/>
    <n v="78056"/>
    <n v="129182.31199382"/>
    <n v="390"/>
  </r>
  <r>
    <x v="2632"/>
    <n v="3"/>
    <n v="11"/>
    <x v="7"/>
    <n v="87978"/>
    <n v="130732.43924818499"/>
    <n v="440"/>
  </r>
  <r>
    <x v="2633"/>
    <n v="3"/>
    <n v="11"/>
    <x v="7"/>
    <n v="103357"/>
    <n v="135015.02097090401"/>
    <n v="517"/>
  </r>
  <r>
    <x v="2634"/>
    <n v="3"/>
    <n v="12"/>
    <x v="7"/>
    <n v="96669"/>
    <n v="131123.16583980399"/>
    <n v="483"/>
  </r>
  <r>
    <x v="2635"/>
    <n v="3"/>
    <n v="12"/>
    <x v="7"/>
    <n v="108968"/>
    <n v="134109.78096126599"/>
    <n v="545"/>
  </r>
  <r>
    <x v="2636"/>
    <n v="3"/>
    <n v="12"/>
    <x v="7"/>
    <n v="97330"/>
    <n v="131679.877191921"/>
    <n v="487"/>
  </r>
  <r>
    <x v="2637"/>
    <n v="3"/>
    <n v="12"/>
    <x v="7"/>
    <n v="94699"/>
    <n v="125867.33314402201"/>
    <n v="473"/>
  </r>
  <r>
    <x v="2638"/>
    <n v="3"/>
    <n v="12"/>
    <x v="7"/>
    <n v="90575"/>
    <n v="129228.235229101"/>
    <n v="453"/>
  </r>
  <r>
    <x v="2639"/>
    <n v="3"/>
    <n v="12"/>
    <x v="7"/>
    <n v="102073"/>
    <n v="130761.074593768"/>
    <n v="510"/>
  </r>
  <r>
    <x v="2640"/>
    <n v="3"/>
    <n v="12"/>
    <x v="7"/>
    <n v="108882"/>
    <n v="135033.886679241"/>
    <n v="544"/>
  </r>
  <r>
    <x v="2641"/>
    <n v="3"/>
    <n v="13"/>
    <x v="7"/>
    <n v="106302"/>
    <n v="131123.41812048599"/>
    <n v="532"/>
  </r>
  <r>
    <x v="2642"/>
    <n v="3"/>
    <n v="13"/>
    <x v="7"/>
    <n v="117424"/>
    <n v="134105.386642319"/>
    <n v="587"/>
  </r>
  <r>
    <x v="2643"/>
    <n v="3"/>
    <n v="13"/>
    <x v="7"/>
    <n v="110584"/>
    <n v="131666.33139681499"/>
    <n v="553"/>
  </r>
  <r>
    <x v="2644"/>
    <n v="3"/>
    <n v="13"/>
    <x v="7"/>
    <n v="96511"/>
    <n v="125843.27523840401"/>
    <n v="483"/>
  </r>
  <r>
    <x v="2645"/>
    <n v="3"/>
    <n v="13"/>
    <x v="7"/>
    <n v="101198"/>
    <n v="129211.301480159"/>
    <n v="506"/>
  </r>
  <r>
    <x v="2646"/>
    <n v="3"/>
    <n v="13"/>
    <x v="7"/>
    <n v="103846"/>
    <n v="130752.358743791"/>
    <n v="519"/>
  </r>
  <r>
    <x v="2647"/>
    <n v="4"/>
    <n v="13"/>
    <x v="7"/>
    <n v="110616"/>
    <n v="135041.40936608799"/>
    <n v="553"/>
  </r>
  <r>
    <x v="2648"/>
    <n v="4"/>
    <n v="14"/>
    <x v="7"/>
    <n v="108251"/>
    <n v="131138.76728271099"/>
    <n v="541"/>
  </r>
  <r>
    <x v="2649"/>
    <n v="4"/>
    <n v="14"/>
    <x v="7"/>
    <n v="115103"/>
    <n v="134142.888386515"/>
    <n v="576"/>
  </r>
  <r>
    <x v="2650"/>
    <n v="4"/>
    <n v="14"/>
    <x v="7"/>
    <n v="110639"/>
    <n v="131721.76606820399"/>
    <n v="553"/>
  </r>
  <r>
    <x v="2651"/>
    <n v="4"/>
    <n v="14"/>
    <x v="7"/>
    <n v="108222"/>
    <n v="125915.491953595"/>
    <n v="541"/>
  </r>
  <r>
    <x v="2652"/>
    <n v="4"/>
    <n v="14"/>
    <x v="7"/>
    <n v="110098"/>
    <n v="129318.06956968601"/>
    <n v="550"/>
  </r>
  <r>
    <x v="2653"/>
    <n v="4"/>
    <n v="14"/>
    <x v="7"/>
    <n v="107868"/>
    <n v="130894.827310127"/>
    <n v="539"/>
  </r>
  <r>
    <x v="2654"/>
    <n v="4"/>
    <n v="14"/>
    <x v="7"/>
    <n v="121925"/>
    <n v="135227.57589350699"/>
    <n v="610"/>
  </r>
  <r>
    <x v="2655"/>
    <n v="4"/>
    <n v="15"/>
    <x v="7"/>
    <n v="113429"/>
    <n v="131360.117439636"/>
    <n v="567"/>
  </r>
  <r>
    <x v="2656"/>
    <n v="4"/>
    <n v="15"/>
    <x v="7"/>
    <n v="106304"/>
    <n v="134413.56650053"/>
    <n v="532"/>
  </r>
  <r>
    <x v="2657"/>
    <n v="4"/>
    <n v="15"/>
    <x v="7"/>
    <n v="127754"/>
    <n v="132037.291016687"/>
    <n v="639"/>
  </r>
  <r>
    <x v="2658"/>
    <n v="4"/>
    <n v="15"/>
    <x v="7"/>
    <n v="111976"/>
    <n v="126274.371730221"/>
    <n v="560"/>
  </r>
  <r>
    <x v="2659"/>
    <n v="4"/>
    <n v="15"/>
    <x v="7"/>
    <n v="113517"/>
    <n v="129737.652975237"/>
    <n v="568"/>
  </r>
  <r>
    <x v="2660"/>
    <n v="4"/>
    <n v="15"/>
    <x v="7"/>
    <n v="114712"/>
    <n v="131375.763973614"/>
    <n v="574"/>
  </r>
  <r>
    <x v="2661"/>
    <n v="4"/>
    <n v="15"/>
    <x v="7"/>
    <n v="127635"/>
    <n v="135777.28555954201"/>
    <n v="638"/>
  </r>
  <r>
    <x v="2662"/>
    <n v="4"/>
    <n v="16"/>
    <x v="7"/>
    <n v="123225"/>
    <n v="131969.43066180201"/>
    <n v="616"/>
  </r>
  <r>
    <x v="2663"/>
    <n v="4"/>
    <n v="16"/>
    <x v="7"/>
    <n v="129889"/>
    <n v="135095.89621952901"/>
    <n v="649"/>
  </r>
  <r>
    <x v="2664"/>
    <n v="4"/>
    <n v="16"/>
    <x v="7"/>
    <n v="124882"/>
    <n v="132787.34976400001"/>
    <n v="624"/>
  </r>
  <r>
    <x v="2665"/>
    <n v="4"/>
    <n v="16"/>
    <x v="7"/>
    <n v="114641"/>
    <n v="127089.787715042"/>
    <n v="573"/>
  </r>
  <r>
    <x v="2666"/>
    <n v="4"/>
    <n v="16"/>
    <x v="7"/>
    <n v="122947"/>
    <n v="130634.823500076"/>
    <n v="615"/>
  </r>
  <r>
    <x v="2667"/>
    <n v="4"/>
    <n v="16"/>
    <x v="7"/>
    <n v="120995"/>
    <n v="132354.31738033699"/>
    <n v="605"/>
  </r>
  <r>
    <x v="2668"/>
    <n v="4"/>
    <n v="16"/>
    <x v="7"/>
    <n v="131465"/>
    <n v="136843.55263816999"/>
    <n v="657"/>
  </r>
  <r>
    <x v="2669"/>
    <n v="4"/>
    <n v="17"/>
    <x v="7"/>
    <n v="119157"/>
    <n v="133113.08765641801"/>
    <n v="596"/>
  </r>
  <r>
    <x v="2670"/>
    <n v="4"/>
    <n v="17"/>
    <x v="7"/>
    <n v="132525"/>
    <n v="136329.13890518001"/>
    <n v="663"/>
  </r>
  <r>
    <x v="2671"/>
    <n v="4"/>
    <n v="17"/>
    <x v="7"/>
    <n v="127201"/>
    <n v="135729.53456968599"/>
    <n v="636"/>
  </r>
  <r>
    <x v="2672"/>
    <n v="4"/>
    <n v="17"/>
    <x v="7"/>
    <n v="119798"/>
    <n v="139098.353870397"/>
    <n v="599"/>
  </r>
  <r>
    <x v="2673"/>
    <n v="4"/>
    <n v="17"/>
    <x v="7"/>
    <n v="120976"/>
    <n v="146107.65268143799"/>
    <n v="605"/>
  </r>
  <r>
    <x v="2674"/>
    <n v="4"/>
    <n v="17"/>
    <x v="7"/>
    <n v="126949"/>
    <n v="143635.521809948"/>
    <n v="635"/>
  </r>
  <r>
    <x v="2675"/>
    <n v="4"/>
    <n v="17"/>
    <x v="7"/>
    <n v="151341"/>
    <n v="148224.184018806"/>
    <n v="757"/>
  </r>
  <r>
    <x v="2676"/>
    <n v="4"/>
    <n v="18"/>
    <x v="7"/>
    <n v="132232"/>
    <n v="144581.290022845"/>
    <n v="661"/>
  </r>
  <r>
    <x v="2677"/>
    <n v="5"/>
    <n v="18"/>
    <x v="7"/>
    <n v="109194"/>
    <n v="147895.53511575499"/>
    <n v="546"/>
  </r>
  <r>
    <x v="2678"/>
    <n v="5"/>
    <n v="18"/>
    <x v="7"/>
    <n v="134593"/>
    <n v="144131.67317085201"/>
    <n v="673"/>
  </r>
  <r>
    <x v="2679"/>
    <n v="5"/>
    <n v="18"/>
    <x v="7"/>
    <n v="150851"/>
    <n v="129597.576564363"/>
    <n v="754"/>
  </r>
  <r>
    <x v="2680"/>
    <n v="5"/>
    <n v="18"/>
    <x v="7"/>
    <n v="130293"/>
    <n v="129959.960878021"/>
    <n v="651"/>
  </r>
  <r>
    <x v="2681"/>
    <n v="5"/>
    <n v="18"/>
    <x v="7"/>
    <n v="126412"/>
    <n v="136157.01277763001"/>
    <n v="632"/>
  </r>
  <r>
    <x v="2682"/>
    <n v="5"/>
    <n v="18"/>
    <x v="7"/>
    <n v="137149"/>
    <n v="140839.15042681899"/>
    <n v="686"/>
  </r>
  <r>
    <x v="2683"/>
    <n v="5"/>
    <n v="19"/>
    <x v="7"/>
    <n v="122938"/>
    <n v="137276.14098366999"/>
    <n v="615"/>
  </r>
  <r>
    <x v="2684"/>
    <n v="5"/>
    <n v="19"/>
    <x v="7"/>
    <n v="137790"/>
    <n v="140679.14613145299"/>
    <n v="689"/>
  </r>
  <r>
    <x v="2685"/>
    <n v="5"/>
    <n v="19"/>
    <x v="7"/>
    <n v="133934"/>
    <n v="138622.46961287301"/>
    <n v="670"/>
  </r>
  <r>
    <x v="2686"/>
    <n v="5"/>
    <n v="19"/>
    <x v="7"/>
    <n v="125703"/>
    <n v="133160.61297627399"/>
    <n v="629"/>
  </r>
  <r>
    <x v="2687"/>
    <n v="5"/>
    <n v="19"/>
    <x v="7"/>
    <n v="125717"/>
    <n v="136981.276429622"/>
    <n v="629"/>
  </r>
  <r>
    <x v="2688"/>
    <n v="5"/>
    <n v="19"/>
    <x v="7"/>
    <n v="134127"/>
    <n v="138965.814954564"/>
    <n v="671"/>
  </r>
  <r>
    <x v="2689"/>
    <n v="5"/>
    <n v="19"/>
    <x v="7"/>
    <n v="130804"/>
    <n v="143729.443522393"/>
    <n v="654"/>
  </r>
  <r>
    <x v="2690"/>
    <n v="5"/>
    <n v="20"/>
    <x v="7"/>
    <n v="130276"/>
    <n v="140232.604549599"/>
    <n v="651"/>
  </r>
  <r>
    <x v="2691"/>
    <n v="5"/>
    <n v="20"/>
    <x v="7"/>
    <n v="144128"/>
    <n v="143708.94462258799"/>
    <n v="721"/>
  </r>
  <r>
    <x v="2692"/>
    <n v="5"/>
    <n v="20"/>
    <x v="7"/>
    <n v="136987"/>
    <n v="141713.984767805"/>
    <n v="685"/>
  </r>
  <r>
    <x v="2693"/>
    <n v="5"/>
    <n v="20"/>
    <x v="7"/>
    <n v="124823"/>
    <n v="136305.07538062701"/>
    <n v="624"/>
  </r>
  <r>
    <x v="2694"/>
    <n v="5"/>
    <n v="20"/>
    <x v="7"/>
    <n v="134708"/>
    <n v="140188.63466807999"/>
    <n v="674"/>
  </r>
  <r>
    <x v="2695"/>
    <n v="5"/>
    <n v="20"/>
    <x v="7"/>
    <n v="133031"/>
    <n v="142229.21351416301"/>
    <n v="665"/>
  </r>
  <r>
    <x v="2696"/>
    <n v="5"/>
    <n v="20"/>
    <x v="7"/>
    <n v="148078"/>
    <n v="147048.71033789299"/>
    <n v="740"/>
  </r>
  <r>
    <x v="2697"/>
    <n v="5"/>
    <n v="21"/>
    <x v="7"/>
    <n v="135449"/>
    <n v="143590.91028515401"/>
    <n v="677"/>
  </r>
  <r>
    <x v="2698"/>
    <n v="5"/>
    <n v="21"/>
    <x v="7"/>
    <n v="150719"/>
    <n v="147111.993121204"/>
    <n v="754"/>
  </r>
  <r>
    <x v="2699"/>
    <n v="5"/>
    <n v="21"/>
    <x v="7"/>
    <n v="136534"/>
    <n v="145148.74936164101"/>
    <n v="683"/>
  </r>
  <r>
    <x v="2700"/>
    <n v="5"/>
    <n v="21"/>
    <x v="7"/>
    <n v="136131"/>
    <n v="139761.43427111799"/>
    <n v="681"/>
  </r>
  <r>
    <x v="2701"/>
    <n v="5"/>
    <n v="21"/>
    <x v="7"/>
    <n v="140588"/>
    <n v="143675.24377238599"/>
    <n v="703"/>
  </r>
  <r>
    <x v="2702"/>
    <n v="5"/>
    <n v="21"/>
    <x v="7"/>
    <n v="140457"/>
    <n v="145737.98792964601"/>
    <n v="702"/>
  </r>
  <r>
    <x v="2703"/>
    <n v="5"/>
    <n v="21"/>
    <x v="7"/>
    <n v="149338"/>
    <n v="150578.31530711701"/>
    <n v="747"/>
  </r>
  <r>
    <x v="2704"/>
    <n v="5"/>
    <n v="22"/>
    <x v="7"/>
    <n v="145125"/>
    <n v="147123.423745298"/>
    <n v="726"/>
  </r>
  <r>
    <x v="2705"/>
    <n v="5"/>
    <n v="22"/>
    <x v="7"/>
    <n v="150587"/>
    <n v="150652.09926130899"/>
    <n v="753"/>
  </r>
  <r>
    <x v="2706"/>
    <n v="5"/>
    <n v="22"/>
    <x v="7"/>
    <n v="143734"/>
    <n v="148682.477872102"/>
    <n v="719"/>
  </r>
  <r>
    <x v="2707"/>
    <n v="5"/>
    <n v="22"/>
    <x v="7"/>
    <n v="144215"/>
    <n v="143277.798486468"/>
    <n v="721"/>
  </r>
  <r>
    <x v="2708"/>
    <n v="6"/>
    <n v="22"/>
    <x v="7"/>
    <n v="144027"/>
    <n v="147182.11609606701"/>
    <n v="720"/>
  </r>
  <r>
    <x v="2709"/>
    <n v="6"/>
    <n v="22"/>
    <x v="7"/>
    <n v="151878"/>
    <n v="149226.58368588999"/>
    <n v="759"/>
  </r>
  <r>
    <x v="2710"/>
    <n v="6"/>
    <n v="22"/>
    <x v="7"/>
    <n v="154863"/>
    <n v="154046.68589513199"/>
    <n v="774"/>
  </r>
  <r>
    <x v="2711"/>
    <n v="6"/>
    <n v="23"/>
    <x v="7"/>
    <n v="158317"/>
    <n v="150553.12117417401"/>
    <n v="792"/>
  </r>
  <r>
    <x v="2712"/>
    <n v="6"/>
    <n v="23"/>
    <x v="7"/>
    <n v="166171"/>
    <n v="154047.371483119"/>
    <n v="831"/>
  </r>
  <r>
    <x v="2713"/>
    <n v="6"/>
    <n v="23"/>
    <x v="7"/>
    <n v="166947"/>
    <n v="152029.009592441"/>
    <n v="835"/>
  </r>
  <r>
    <x v="2714"/>
    <n v="6"/>
    <n v="23"/>
    <x v="7"/>
    <n v="159545"/>
    <n v="146564.350649286"/>
    <n v="798"/>
  </r>
  <r>
    <x v="2715"/>
    <n v="6"/>
    <n v="23"/>
    <x v="7"/>
    <n v="166464"/>
    <n v="150416.402427133"/>
    <n v="832"/>
  </r>
  <r>
    <x v="2716"/>
    <n v="6"/>
    <n v="23"/>
    <x v="7"/>
    <n v="158635"/>
    <n v="152399.755436812"/>
    <n v="793"/>
  </r>
  <r>
    <x v="2717"/>
    <n v="6"/>
    <n v="23"/>
    <x v="7"/>
    <n v="171655"/>
    <n v="157156.82566034299"/>
    <n v="858"/>
  </r>
  <r>
    <x v="2718"/>
    <n v="6"/>
    <n v="24"/>
    <x v="7"/>
    <n v="155525"/>
    <n v="153581.907856865"/>
    <n v="778"/>
  </r>
  <r>
    <x v="2719"/>
    <n v="6"/>
    <n v="24"/>
    <x v="7"/>
    <n v="170844"/>
    <n v="156999.27582592599"/>
    <n v="854"/>
  </r>
  <r>
    <x v="2720"/>
    <n v="6"/>
    <n v="24"/>
    <x v="7"/>
    <n v="160610"/>
    <n v="154890.03495128101"/>
    <n v="803"/>
  </r>
  <r>
    <x v="2721"/>
    <n v="6"/>
    <n v="24"/>
    <x v="7"/>
    <n v="165607"/>
    <n v="149323.67220646999"/>
    <n v="828"/>
  </r>
  <r>
    <x v="2722"/>
    <n v="6"/>
    <n v="24"/>
    <x v="7"/>
    <n v="162799"/>
    <n v="153082.24322841299"/>
    <n v="814"/>
  </r>
  <r>
    <x v="2723"/>
    <n v="6"/>
    <n v="24"/>
    <x v="7"/>
    <n v="168259"/>
    <n v="154963.87039499101"/>
    <n v="841"/>
  </r>
  <r>
    <x v="2724"/>
    <n v="6"/>
    <n v="24"/>
    <x v="7"/>
    <n v="175461"/>
    <n v="159617.994399002"/>
    <n v="877"/>
  </r>
  <r>
    <x v="2725"/>
    <n v="6"/>
    <n v="25"/>
    <x v="7"/>
    <n v="169111"/>
    <n v="155922.598472379"/>
    <n v="846"/>
  </r>
  <r>
    <x v="2726"/>
    <n v="6"/>
    <n v="25"/>
    <x v="7"/>
    <n v="181349"/>
    <n v="159224.83898596201"/>
    <n v="907"/>
  </r>
  <r>
    <x v="2727"/>
    <n v="6"/>
    <n v="25"/>
    <x v="7"/>
    <n v="177486"/>
    <n v="156987.443011392"/>
    <n v="887"/>
  </r>
  <r>
    <x v="2728"/>
    <n v="6"/>
    <n v="25"/>
    <x v="7"/>
    <n v="165843"/>
    <n v="151283.156544453"/>
    <n v="829"/>
  </r>
  <r>
    <x v="2729"/>
    <n v="6"/>
    <n v="25"/>
    <x v="7"/>
    <n v="170828"/>
    <n v="154913.168185441"/>
    <n v="854"/>
  </r>
  <r>
    <x v="2730"/>
    <n v="6"/>
    <n v="25"/>
    <x v="7"/>
    <n v="171045"/>
    <n v="156659.214971065"/>
    <n v="855"/>
  </r>
  <r>
    <x v="2731"/>
    <n v="6"/>
    <n v="25"/>
    <x v="7"/>
    <n v="183115"/>
    <n v="166584.02071796599"/>
    <n v="916"/>
  </r>
  <r>
    <x v="2732"/>
    <n v="6"/>
    <n v="26"/>
    <x v="7"/>
    <n v="174782"/>
    <n v="165585.44113203199"/>
    <n v="874"/>
  </r>
  <r>
    <x v="2733"/>
    <n v="6"/>
    <n v="26"/>
    <x v="7"/>
    <n v="184902"/>
    <n v="170447.02018356501"/>
    <n v="925"/>
  </r>
  <r>
    <x v="2734"/>
    <n v="6"/>
    <n v="26"/>
    <x v="7"/>
    <n v="175596"/>
    <n v="167172.988187688"/>
    <n v="878"/>
  </r>
  <r>
    <x v="2735"/>
    <n v="6"/>
    <n v="26"/>
    <x v="7"/>
    <n v="165924"/>
    <n v="161306.10675062099"/>
    <n v="830"/>
  </r>
  <r>
    <x v="2736"/>
    <n v="6"/>
    <n v="26"/>
    <x v="7"/>
    <n v="164374"/>
    <n v="164784.54898129401"/>
    <n v="822"/>
  </r>
  <r>
    <x v="2737"/>
    <n v="6"/>
    <n v="26"/>
    <x v="7"/>
    <n v="173080"/>
    <n v="166373.727781525"/>
    <n v="865"/>
  </r>
  <r>
    <x v="2738"/>
    <n v="7"/>
    <n v="26"/>
    <x v="7"/>
    <n v="168179"/>
    <n v="170737.35125500601"/>
    <n v="841"/>
  </r>
  <r>
    <x v="2739"/>
    <n v="7"/>
    <n v="27"/>
    <x v="7"/>
    <n v="160027"/>
    <n v="166720.98821990599"/>
    <n v="800"/>
  </r>
  <r>
    <x v="2740"/>
    <n v="7"/>
    <n v="27"/>
    <x v="7"/>
    <n v="170951"/>
    <n v="169717.758956064"/>
    <n v="855"/>
  </r>
  <r>
    <x v="2741"/>
    <n v="7"/>
    <n v="27"/>
    <x v="7"/>
    <n v="169122"/>
    <n v="167153.82230100301"/>
    <n v="846"/>
  </r>
  <r>
    <x v="2742"/>
    <n v="7"/>
    <n v="27"/>
    <x v="7"/>
    <n v="159376"/>
    <n v="161108.619832186"/>
    <n v="797"/>
  </r>
  <r>
    <x v="2743"/>
    <n v="7"/>
    <n v="27"/>
    <x v="7"/>
    <n v="164666"/>
    <n v="164421.77231068199"/>
    <n v="823"/>
  </r>
  <r>
    <x v="2744"/>
    <n v="7"/>
    <n v="27"/>
    <x v="7"/>
    <n v="160156"/>
    <n v="165842.40059836401"/>
    <n v="801"/>
  </r>
  <r>
    <x v="2745"/>
    <n v="7"/>
    <n v="27"/>
    <x v="7"/>
    <n v="178928"/>
    <n v="170041.402737375"/>
    <n v="895"/>
  </r>
  <r>
    <x v="2746"/>
    <n v="7"/>
    <n v="28"/>
    <x v="7"/>
    <n v="175130"/>
    <n v="165848.18996141199"/>
    <n v="876"/>
  </r>
  <r>
    <x v="2747"/>
    <n v="7"/>
    <n v="28"/>
    <x v="7"/>
    <n v="184432"/>
    <n v="168678.90738737199"/>
    <n v="922"/>
  </r>
  <r>
    <x v="2748"/>
    <n v="7"/>
    <n v="28"/>
    <x v="7"/>
    <n v="174670"/>
    <n v="165941.46576578301"/>
    <n v="873"/>
  </r>
  <r>
    <x v="2749"/>
    <n v="7"/>
    <n v="28"/>
    <x v="7"/>
    <n v="174096"/>
    <n v="159718.683546922"/>
    <n v="870"/>
  </r>
  <r>
    <x v="2750"/>
    <n v="7"/>
    <n v="28"/>
    <x v="7"/>
    <n v="170782"/>
    <n v="162869.41962763001"/>
    <n v="854"/>
  </r>
  <r>
    <x v="2751"/>
    <n v="7"/>
    <n v="28"/>
    <x v="7"/>
    <n v="179099"/>
    <n v="164126.50175006199"/>
    <n v="895"/>
  </r>
  <r>
    <x v="2752"/>
    <n v="7"/>
    <n v="28"/>
    <x v="7"/>
    <n v="183927"/>
    <n v="168168.011973835"/>
    <n v="920"/>
  </r>
  <r>
    <x v="2753"/>
    <n v="7"/>
    <n v="29"/>
    <x v="7"/>
    <n v="176522"/>
    <n v="163807.19319636401"/>
    <n v="883"/>
  </r>
  <r>
    <x v="2754"/>
    <n v="7"/>
    <n v="29"/>
    <x v="7"/>
    <n v="183331"/>
    <n v="166483.199811389"/>
    <n v="917"/>
  </r>
  <r>
    <x v="2755"/>
    <n v="7"/>
    <n v="29"/>
    <x v="7"/>
    <n v="180305"/>
    <n v="163585.67414830701"/>
    <n v="902"/>
  </r>
  <r>
    <x v="2756"/>
    <n v="7"/>
    <n v="29"/>
    <x v="7"/>
    <n v="173553"/>
    <n v="157200.78646834099"/>
    <n v="868"/>
  </r>
  <r>
    <x v="2757"/>
    <n v="7"/>
    <n v="29"/>
    <x v="7"/>
    <n v="173789"/>
    <n v="160206.60407243401"/>
    <n v="869"/>
  </r>
  <r>
    <x v="2758"/>
    <n v="7"/>
    <n v="29"/>
    <x v="7"/>
    <n v="170782"/>
    <n v="161319.627251375"/>
    <n v="854"/>
  </r>
  <r>
    <x v="2759"/>
    <n v="7"/>
    <n v="29"/>
    <x v="7"/>
    <n v="183627"/>
    <n v="165225.08323160801"/>
    <n v="918"/>
  </r>
  <r>
    <x v="2760"/>
    <n v="7"/>
    <n v="30"/>
    <x v="7"/>
    <n v="170543"/>
    <n v="160720.003296999"/>
    <n v="853"/>
  </r>
  <r>
    <x v="2761"/>
    <n v="7"/>
    <n v="30"/>
    <x v="7"/>
    <n v="180518"/>
    <n v="163266.503517626"/>
    <n v="903"/>
  </r>
  <r>
    <x v="2762"/>
    <n v="7"/>
    <n v="30"/>
    <x v="7"/>
    <n v="172492"/>
    <n v="160235.90599202999"/>
    <n v="862"/>
  </r>
  <r>
    <x v="2763"/>
    <n v="7"/>
    <n v="30"/>
    <x v="7"/>
    <n v="164961"/>
    <n v="153717.676898051"/>
    <n v="825"/>
  </r>
  <r>
    <x v="2764"/>
    <n v="7"/>
    <n v="30"/>
    <x v="7"/>
    <n v="155224"/>
    <n v="156609.032096529"/>
    <n v="776"/>
  </r>
  <r>
    <x v="2765"/>
    <n v="7"/>
    <n v="30"/>
    <x v="7"/>
    <n v="159649"/>
    <n v="157610.080777369"/>
    <n v="798"/>
  </r>
  <r>
    <x v="2766"/>
    <n v="7"/>
    <n v="30"/>
    <x v="7"/>
    <n v="159643"/>
    <n v="161413.128032804"/>
    <n v="798"/>
  </r>
  <r>
    <x v="2767"/>
    <n v="7"/>
    <n v="31"/>
    <x v="7"/>
    <n v="145791"/>
    <n v="156798.92274378199"/>
    <n v="729"/>
  </r>
  <r>
    <x v="2768"/>
    <n v="7"/>
    <n v="31"/>
    <x v="7"/>
    <n v="160604"/>
    <n v="153804.050183096"/>
    <n v="803"/>
  </r>
  <r>
    <x v="2769"/>
    <n v="8"/>
    <n v="31"/>
    <x v="7"/>
    <n v="141607"/>
    <n v="147807.56664610899"/>
    <n v="708"/>
  </r>
  <r>
    <x v="2770"/>
    <n v="8"/>
    <n v="31"/>
    <x v="7"/>
    <n v="134193"/>
    <n v="139477.67206290999"/>
    <n v="671"/>
  </r>
  <r>
    <x v="2771"/>
    <n v="8"/>
    <n v="31"/>
    <x v="7"/>
    <n v="136849"/>
    <n v="143182.07778805701"/>
    <n v="684"/>
  </r>
  <r>
    <x v="2772"/>
    <n v="8"/>
    <n v="31"/>
    <x v="7"/>
    <n v="133297"/>
    <n v="144110.65181226001"/>
    <n v="666"/>
  </r>
  <r>
    <x v="2773"/>
    <n v="8"/>
    <n v="31"/>
    <x v="7"/>
    <n v="151253"/>
    <n v="147851.79263435199"/>
    <n v="756"/>
  </r>
  <r>
    <x v="2774"/>
    <n v="8"/>
    <n v="32"/>
    <x v="7"/>
    <n v="138324"/>
    <n v="143169.87675555499"/>
    <n v="692"/>
  </r>
  <r>
    <x v="2775"/>
    <n v="8"/>
    <n v="32"/>
    <x v="7"/>
    <n v="151288"/>
    <n v="145572.70349652501"/>
    <n v="756"/>
  </r>
  <r>
    <x v="2776"/>
    <n v="8"/>
    <n v="32"/>
    <x v="7"/>
    <n v="141406"/>
    <n v="142394.706428609"/>
    <n v="707"/>
  </r>
  <r>
    <x v="2777"/>
    <n v="8"/>
    <n v="32"/>
    <x v="7"/>
    <n v="133301"/>
    <n v="135731.68813626701"/>
    <n v="667"/>
  </r>
  <r>
    <x v="2778"/>
    <n v="8"/>
    <n v="32"/>
    <x v="7"/>
    <n v="130387"/>
    <n v="138518.89943309699"/>
    <n v="652"/>
  </r>
  <r>
    <x v="2779"/>
    <n v="8"/>
    <n v="32"/>
    <x v="7"/>
    <n v="128675"/>
    <n v="139423.39903616201"/>
    <n v="643"/>
  </r>
  <r>
    <x v="2780"/>
    <n v="8"/>
    <n v="32"/>
    <x v="7"/>
    <n v="140020"/>
    <n v="143151.374046337"/>
    <n v="700"/>
  </r>
  <r>
    <x v="2781"/>
    <n v="8"/>
    <n v="33"/>
    <x v="7"/>
    <n v="135759"/>
    <n v="138450.730028113"/>
    <n v="679"/>
  </r>
  <r>
    <x v="2782"/>
    <n v="8"/>
    <n v="33"/>
    <x v="7"/>
    <n v="147359"/>
    <n v="140851.96314002801"/>
    <n v="737"/>
  </r>
  <r>
    <x v="2783"/>
    <n v="8"/>
    <n v="33"/>
    <x v="7"/>
    <n v="142801"/>
    <n v="137670.91701102399"/>
    <n v="714"/>
  </r>
  <r>
    <x v="2784"/>
    <n v="8"/>
    <n v="33"/>
    <x v="7"/>
    <n v="136481"/>
    <n v="131006.41621151099"/>
    <n v="682"/>
  </r>
  <r>
    <x v="2785"/>
    <n v="8"/>
    <n v="33"/>
    <x v="7"/>
    <n v="135071"/>
    <n v="133812.582628837"/>
    <n v="675"/>
  </r>
  <r>
    <x v="2786"/>
    <n v="8"/>
    <n v="33"/>
    <x v="7"/>
    <n v="141924"/>
    <n v="134739.80350958699"/>
    <n v="710"/>
  </r>
  <r>
    <x v="2787"/>
    <n v="8"/>
    <n v="33"/>
    <x v="7"/>
    <n v="149226"/>
    <n v="138501.06124615"/>
    <n v="746"/>
  </r>
  <r>
    <x v="2788"/>
    <n v="8"/>
    <n v="34"/>
    <x v="7"/>
    <n v="138556"/>
    <n v="133827.694904212"/>
    <n v="693"/>
  </r>
  <r>
    <x v="2789"/>
    <n v="8"/>
    <n v="34"/>
    <x v="7"/>
    <n v="150213"/>
    <n v="136272.80328154599"/>
    <n v="751"/>
  </r>
  <r>
    <x v="2790"/>
    <n v="8"/>
    <n v="34"/>
    <x v="7"/>
    <n v="137852"/>
    <n v="133133.54745484001"/>
    <n v="689"/>
  </r>
  <r>
    <x v="2791"/>
    <n v="8"/>
    <n v="34"/>
    <x v="7"/>
    <n v="127405"/>
    <n v="126511.683180087"/>
    <n v="637"/>
  </r>
  <r>
    <x v="2792"/>
    <n v="8"/>
    <n v="34"/>
    <x v="7"/>
    <n v="124810"/>
    <n v="129380.11464387301"/>
    <n v="624"/>
  </r>
  <r>
    <x v="2793"/>
    <n v="8"/>
    <n v="34"/>
    <x v="7"/>
    <n v="133969"/>
    <n v="130372.471084057"/>
    <n v="670"/>
  </r>
  <r>
    <x v="2794"/>
    <n v="8"/>
    <n v="34"/>
    <x v="7"/>
    <n v="143728"/>
    <n v="134208.446087199"/>
    <n v="719"/>
  </r>
  <r>
    <x v="2795"/>
    <n v="8"/>
    <n v="35"/>
    <x v="7"/>
    <n v="134261"/>
    <n v="129602.73076195701"/>
    <n v="671"/>
  </r>
  <r>
    <x v="2796"/>
    <n v="8"/>
    <n v="35"/>
    <x v="7"/>
    <n v="144446"/>
    <n v="132130.94791724201"/>
    <n v="722"/>
  </r>
  <r>
    <x v="2797"/>
    <n v="8"/>
    <n v="35"/>
    <x v="7"/>
    <n v="129811"/>
    <n v="129071.50046325799"/>
    <n v="649"/>
  </r>
  <r>
    <x v="2798"/>
    <n v="8"/>
    <n v="35"/>
    <x v="7"/>
    <n v="130930"/>
    <n v="122529.002916973"/>
    <n v="655"/>
  </r>
  <r>
    <x v="2799"/>
    <n v="8"/>
    <n v="35"/>
    <x v="7"/>
    <n v="152133"/>
    <n v="125495.072696416"/>
    <n v="761"/>
  </r>
  <r>
    <x v="2800"/>
    <n v="9"/>
    <n v="35"/>
    <x v="7"/>
    <n v="144785"/>
    <n v="126586.515478332"/>
    <n v="724"/>
  </r>
  <r>
    <x v="2801"/>
    <n v="9"/>
    <n v="35"/>
    <x v="7"/>
    <n v="116732"/>
    <n v="130529.674155767"/>
    <n v="584"/>
  </r>
  <r>
    <x v="2802"/>
    <n v="9"/>
    <n v="36"/>
    <x v="7"/>
    <n v="124786"/>
    <n v="126022.533797108"/>
    <n v="624"/>
  </r>
  <r>
    <x v="2803"/>
    <n v="9"/>
    <n v="36"/>
    <x v="7"/>
    <n v="156110"/>
    <n v="128663.18707352001"/>
    <n v="781"/>
  </r>
  <r>
    <x v="2804"/>
    <n v="9"/>
    <n v="36"/>
    <x v="7"/>
    <n v="127426"/>
    <n v="125711.22863359"/>
    <n v="637"/>
  </r>
  <r>
    <x v="2805"/>
    <n v="9"/>
    <n v="36"/>
    <x v="7"/>
    <n v="114601"/>
    <n v="119274.085823046"/>
    <n v="573"/>
  </r>
  <r>
    <x v="2806"/>
    <n v="9"/>
    <n v="36"/>
    <x v="7"/>
    <n v="108019"/>
    <n v="122362.047620282"/>
    <n v="540"/>
  </r>
  <r>
    <x v="2807"/>
    <n v="9"/>
    <n v="36"/>
    <x v="7"/>
    <n v="110332"/>
    <n v="123575.05881815001"/>
    <n v="552"/>
  </r>
  <r>
    <x v="2808"/>
    <n v="9"/>
    <n v="36"/>
    <x v="7"/>
    <n v="118732"/>
    <n v="127646.078717756"/>
    <n v="594"/>
  </r>
  <r>
    <x v="2809"/>
    <n v="9"/>
    <n v="37"/>
    <x v="7"/>
    <n v="110486"/>
    <n v="123256.357937518"/>
    <n v="552"/>
  </r>
  <r>
    <x v="2810"/>
    <n v="9"/>
    <n v="37"/>
    <x v="7"/>
    <n v="124701"/>
    <n v="126026.435142838"/>
    <n v="624"/>
  </r>
  <r>
    <x v="2811"/>
    <n v="9"/>
    <n v="37"/>
    <x v="7"/>
    <n v="114152"/>
    <n v="123197.077435739"/>
    <n v="571"/>
  </r>
  <r>
    <x v="2812"/>
    <n v="9"/>
    <n v="37"/>
    <x v="7"/>
    <n v="105776"/>
    <n v="116878.510318114"/>
    <n v="529"/>
  </r>
  <r>
    <x v="2813"/>
    <n v="9"/>
    <n v="37"/>
    <x v="7"/>
    <n v="109156"/>
    <n v="120099.684286227"/>
    <n v="546"/>
  </r>
  <r>
    <x v="2814"/>
    <n v="9"/>
    <n v="37"/>
    <x v="7"/>
    <n v="116481"/>
    <n v="121443.677842335"/>
    <n v="582"/>
  </r>
  <r>
    <x v="2815"/>
    <n v="9"/>
    <n v="37"/>
    <x v="7"/>
    <n v="123010"/>
    <n v="125650.065918425"/>
    <n v="615"/>
  </r>
  <r>
    <x v="2816"/>
    <n v="9"/>
    <n v="38"/>
    <x v="7"/>
    <n v="113386"/>
    <n v="121383.368517607"/>
    <n v="567"/>
  </r>
  <r>
    <x v="2817"/>
    <n v="9"/>
    <n v="38"/>
    <x v="7"/>
    <n v="123251"/>
    <n v="124286.578716192"/>
    <n v="616"/>
  </r>
  <r>
    <x v="2818"/>
    <n v="9"/>
    <n v="38"/>
    <x v="7"/>
    <n v="114546"/>
    <n v="121581.649026866"/>
    <n v="573"/>
  </r>
  <r>
    <x v="2819"/>
    <n v="9"/>
    <n v="38"/>
    <x v="7"/>
    <n v="106910"/>
    <n v="115381.620552661"/>
    <n v="535"/>
  </r>
  <r>
    <x v="2820"/>
    <n v="9"/>
    <n v="38"/>
    <x v="7"/>
    <n v="103822"/>
    <n v="118734.127176072"/>
    <n v="519"/>
  </r>
  <r>
    <x v="2821"/>
    <n v="9"/>
    <n v="38"/>
    <x v="7"/>
    <n v="111929"/>
    <n v="120205.407325072"/>
    <n v="560"/>
  </r>
  <r>
    <x v="2822"/>
    <n v="9"/>
    <n v="38"/>
    <x v="7"/>
    <n v="122681"/>
    <n v="124541.68204039001"/>
    <n v="613"/>
  </r>
  <r>
    <x v="2823"/>
    <n v="9"/>
    <n v="39"/>
    <x v="7"/>
    <n v="109444"/>
    <n v="120390.775351948"/>
    <n v="547"/>
  </r>
  <r>
    <x v="2824"/>
    <n v="9"/>
    <n v="39"/>
    <x v="7"/>
    <n v="122558"/>
    <n v="123418.173445697"/>
    <n v="613"/>
  </r>
  <r>
    <x v="2825"/>
    <n v="9"/>
    <n v="39"/>
    <x v="7"/>
    <n v="110131"/>
    <n v="120827.05688268"/>
    <n v="551"/>
  </r>
  <r>
    <x v="2826"/>
    <n v="9"/>
    <n v="39"/>
    <x v="7"/>
    <n v="77907"/>
    <n v="114733.328816011"/>
    <n v="390"/>
  </r>
  <r>
    <x v="2827"/>
    <n v="9"/>
    <n v="39"/>
    <x v="7"/>
    <n v="73044"/>
    <n v="118203.356637547"/>
    <n v="365"/>
  </r>
  <r>
    <x v="2828"/>
    <n v="9"/>
    <n v="39"/>
    <x v="7"/>
    <n v="103423"/>
    <n v="119786.59235209999"/>
    <n v="517"/>
  </r>
  <r>
    <x v="2829"/>
    <n v="9"/>
    <n v="39"/>
    <x v="7"/>
    <n v="109817"/>
    <n v="124235.96013339399"/>
    <n v="549"/>
  </r>
  <r>
    <x v="2830"/>
    <n v="10"/>
    <n v="40"/>
    <x v="7"/>
    <n v="101468"/>
    <n v="120182.648272365"/>
    <m/>
  </r>
  <r>
    <x v="2831"/>
    <n v="10"/>
    <n v="40"/>
    <x v="7"/>
    <n v="110099"/>
    <n v="123314.699337889"/>
    <m/>
  </r>
  <r>
    <x v="2832"/>
    <n v="10"/>
    <n v="40"/>
    <x v="7"/>
    <n v="104719"/>
    <n v="120816.588073256"/>
    <m/>
  </r>
  <r>
    <x v="2833"/>
    <n v="10"/>
    <n v="40"/>
    <x v="7"/>
    <n v="96093"/>
    <n v="114807.14849102699"/>
    <m/>
  </r>
  <r>
    <x v="2834"/>
    <n v="10"/>
    <n v="40"/>
    <x v="7"/>
    <n v="101943"/>
    <n v="118371.552785594"/>
    <m/>
  </r>
  <r>
    <x v="2835"/>
    <n v="10"/>
    <n v="40"/>
    <x v="7"/>
    <n v="108379"/>
    <n v="120042.540118267"/>
    <m/>
  </r>
  <r>
    <x v="2836"/>
    <n v="10"/>
    <n v="40"/>
    <x v="7"/>
    <n v="116479"/>
    <n v="124579.813458948"/>
    <m/>
  </r>
  <r>
    <x v="2837"/>
    <n v="10"/>
    <n v="41"/>
    <x v="7"/>
    <n v="105594"/>
    <n v="120598.002898917"/>
    <m/>
  </r>
  <r>
    <x v="2838"/>
    <n v="10"/>
    <n v="41"/>
    <x v="7"/>
    <n v="119947"/>
    <n v="123807.78659353701"/>
    <m/>
  </r>
  <r>
    <x v="2839"/>
    <n v="10"/>
    <n v="41"/>
    <x v="7"/>
    <n v="108634"/>
    <n v="121375.014120669"/>
    <m/>
  </r>
  <r>
    <x v="2840"/>
    <n v="10"/>
    <n v="41"/>
    <x v="7"/>
    <n v="98718"/>
    <n v="115421.53223504301"/>
    <m/>
  </r>
  <r>
    <x v="2841"/>
    <n v="10"/>
    <n v="41"/>
    <x v="7"/>
    <n v="98043"/>
    <n v="119051.400825531"/>
    <m/>
  </r>
  <r>
    <x v="2842"/>
    <n v="10"/>
    <n v="41"/>
    <x v="7"/>
    <n v="103144"/>
    <n v="120780.729888234"/>
    <m/>
  </r>
  <r>
    <x v="2843"/>
    <n v="10"/>
    <n v="41"/>
    <x v="7"/>
    <n v="111920"/>
    <n v="125376.0854297"/>
    <m/>
  </r>
  <r>
    <x v="2844"/>
    <n v="10"/>
    <n v="42"/>
    <x v="7"/>
    <n v="108753"/>
    <n v="121435.62391913901"/>
    <m/>
  </r>
  <r>
    <x v="2845"/>
    <n v="10"/>
    <n v="42"/>
    <x v="7"/>
    <n v="118903"/>
    <n v="124692.743788073"/>
    <m/>
  </r>
  <r>
    <x v="2846"/>
    <n v="10"/>
    <n v="42"/>
    <x v="7"/>
    <n v="106970"/>
    <n v="122294.754026293"/>
    <m/>
  </r>
  <r>
    <x v="2847"/>
    <n v="10"/>
    <n v="42"/>
    <x v="7"/>
    <n v="94583"/>
    <n v="116366.59837194299"/>
    <m/>
  </r>
  <r>
    <x v="2848"/>
    <n v="10"/>
    <n v="42"/>
    <x v="7"/>
    <n v="97455"/>
    <n v="120031.308091987"/>
    <m/>
  </r>
  <r>
    <x v="2849"/>
    <n v="10"/>
    <n v="42"/>
    <x v="7"/>
    <n v="102960"/>
    <n v="121788.446923465"/>
    <m/>
  </r>
  <r>
    <x v="2850"/>
    <n v="10"/>
    <n v="42"/>
    <x v="7"/>
    <n v="114775"/>
    <n v="126411.52582177801"/>
    <m/>
  </r>
  <r>
    <x v="2851"/>
    <n v="10"/>
    <n v="43"/>
    <x v="7"/>
    <n v="101987"/>
    <n v="122482.30833887801"/>
    <m/>
  </r>
  <r>
    <x v="2852"/>
    <n v="10"/>
    <n v="43"/>
    <x v="7"/>
    <n v="117476"/>
    <n v="125756.992470635"/>
    <m/>
  </r>
  <r>
    <x v="2853"/>
    <n v="10"/>
    <n v="43"/>
    <x v="7"/>
    <n v="105964"/>
    <n v="123364.42428532"/>
    <m/>
  </r>
  <r>
    <x v="2854"/>
    <n v="10"/>
    <n v="43"/>
    <x v="7"/>
    <n v="98103"/>
    <n v="117432.720349977"/>
    <m/>
  </r>
  <r>
    <x v="2855"/>
    <n v="10"/>
    <n v="43"/>
    <x v="7"/>
    <n v="100700"/>
    <n v="121103.95713962799"/>
    <m/>
  </r>
  <r>
    <x v="2856"/>
    <n v="10"/>
    <n v="43"/>
    <x v="7"/>
    <n v="102447"/>
    <n v="122861.223758896"/>
    <m/>
  </r>
  <r>
    <x v="2857"/>
    <n v="10"/>
    <n v="43"/>
    <x v="7"/>
    <n v="119566"/>
    <n v="127485.045353704"/>
    <m/>
  </r>
  <r>
    <x v="2858"/>
    <n v="10"/>
    <n v="44"/>
    <x v="7"/>
    <n v="107595"/>
    <n v="123540.859241064"/>
    <m/>
  </r>
  <r>
    <x v="2859"/>
    <n v="10"/>
    <n v="44"/>
    <x v="7"/>
    <n v="111564"/>
    <n v="126807.72693727299"/>
    <m/>
  </r>
  <r>
    <x v="2860"/>
    <n v="10"/>
    <n v="44"/>
    <x v="7"/>
    <n v="101317"/>
    <n v="124396.092660123"/>
    <m/>
  </r>
  <r>
    <x v="2861"/>
    <n v="11"/>
    <n v="44"/>
    <x v="7"/>
    <n v="96541"/>
    <n v="118437.303840669"/>
    <m/>
  </r>
  <r>
    <x v="2862"/>
    <n v="11"/>
    <n v="44"/>
    <x v="7"/>
    <n v="96827"/>
    <n v="122092.537019556"/>
    <m/>
  </r>
  <r>
    <x v="2863"/>
    <n v="11"/>
    <n v="44"/>
    <x v="7"/>
    <n v="105321"/>
    <n v="123828.458216165"/>
    <m/>
  </r>
  <r>
    <x v="2864"/>
    <n v="11"/>
    <n v="44"/>
    <x v="7"/>
    <n v="112552"/>
    <n v="128432.654880421"/>
    <m/>
  </r>
  <r>
    <x v="2865"/>
    <n v="11"/>
    <n v="45"/>
    <x v="7"/>
    <n v="104231"/>
    <n v="124454.28266075499"/>
    <m/>
  </r>
  <r>
    <x v="2866"/>
    <n v="11"/>
    <n v="45"/>
    <x v="7"/>
    <n v="113243"/>
    <n v="127695.307509526"/>
    <m/>
  </r>
  <r>
    <x v="2867"/>
    <n v="11"/>
    <n v="45"/>
    <x v="7"/>
    <n v="102274"/>
    <n v="125247.808965743"/>
    <m/>
  </r>
  <r>
    <x v="2868"/>
    <n v="11"/>
    <n v="45"/>
    <x v="7"/>
    <n v="98604"/>
    <n v="119246.39866968901"/>
    <m/>
  </r>
  <r>
    <x v="2869"/>
    <n v="11"/>
    <n v="45"/>
    <x v="7"/>
    <n v="103622"/>
    <n v="122871.382674465"/>
    <m/>
  </r>
  <r>
    <x v="2870"/>
    <n v="11"/>
    <n v="45"/>
    <x v="7"/>
    <n v="111524"/>
    <n v="124573.029401539"/>
    <m/>
  </r>
  <r>
    <x v="2871"/>
    <n v="11"/>
    <n v="45"/>
    <x v="7"/>
    <n v="122181"/>
    <n v="129146.010082829"/>
    <m/>
  </r>
  <r>
    <x v="2872"/>
    <n v="11"/>
    <n v="46"/>
    <x v="7"/>
    <n v="112077"/>
    <n v="125123.216127981"/>
    <m/>
  </r>
  <r>
    <x v="2873"/>
    <n v="11"/>
    <n v="46"/>
    <x v="7"/>
    <n v="119001"/>
    <n v="128329.53127957501"/>
    <m/>
  </r>
  <r>
    <x v="2874"/>
    <n v="11"/>
    <n v="46"/>
    <x v="7"/>
    <n v="113254"/>
    <n v="125838.679660048"/>
    <m/>
  </r>
  <r>
    <x v="2875"/>
    <n v="11"/>
    <n v="46"/>
    <x v="7"/>
    <n v="106798"/>
    <n v="119788.542284394"/>
    <m/>
  </r>
  <r>
    <x v="2876"/>
    <n v="11"/>
    <n v="46"/>
    <x v="7"/>
    <n v="102810"/>
    <n v="123378.55579321001"/>
    <m/>
  </r>
  <r>
    <x v="2877"/>
    <n v="11"/>
    <n v="46"/>
    <x v="7"/>
    <n v="108415"/>
    <n v="125042.588012415"/>
    <m/>
  </r>
  <r>
    <x v="2878"/>
    <n v="11"/>
    <n v="46"/>
    <x v="7"/>
    <n v="114334"/>
    <n v="129582.386914524"/>
    <m/>
  </r>
  <r>
    <x v="2879"/>
    <n v="11"/>
    <n v="47"/>
    <x v="7"/>
    <n v="102940"/>
    <n v="125514.56862523701"/>
    <m/>
  </r>
  <r>
    <x v="2880"/>
    <n v="11"/>
    <n v="47"/>
    <x v="7"/>
    <n v="113424"/>
    <n v="128686.919679395"/>
    <m/>
  </r>
  <r>
    <x v="2881"/>
    <n v="11"/>
    <n v="47"/>
    <x v="7"/>
    <n v="105051"/>
    <n v="126154.789893993"/>
    <m/>
  </r>
  <r>
    <x v="2882"/>
    <n v="11"/>
    <n v="47"/>
    <x v="7"/>
    <n v="93262"/>
    <n v="120059.30695120301"/>
    <m/>
  </r>
  <r>
    <x v="2883"/>
    <n v="11"/>
    <n v="47"/>
    <x v="7"/>
    <n v="94958"/>
    <n v="123619.01163594599"/>
    <m/>
  </r>
  <r>
    <x v="2884"/>
    <n v="11"/>
    <n v="47"/>
    <x v="7"/>
    <n v="103412"/>
    <n v="125251.34109278"/>
    <m/>
  </r>
  <r>
    <x v="2885"/>
    <n v="11"/>
    <n v="47"/>
    <x v="7"/>
    <n v="116746"/>
    <n v="129765.08640908499"/>
    <m/>
  </r>
  <r>
    <x v="2886"/>
    <n v="11"/>
    <n v="48"/>
    <x v="7"/>
    <n v="102288"/>
    <n v="125660.55137364499"/>
    <m/>
  </r>
  <r>
    <x v="2887"/>
    <n v="11"/>
    <n v="48"/>
    <x v="7"/>
    <n v="113365"/>
    <n v="128808.38495500501"/>
    <m/>
  </r>
  <r>
    <x v="2888"/>
    <n v="11"/>
    <n v="48"/>
    <x v="7"/>
    <n v="102744"/>
    <n v="126245.519131218"/>
    <m/>
  </r>
  <r>
    <x v="2889"/>
    <n v="11"/>
    <n v="48"/>
    <x v="7"/>
    <n v="94261"/>
    <n v="120116.28168253299"/>
    <m/>
  </r>
  <r>
    <x v="2890"/>
    <n v="11"/>
    <n v="48"/>
    <x v="7"/>
    <n v="95808"/>
    <n v="123658.268080706"/>
    <m/>
  </r>
  <r>
    <x v="2891"/>
    <n v="12"/>
    <n v="48"/>
    <x v="7"/>
    <n v="101915"/>
    <n v="125272.432598121"/>
    <m/>
  </r>
  <r>
    <x v="2892"/>
    <n v="12"/>
    <n v="48"/>
    <x v="7"/>
    <n v="108971"/>
    <n v="129774.55467538501"/>
    <m/>
  </r>
  <r>
    <x v="2893"/>
    <n v="12"/>
    <n v="49"/>
    <x v="7"/>
    <n v="101424"/>
    <n v="125648.568600937"/>
    <m/>
  </r>
  <r>
    <x v="2894"/>
    <n v="12"/>
    <n v="49"/>
    <x v="7"/>
    <n v="111873"/>
    <n v="128787.926387378"/>
    <m/>
  </r>
  <r>
    <x v="2895"/>
    <n v="12"/>
    <n v="49"/>
    <x v="7"/>
    <n v="103636"/>
    <n v="126211.080739414"/>
    <m/>
  </r>
  <r>
    <x v="2896"/>
    <n v="12"/>
    <n v="49"/>
    <x v="7"/>
    <n v="89005"/>
    <n v="120065.496242736"/>
    <m/>
  </r>
  <r>
    <x v="2897"/>
    <n v="12"/>
    <n v="49"/>
    <x v="7"/>
    <n v="94263"/>
    <n v="123607.758096798"/>
    <m/>
  </r>
  <r>
    <x v="2898"/>
    <n v="12"/>
    <n v="49"/>
    <x v="7"/>
    <n v="102907"/>
    <n v="125222.27127188101"/>
    <m/>
  </r>
  <r>
    <x v="2899"/>
    <n v="12"/>
    <n v="49"/>
    <x v="7"/>
    <n v="114330"/>
    <n v="129731.73586070399"/>
    <m/>
  </r>
  <r>
    <x v="2900"/>
    <n v="12"/>
    <n v="50"/>
    <x v="7"/>
    <n v="99308"/>
    <n v="125603.64788170101"/>
    <m/>
  </r>
  <r>
    <x v="2901"/>
    <n v="12"/>
    <n v="50"/>
    <x v="7"/>
    <n v="114057"/>
    <n v="128754.192758723"/>
    <m/>
  </r>
  <r>
    <x v="2902"/>
    <n v="12"/>
    <n v="50"/>
    <x v="7"/>
    <n v="104814"/>
    <n v="126183.273634456"/>
    <m/>
  </r>
  <r>
    <x v="2903"/>
    <n v="12"/>
    <n v="50"/>
    <x v="7"/>
    <n v="94592"/>
    <n v="120041.42116445499"/>
    <m/>
  </r>
  <r>
    <x v="2904"/>
    <n v="12"/>
    <n v="50"/>
    <x v="7"/>
    <n v="100587"/>
    <n v="123604.139302835"/>
    <m/>
  </r>
  <r>
    <x v="2905"/>
    <n v="12"/>
    <n v="50"/>
    <x v="7"/>
    <n v="106277"/>
    <n v="125239.212717445"/>
    <m/>
  </r>
  <r>
    <x v="2906"/>
    <n v="12"/>
    <n v="50"/>
    <x v="7"/>
    <n v="114857"/>
    <n v="129776.191335104"/>
    <m/>
  </r>
  <r>
    <x v="2907"/>
    <n v="12"/>
    <n v="51"/>
    <x v="7"/>
    <n v="103333"/>
    <n v="125666.062477275"/>
    <m/>
  </r>
  <r>
    <x v="2908"/>
    <n v="12"/>
    <n v="51"/>
    <x v="7"/>
    <n v="113133"/>
    <n v="128847.67515058701"/>
    <m/>
  </r>
  <r>
    <x v="2909"/>
    <n v="12"/>
    <n v="51"/>
    <x v="7"/>
    <n v="113790"/>
    <n v="126302.313910882"/>
    <m/>
  </r>
  <r>
    <x v="2910"/>
    <n v="12"/>
    <n v="51"/>
    <x v="7"/>
    <n v="101520"/>
    <n v="120183.507465209"/>
    <m/>
  </r>
  <r>
    <x v="2911"/>
    <n v="12"/>
    <n v="51"/>
    <x v="7"/>
    <n v="101960"/>
    <n v="123785.611709798"/>
    <m/>
  </r>
  <r>
    <x v="2912"/>
    <n v="12"/>
    <n v="51"/>
    <x v="7"/>
    <n v="104700"/>
    <n v="125459.725599276"/>
    <m/>
  </r>
  <r>
    <x v="2913"/>
    <n v="12"/>
    <n v="51"/>
    <x v="7"/>
    <n v="111128"/>
    <n v="130042.18507686901"/>
    <m/>
  </r>
  <r>
    <x v="2914"/>
    <n v="12"/>
    <n v="52"/>
    <x v="7"/>
    <n v="97292"/>
    <n v="125967.406729346"/>
    <m/>
  </r>
  <r>
    <x v="2915"/>
    <n v="12"/>
    <n v="52"/>
    <x v="7"/>
    <n v="108546"/>
    <n v="129196.84306955199"/>
    <m/>
  </r>
  <r>
    <x v="2916"/>
    <n v="12"/>
    <n v="52"/>
    <x v="7"/>
    <n v="111675"/>
    <n v="126693.10212683"/>
    <m/>
  </r>
  <r>
    <x v="2917"/>
    <n v="12"/>
    <n v="52"/>
    <x v="7"/>
    <n v="104008"/>
    <n v="120612.65502599299"/>
    <m/>
  </r>
  <r>
    <x v="2918"/>
    <n v="12"/>
    <n v="52"/>
    <x v="7"/>
    <n v="114073"/>
    <n v="124268.656440359"/>
    <m/>
  </r>
  <r>
    <x v="2919"/>
    <n v="12"/>
    <n v="52"/>
    <x v="7"/>
    <n v="108565"/>
    <n v="125995.469069842"/>
    <m/>
  </r>
  <r>
    <x v="2920"/>
    <n v="12"/>
    <n v="52"/>
    <x v="7"/>
    <n v="123337"/>
    <n v="130636.167103951"/>
    <m/>
  </r>
  <r>
    <x v="2921"/>
    <n v="12"/>
    <n v="53"/>
    <x v="7"/>
    <n v="109458"/>
    <n v="126608.551535352"/>
    <m/>
  </r>
  <r>
    <x v="2922"/>
    <n v="1"/>
    <n v="1"/>
    <x v="8"/>
    <n v="97724"/>
    <n v="129896.63656552001"/>
    <m/>
  </r>
  <r>
    <x v="2923"/>
    <n v="1"/>
    <n v="1"/>
    <x v="8"/>
    <n v="121530"/>
    <n v="127444.315043567"/>
    <m/>
  </r>
  <r>
    <x v="2924"/>
    <n v="1"/>
    <n v="1"/>
    <x v="8"/>
    <n v="114302"/>
    <n v="121410.96513539999"/>
    <m/>
  </r>
  <r>
    <x v="2925"/>
    <n v="1"/>
    <n v="1"/>
    <x v="8"/>
    <n v="108822"/>
    <n v="125128.508295047"/>
    <m/>
  </r>
  <r>
    <x v="2926"/>
    <n v="1"/>
    <n v="1"/>
    <x v="8"/>
    <n v="104060"/>
    <n v="126914.542445713"/>
    <m/>
  </r>
  <r>
    <x v="2927"/>
    <n v="1"/>
    <n v="1"/>
    <x v="8"/>
    <n v="114132"/>
    <n v="131618.85505909301"/>
    <m/>
  </r>
  <r>
    <x v="2928"/>
    <n v="1"/>
    <n v="2"/>
    <x v="8"/>
    <n v="104646"/>
    <n v="127642.61020101199"/>
    <m/>
  </r>
  <r>
    <x v="2929"/>
    <n v="1"/>
    <n v="2"/>
    <x v="8"/>
    <n v="116229"/>
    <n v="130992.36612314099"/>
    <m/>
  </r>
  <r>
    <x v="2930"/>
    <n v="1"/>
    <n v="2"/>
    <x v="8"/>
    <n v="110590"/>
    <n v="128593.286602678"/>
    <m/>
  </r>
  <r>
    <x v="2931"/>
    <n v="1"/>
    <n v="2"/>
    <x v="8"/>
    <n v="108938"/>
    <n v="122607.64674299701"/>
    <m/>
  </r>
  <r>
    <x v="2932"/>
    <n v="1"/>
    <n v="2"/>
    <x v="8"/>
    <n v="111638"/>
    <n v="126386.128494135"/>
    <m/>
  </r>
  <r>
    <x v="2933"/>
    <n v="1"/>
    <n v="2"/>
    <x v="8"/>
    <n v="112341"/>
    <n v="128229.56255615799"/>
    <m/>
  </r>
  <r>
    <x v="2934"/>
    <n v="1"/>
    <n v="2"/>
    <x v="8"/>
    <n v="116735"/>
    <n v="132994.451083322"/>
    <m/>
  </r>
  <r>
    <x v="2935"/>
    <n v="1"/>
    <n v="3"/>
    <x v="8"/>
    <n v="119345"/>
    <n v="129065.326459402"/>
    <m/>
  </r>
  <r>
    <x v="2936"/>
    <n v="1"/>
    <n v="3"/>
    <x v="8"/>
    <n v="123346"/>
    <n v="132471.30006171201"/>
    <m/>
  </r>
  <r>
    <x v="2937"/>
    <n v="1"/>
    <n v="3"/>
    <x v="8"/>
    <n v="123991"/>
    <n v="130118.819476911"/>
    <m/>
  </r>
  <r>
    <x v="2938"/>
    <n v="1"/>
    <n v="3"/>
    <x v="8"/>
    <n v="125938"/>
    <n v="124173.073397486"/>
    <m/>
  </r>
  <r>
    <x v="2939"/>
    <n v="1"/>
    <n v="3"/>
    <x v="8"/>
    <n v="130875"/>
    <n v="128003.524644765"/>
    <m/>
  </r>
  <r>
    <x v="2940"/>
    <n v="1"/>
    <n v="3"/>
    <x v="8"/>
    <n v="130809"/>
    <n v="129894.26073729699"/>
    <m/>
  </r>
  <r>
    <x v="2941"/>
    <n v="1"/>
    <n v="3"/>
    <x v="8"/>
    <n v="121690"/>
    <n v="134708.52615190699"/>
    <m/>
  </r>
  <r>
    <x v="2942"/>
    <n v="1"/>
    <n v="4"/>
    <x v="8"/>
    <n v="95615"/>
    <n v="130814.252750246"/>
    <m/>
  </r>
  <r>
    <x v="2943"/>
    <n v="1"/>
    <n v="4"/>
    <x v="8"/>
    <n v="103876"/>
    <n v="134263.139626524"/>
    <m/>
  </r>
  <r>
    <x v="2944"/>
    <n v="1"/>
    <n v="4"/>
    <x v="8"/>
    <n v="131323"/>
    <n v="131942.95610084999"/>
    <m/>
  </r>
  <r>
    <x v="2945"/>
    <n v="1"/>
    <n v="4"/>
    <x v="8"/>
    <n v="136116"/>
    <n v="126021.845603316"/>
    <m/>
  </r>
  <r>
    <x v="2946"/>
    <n v="1"/>
    <n v="4"/>
    <x v="8"/>
    <n v="149049"/>
    <n v="129888.096081789"/>
    <m/>
  </r>
  <r>
    <x v="2947"/>
    <n v="1"/>
    <n v="4"/>
    <x v="8"/>
    <n v="156409"/>
    <n v="131809.09910851001"/>
    <m/>
  </r>
  <r>
    <x v="2948"/>
    <n v="1"/>
    <n v="4"/>
    <x v="8"/>
    <n v="158154"/>
    <n v="136654.891562559"/>
    <m/>
  </r>
  <r>
    <x v="2949"/>
    <n v="1"/>
    <n v="5"/>
    <x v="8"/>
    <n v="149670"/>
    <n v="132776.85756368301"/>
    <m/>
  </r>
  <r>
    <x v="2950"/>
    <n v="1"/>
    <n v="5"/>
    <x v="8"/>
    <n v="152509"/>
    <n v="136249.339251973"/>
    <m/>
  </r>
  <r>
    <x v="2951"/>
    <n v="1"/>
    <n v="5"/>
    <x v="8"/>
    <n v="143151"/>
    <n v="133941.485399264"/>
    <m/>
  </r>
  <r>
    <x v="2952"/>
    <n v="1"/>
    <n v="5"/>
    <x v="8"/>
    <n v="134741"/>
    <n v="128024.454114279"/>
    <m/>
  </r>
  <r>
    <x v="2953"/>
    <n v="2"/>
    <n v="5"/>
    <x v="8"/>
    <n v="130693"/>
    <n v="131905.42046206101"/>
    <m/>
  </r>
  <r>
    <x v="2954"/>
    <n v="2"/>
    <n v="5"/>
    <x v="8"/>
    <n v="128154"/>
    <n v="133835.14392942499"/>
    <m/>
  </r>
  <r>
    <x v="2955"/>
    <n v="2"/>
    <n v="5"/>
    <x v="8"/>
    <n v="123335"/>
    <n v="138690.51934375"/>
    <m/>
  </r>
  <r>
    <x v="2956"/>
    <n v="2"/>
    <n v="6"/>
    <x v="8"/>
    <m/>
    <n v="134806.45012396999"/>
    <m/>
  </r>
  <r>
    <x v="2957"/>
    <n v="2"/>
    <n v="6"/>
    <x v="8"/>
    <m/>
    <n v="138279.98979725601"/>
    <m/>
  </r>
  <r>
    <x v="2958"/>
    <n v="2"/>
    <n v="6"/>
    <x v="8"/>
    <m/>
    <n v="135961.736029477"/>
    <m/>
  </r>
  <r>
    <x v="2959"/>
    <n v="2"/>
    <n v="6"/>
    <x v="8"/>
    <m/>
    <n v="130025.931949077"/>
    <m/>
  </r>
  <r>
    <x v="2960"/>
    <n v="2"/>
    <n v="6"/>
    <x v="8"/>
    <m/>
    <n v="133898.710772347"/>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6">
  <r>
    <x v="0"/>
    <x v="0"/>
    <n v="1"/>
    <x v="0"/>
    <n v="52356"/>
    <n v="51329.505867737702"/>
    <m/>
    <m/>
  </r>
  <r>
    <x v="1"/>
    <x v="0"/>
    <n v="1"/>
    <x v="0"/>
    <n v="47811"/>
    <n v="53237.868396831902"/>
    <m/>
    <m/>
  </r>
  <r>
    <x v="2"/>
    <x v="0"/>
    <n v="2"/>
    <x v="0"/>
    <n v="49555"/>
    <n v="51616.169835345703"/>
    <m/>
    <m/>
  </r>
  <r>
    <x v="3"/>
    <x v="0"/>
    <n v="2"/>
    <x v="0"/>
    <n v="57680"/>
    <n v="52974.597897548498"/>
    <m/>
    <m/>
  </r>
  <r>
    <x v="4"/>
    <x v="0"/>
    <n v="2"/>
    <x v="0"/>
    <n v="50193"/>
    <n v="51993.978555294903"/>
    <m/>
    <m/>
  </r>
  <r>
    <x v="5"/>
    <x v="0"/>
    <n v="2"/>
    <x v="0"/>
    <n v="45867"/>
    <n v="49552.675516156101"/>
    <m/>
    <m/>
  </r>
  <r>
    <x v="6"/>
    <x v="0"/>
    <n v="2"/>
    <x v="0"/>
    <n v="42315"/>
    <n v="51086.820717103503"/>
    <m/>
    <m/>
  </r>
  <r>
    <x v="7"/>
    <x v="0"/>
    <n v="2"/>
    <x v="0"/>
    <n v="46726"/>
    <n v="51833.839883788503"/>
    <m/>
    <m/>
  </r>
  <r>
    <x v="8"/>
    <x v="0"/>
    <n v="2"/>
    <x v="0"/>
    <n v="46950"/>
    <n v="53772.180122844104"/>
    <m/>
    <m/>
  </r>
  <r>
    <x v="9"/>
    <x v="0"/>
    <n v="3"/>
    <x v="0"/>
    <n v="45987"/>
    <n v="52168.111635566202"/>
    <m/>
    <m/>
  </r>
  <r>
    <x v="10"/>
    <x v="0"/>
    <n v="3"/>
    <x v="0"/>
    <n v="45725"/>
    <n v="53554.469496595899"/>
    <m/>
    <m/>
  </r>
  <r>
    <x v="11"/>
    <x v="0"/>
    <n v="3"/>
    <x v="0"/>
    <n v="45279"/>
    <n v="52593.4542450913"/>
    <m/>
    <m/>
  </r>
  <r>
    <x v="12"/>
    <x v="0"/>
    <n v="3"/>
    <x v="0"/>
    <n v="37817"/>
    <n v="50166.430167335697"/>
    <m/>
    <m/>
  </r>
  <r>
    <x v="13"/>
    <x v="0"/>
    <n v="3"/>
    <x v="0"/>
    <n v="44295"/>
    <n v="51728.393012565801"/>
    <m/>
    <m/>
  </r>
  <r>
    <x v="14"/>
    <x v="0"/>
    <n v="3"/>
    <x v="0"/>
    <n v="46715"/>
    <n v="52500.103948521202"/>
    <m/>
    <m/>
  </r>
  <r>
    <x v="15"/>
    <x v="0"/>
    <n v="3"/>
    <x v="0"/>
    <n v="47046"/>
    <n v="54466.826454590497"/>
    <m/>
    <m/>
  </r>
  <r>
    <x v="16"/>
    <x v="0"/>
    <n v="4"/>
    <x v="0"/>
    <n v="43832"/>
    <n v="52878.299443763899"/>
    <m/>
    <m/>
  </r>
  <r>
    <x v="17"/>
    <x v="0"/>
    <n v="4"/>
    <x v="0"/>
    <n v="47377"/>
    <n v="54290.009896182397"/>
    <m/>
    <m/>
  </r>
  <r>
    <x v="18"/>
    <x v="0"/>
    <n v="4"/>
    <x v="0"/>
    <n v="42114"/>
    <n v="53345.5390135942"/>
    <m/>
    <m/>
  </r>
  <r>
    <x v="19"/>
    <x v="0"/>
    <n v="4"/>
    <x v="0"/>
    <n v="40960"/>
    <n v="50929.259290619601"/>
    <m/>
    <m/>
  </r>
  <r>
    <x v="20"/>
    <x v="0"/>
    <n v="4"/>
    <x v="0"/>
    <n v="44242"/>
    <n v="52515.039432274498"/>
    <m/>
    <m/>
  </r>
  <r>
    <x v="21"/>
    <x v="0"/>
    <n v="4"/>
    <x v="0"/>
    <n v="43477"/>
    <n v="53306.986681156399"/>
    <m/>
    <m/>
  </r>
  <r>
    <x v="22"/>
    <x v="0"/>
    <n v="4"/>
    <x v="0"/>
    <n v="48500"/>
    <n v="55297.1929822647"/>
    <m/>
    <m/>
  </r>
  <r>
    <x v="23"/>
    <x v="0"/>
    <n v="5"/>
    <x v="0"/>
    <n v="46039"/>
    <n v="53718.879479880401"/>
    <m/>
    <m/>
  </r>
  <r>
    <x v="24"/>
    <x v="0"/>
    <n v="5"/>
    <x v="0"/>
    <n v="48217"/>
    <n v="55150.199968533903"/>
    <m/>
    <m/>
  </r>
  <r>
    <x v="25"/>
    <x v="0"/>
    <n v="5"/>
    <x v="0"/>
    <n v="44130"/>
    <n v="54216.132569118199"/>
    <m/>
    <m/>
  </r>
  <r>
    <x v="26"/>
    <x v="0"/>
    <n v="5"/>
    <x v="0"/>
    <n v="45701"/>
    <n v="51804.075543283601"/>
    <m/>
    <m/>
  </r>
  <r>
    <x v="27"/>
    <x v="0"/>
    <n v="5"/>
    <x v="0"/>
    <n v="46467"/>
    <n v="53406.789363272001"/>
    <m/>
    <m/>
  </r>
  <r>
    <x v="28"/>
    <x v="0"/>
    <n v="5"/>
    <x v="0"/>
    <n v="47420"/>
    <n v="54211.747357641398"/>
    <m/>
    <m/>
  </r>
  <r>
    <x v="29"/>
    <x v="0"/>
    <n v="5"/>
    <x v="0"/>
    <n v="47637"/>
    <n v="56217.8910911067"/>
    <m/>
    <m/>
  </r>
  <r>
    <x v="30"/>
    <x v="0"/>
    <n v="6"/>
    <x v="0"/>
    <n v="48389"/>
    <n v="54641.946176368598"/>
    <m/>
    <m/>
  </r>
  <r>
    <x v="31"/>
    <x v="1"/>
    <n v="6"/>
    <x v="0"/>
    <n v="46472"/>
    <n v="56084.7564791021"/>
    <m/>
    <m/>
  </r>
  <r>
    <x v="32"/>
    <x v="1"/>
    <n v="6"/>
    <x v="0"/>
    <n v="41979"/>
    <n v="55152.721249412098"/>
    <m/>
    <m/>
  </r>
  <r>
    <x v="33"/>
    <x v="1"/>
    <n v="6"/>
    <x v="0"/>
    <n v="43060"/>
    <n v="52736.289610055399"/>
    <m/>
    <m/>
  </r>
  <r>
    <x v="34"/>
    <x v="1"/>
    <n v="6"/>
    <x v="0"/>
    <n v="47977"/>
    <n v="54347.139706679198"/>
    <m/>
    <m/>
  </r>
  <r>
    <x v="35"/>
    <x v="1"/>
    <n v="6"/>
    <x v="0"/>
    <n v="47304"/>
    <n v="55156.137597552901"/>
    <m/>
    <m/>
  </r>
  <r>
    <x v="36"/>
    <x v="1"/>
    <n v="6"/>
    <x v="0"/>
    <n v="49231"/>
    <n v="57169.1017717102"/>
    <m/>
    <m/>
  </r>
  <r>
    <x v="37"/>
    <x v="1"/>
    <n v="7"/>
    <x v="0"/>
    <n v="48620"/>
    <n v="55586.290196796399"/>
    <m/>
    <m/>
  </r>
  <r>
    <x v="38"/>
    <x v="1"/>
    <n v="7"/>
    <x v="0"/>
    <n v="52447"/>
    <n v="57031.2651974006"/>
    <m/>
    <m/>
  </r>
  <r>
    <x v="39"/>
    <x v="1"/>
    <n v="7"/>
    <x v="0"/>
    <n v="47228"/>
    <n v="56091.875959416597"/>
    <m/>
    <m/>
  </r>
  <r>
    <x v="40"/>
    <x v="1"/>
    <n v="7"/>
    <x v="0"/>
    <n v="51753"/>
    <n v="53661.651608363201"/>
    <m/>
    <m/>
  </r>
  <r>
    <x v="41"/>
    <x v="1"/>
    <n v="7"/>
    <x v="0"/>
    <n v="48144"/>
    <n v="54366.218193550398"/>
    <m/>
    <m/>
  </r>
  <r>
    <x v="42"/>
    <x v="1"/>
    <n v="7"/>
    <x v="0"/>
    <n v="57221"/>
    <n v="63344.648502313001"/>
    <m/>
    <m/>
  </r>
  <r>
    <x v="43"/>
    <x v="1"/>
    <n v="7"/>
    <x v="0"/>
    <n v="58095"/>
    <n v="66157.044364020505"/>
    <m/>
    <m/>
  </r>
  <r>
    <x v="44"/>
    <x v="1"/>
    <n v="8"/>
    <x v="0"/>
    <n v="63637"/>
    <n v="65666.547752164493"/>
    <m/>
    <m/>
  </r>
  <r>
    <x v="45"/>
    <x v="1"/>
    <n v="8"/>
    <x v="0"/>
    <n v="62672"/>
    <n v="67109.034014977704"/>
    <m/>
    <m/>
  </r>
  <r>
    <x v="46"/>
    <x v="1"/>
    <n v="8"/>
    <x v="0"/>
    <n v="62480"/>
    <n v="66157.7824841892"/>
    <m/>
    <m/>
  </r>
  <r>
    <x v="47"/>
    <x v="1"/>
    <n v="8"/>
    <x v="0"/>
    <n v="53348"/>
    <n v="64617.085125142301"/>
    <m/>
    <m/>
  </r>
  <r>
    <x v="48"/>
    <x v="1"/>
    <n v="8"/>
    <x v="0"/>
    <n v="43324"/>
    <n v="58022.4808435042"/>
    <m/>
    <m/>
  </r>
  <r>
    <x v="49"/>
    <x v="1"/>
    <n v="8"/>
    <x v="0"/>
    <n v="47124"/>
    <n v="57104.044952718497"/>
    <m/>
    <m/>
  </r>
  <r>
    <x v="50"/>
    <x v="1"/>
    <n v="8"/>
    <x v="0"/>
    <n v="57522"/>
    <n v="66203.411858034495"/>
    <m/>
    <m/>
  </r>
  <r>
    <x v="51"/>
    <x v="1"/>
    <n v="9"/>
    <x v="0"/>
    <n v="59854"/>
    <n v="65385.596993310901"/>
    <m/>
    <m/>
  </r>
  <r>
    <x v="52"/>
    <x v="1"/>
    <n v="9"/>
    <x v="0"/>
    <n v="64368"/>
    <n v="67921.853492065697"/>
    <m/>
    <m/>
  </r>
  <r>
    <x v="53"/>
    <x v="1"/>
    <n v="9"/>
    <x v="0"/>
    <n v="65960"/>
    <n v="66947.072560130997"/>
    <m/>
    <m/>
  </r>
  <r>
    <x v="54"/>
    <x v="1"/>
    <n v="9"/>
    <x v="0"/>
    <n v="65070"/>
    <n v="64469.290499527197"/>
    <m/>
    <m/>
  </r>
  <r>
    <x v="55"/>
    <x v="1"/>
    <n v="9"/>
    <x v="0"/>
    <n v="64629"/>
    <n v="66057.107943938594"/>
    <m/>
    <m/>
  </r>
  <r>
    <x v="56"/>
    <x v="1"/>
    <n v="9"/>
    <x v="0"/>
    <n v="66525"/>
    <n v="66831.737207630897"/>
    <m/>
    <m/>
  </r>
  <r>
    <x v="57"/>
    <x v="1"/>
    <n v="9"/>
    <x v="0"/>
    <n v="61062"/>
    <n v="68819.793716895801"/>
    <m/>
    <m/>
  </r>
  <r>
    <x v="58"/>
    <x v="1"/>
    <n v="10"/>
    <x v="0"/>
    <n v="64227"/>
    <n v="67172.296268505903"/>
    <m/>
    <m/>
  </r>
  <r>
    <x v="59"/>
    <x v="2"/>
    <n v="10"/>
    <x v="0"/>
    <n v="62068"/>
    <n v="68581.123435527901"/>
    <m/>
    <m/>
  </r>
  <r>
    <x v="60"/>
    <x v="2"/>
    <n v="10"/>
    <x v="0"/>
    <n v="58434"/>
    <n v="68492.037118035194"/>
    <m/>
    <m/>
  </r>
  <r>
    <x v="61"/>
    <x v="2"/>
    <n v="10"/>
    <x v="0"/>
    <n v="52894"/>
    <n v="57730.463123155503"/>
    <m/>
    <m/>
  </r>
  <r>
    <x v="62"/>
    <x v="2"/>
    <n v="10"/>
    <x v="0"/>
    <n v="53801"/>
    <n v="58489.437866127802"/>
    <m/>
    <m/>
  </r>
  <r>
    <x v="63"/>
    <x v="2"/>
    <n v="10"/>
    <x v="0"/>
    <n v="53058"/>
    <n v="58123.012404797199"/>
    <m/>
    <m/>
  </r>
  <r>
    <x v="64"/>
    <x v="2"/>
    <n v="10"/>
    <x v="0"/>
    <n v="57834"/>
    <n v="60088.285386535201"/>
    <m/>
    <m/>
  </r>
  <r>
    <x v="65"/>
    <x v="2"/>
    <n v="11"/>
    <x v="0"/>
    <n v="53538"/>
    <n v="58405.701226896803"/>
    <m/>
    <m/>
  </r>
  <r>
    <x v="66"/>
    <x v="2"/>
    <n v="11"/>
    <x v="0"/>
    <n v="54541"/>
    <n v="59789.941749269899"/>
    <m/>
    <m/>
  </r>
  <r>
    <x v="67"/>
    <x v="2"/>
    <n v="11"/>
    <x v="0"/>
    <n v="56889"/>
    <n v="58754.894324938999"/>
    <m/>
    <m/>
  </r>
  <r>
    <x v="68"/>
    <x v="2"/>
    <n v="11"/>
    <x v="0"/>
    <n v="56362"/>
    <n v="56206.638577079597"/>
    <m/>
    <m/>
  </r>
  <r>
    <x v="69"/>
    <x v="2"/>
    <n v="11"/>
    <x v="0"/>
    <n v="55963"/>
    <n v="57751.809793254703"/>
    <m/>
    <m/>
  </r>
  <r>
    <x v="70"/>
    <x v="2"/>
    <n v="11"/>
    <x v="0"/>
    <n v="57435"/>
    <n v="58478.597913123602"/>
    <m/>
    <m/>
  </r>
  <r>
    <x v="71"/>
    <x v="2"/>
    <n v="11"/>
    <x v="0"/>
    <n v="49555"/>
    <n v="60427.556635940498"/>
    <m/>
    <m/>
  </r>
  <r>
    <x v="72"/>
    <x v="2"/>
    <n v="12"/>
    <x v="0"/>
    <n v="54485"/>
    <n v="58716.945570197"/>
    <m/>
    <m/>
  </r>
  <r>
    <x v="73"/>
    <x v="2"/>
    <n v="12"/>
    <x v="0"/>
    <n v="53838"/>
    <n v="60084.247426668"/>
    <m/>
    <m/>
  </r>
  <r>
    <x v="74"/>
    <x v="2"/>
    <n v="12"/>
    <x v="0"/>
    <n v="53026"/>
    <n v="59024.8763651482"/>
    <m/>
    <m/>
  </r>
  <r>
    <x v="75"/>
    <x v="2"/>
    <n v="12"/>
    <x v="0"/>
    <n v="50316"/>
    <n v="56448.063033181403"/>
    <m/>
    <m/>
  </r>
  <r>
    <x v="76"/>
    <x v="2"/>
    <n v="12"/>
    <x v="0"/>
    <n v="52569"/>
    <n v="57979.454733875202"/>
    <m/>
    <m/>
  </r>
  <r>
    <x v="77"/>
    <x v="2"/>
    <n v="12"/>
    <x v="0"/>
    <n v="52566"/>
    <n v="58690.722348083298"/>
    <m/>
    <m/>
  </r>
  <r>
    <x v="78"/>
    <x v="2"/>
    <n v="12"/>
    <x v="0"/>
    <n v="56248"/>
    <n v="60629.378286396997"/>
    <m/>
    <m/>
  </r>
  <r>
    <x v="79"/>
    <x v="2"/>
    <n v="13"/>
    <x v="0"/>
    <n v="53830"/>
    <n v="58897.289598263698"/>
    <m/>
    <m/>
  </r>
  <r>
    <x v="80"/>
    <x v="2"/>
    <n v="13"/>
    <x v="0"/>
    <n v="52726"/>
    <n v="60254.725579445003"/>
    <m/>
    <m/>
  </r>
  <r>
    <x v="81"/>
    <x v="2"/>
    <n v="13"/>
    <x v="0"/>
    <n v="51228"/>
    <n v="59178.611251440503"/>
    <m/>
    <m/>
  </r>
  <r>
    <x v="82"/>
    <x v="2"/>
    <n v="13"/>
    <x v="0"/>
    <n v="50381"/>
    <n v="56581.310769205302"/>
    <m/>
    <m/>
  </r>
  <r>
    <x v="83"/>
    <x v="2"/>
    <n v="13"/>
    <x v="0"/>
    <n v="53501"/>
    <n v="58107.464383404098"/>
    <m/>
    <m/>
  </r>
  <r>
    <x v="84"/>
    <x v="2"/>
    <n v="13"/>
    <x v="0"/>
    <n v="54222"/>
    <n v="58812.203340157299"/>
    <m/>
    <m/>
  </r>
  <r>
    <x v="85"/>
    <x v="2"/>
    <n v="13"/>
    <x v="0"/>
    <n v="57043"/>
    <n v="60749.9767254529"/>
    <m/>
    <m/>
  </r>
  <r>
    <x v="86"/>
    <x v="2"/>
    <n v="14"/>
    <x v="0"/>
    <n v="54534"/>
    <n v="59006.235585561801"/>
    <m/>
    <m/>
  </r>
  <r>
    <x v="87"/>
    <x v="2"/>
    <n v="14"/>
    <x v="0"/>
    <n v="55389"/>
    <n v="60364.011004978398"/>
    <m/>
    <m/>
  </r>
  <r>
    <x v="88"/>
    <x v="2"/>
    <n v="14"/>
    <x v="0"/>
    <n v="51677"/>
    <n v="59281.712778507099"/>
    <m/>
    <m/>
  </r>
  <r>
    <x v="89"/>
    <x v="2"/>
    <n v="14"/>
    <x v="0"/>
    <n v="50952"/>
    <n v="56674.811251821098"/>
    <m/>
    <m/>
  </r>
  <r>
    <x v="90"/>
    <x v="3"/>
    <n v="14"/>
    <x v="0"/>
    <n v="49535"/>
    <n v="58206.911145504302"/>
    <m/>
    <m/>
  </r>
  <r>
    <x v="91"/>
    <x v="3"/>
    <n v="14"/>
    <x v="0"/>
    <n v="52257"/>
    <n v="58916.574503474701"/>
    <m/>
    <m/>
  </r>
  <r>
    <x v="92"/>
    <x v="3"/>
    <n v="14"/>
    <x v="0"/>
    <n v="54361"/>
    <n v="60865.156503944701"/>
    <m/>
    <m/>
  </r>
  <r>
    <x v="93"/>
    <x v="3"/>
    <n v="15"/>
    <x v="0"/>
    <n v="53431"/>
    <n v="59121.660668524702"/>
    <m/>
    <m/>
  </r>
  <r>
    <x v="94"/>
    <x v="3"/>
    <n v="15"/>
    <x v="0"/>
    <n v="54385"/>
    <n v="60491.847490956701"/>
    <m/>
    <m/>
  </r>
  <r>
    <x v="95"/>
    <x v="3"/>
    <n v="15"/>
    <x v="0"/>
    <n v="53964"/>
    <n v="59415.578384792097"/>
    <m/>
    <m/>
  </r>
  <r>
    <x v="96"/>
    <x v="3"/>
    <n v="15"/>
    <x v="0"/>
    <n v="50933"/>
    <n v="56811.396042330103"/>
    <m/>
    <m/>
  </r>
  <r>
    <x v="97"/>
    <x v="3"/>
    <n v="15"/>
    <x v="0"/>
    <n v="52331"/>
    <n v="58361.835208203804"/>
    <m/>
    <m/>
  </r>
  <r>
    <x v="98"/>
    <x v="3"/>
    <n v="15"/>
    <x v="0"/>
    <n v="53789"/>
    <n v="59088.853766207103"/>
    <m/>
    <m/>
  </r>
  <r>
    <x v="99"/>
    <x v="3"/>
    <n v="15"/>
    <x v="0"/>
    <n v="56119"/>
    <n v="61060.677608469901"/>
    <m/>
    <m/>
  </r>
  <r>
    <x v="100"/>
    <x v="3"/>
    <n v="16"/>
    <x v="0"/>
    <n v="52573"/>
    <n v="59329.827026412699"/>
    <m/>
    <m/>
  </r>
  <r>
    <x v="101"/>
    <x v="3"/>
    <n v="16"/>
    <x v="0"/>
    <n v="56018"/>
    <n v="60724.755984756099"/>
    <m/>
    <m/>
  </r>
  <r>
    <x v="102"/>
    <x v="3"/>
    <n v="16"/>
    <x v="0"/>
    <n v="52551"/>
    <n v="59666.741440404701"/>
    <m/>
    <m/>
  </r>
  <r>
    <x v="103"/>
    <x v="3"/>
    <n v="16"/>
    <x v="0"/>
    <n v="52206"/>
    <n v="57077.362316102401"/>
    <m/>
    <m/>
  </r>
  <r>
    <x v="104"/>
    <x v="3"/>
    <n v="16"/>
    <x v="0"/>
    <n v="52617"/>
    <n v="58658.047320537204"/>
    <m/>
    <m/>
  </r>
  <r>
    <x v="105"/>
    <x v="3"/>
    <n v="16"/>
    <x v="0"/>
    <n v="54846"/>
    <n v="59414.1142708806"/>
    <m/>
    <m/>
  </r>
  <r>
    <x v="106"/>
    <x v="3"/>
    <n v="16"/>
    <x v="0"/>
    <n v="54634"/>
    <n v="61420.624117466097"/>
    <m/>
    <m/>
  </r>
  <r>
    <x v="107"/>
    <x v="3"/>
    <n v="17"/>
    <x v="0"/>
    <n v="54214"/>
    <n v="59713.578613710502"/>
    <m/>
    <m/>
  </r>
  <r>
    <x v="108"/>
    <x v="3"/>
    <n v="17"/>
    <x v="0"/>
    <n v="56261"/>
    <n v="61144.090332011299"/>
    <m/>
    <m/>
  </r>
  <r>
    <x v="109"/>
    <x v="3"/>
    <n v="17"/>
    <x v="0"/>
    <n v="54427"/>
    <n v="60114.817449759801"/>
    <m/>
    <m/>
  </r>
  <r>
    <x v="110"/>
    <x v="3"/>
    <n v="17"/>
    <x v="0"/>
    <n v="52617"/>
    <n v="57550.341432624999"/>
    <m/>
    <m/>
  </r>
  <r>
    <x v="111"/>
    <x v="3"/>
    <n v="17"/>
    <x v="0"/>
    <n v="56177"/>
    <n v="59170.951994875999"/>
    <m/>
    <m/>
  </r>
  <r>
    <x v="112"/>
    <x v="3"/>
    <n v="17"/>
    <x v="0"/>
    <n v="57854"/>
    <n v="60701.314819151899"/>
    <m/>
    <m/>
  </r>
  <r>
    <x v="113"/>
    <x v="3"/>
    <n v="17"/>
    <x v="0"/>
    <n v="59542"/>
    <n v="66820.751292644607"/>
    <m/>
    <m/>
  </r>
  <r>
    <x v="114"/>
    <x v="3"/>
    <n v="18"/>
    <x v="0"/>
    <n v="63428"/>
    <n v="66673.271713530499"/>
    <m/>
    <m/>
  </r>
  <r>
    <x v="115"/>
    <x v="3"/>
    <n v="18"/>
    <x v="0"/>
    <n v="61975"/>
    <n v="66207.8475593615"/>
    <m/>
    <m/>
  </r>
  <r>
    <x v="116"/>
    <x v="3"/>
    <n v="18"/>
    <x v="0"/>
    <n v="66759"/>
    <n v="65216.505751211"/>
    <m/>
    <m/>
  </r>
  <r>
    <x v="117"/>
    <x v="3"/>
    <n v="18"/>
    <x v="0"/>
    <n v="66653"/>
    <n v="62685.524667235797"/>
    <m/>
    <m/>
  </r>
  <r>
    <x v="118"/>
    <x v="3"/>
    <n v="18"/>
    <x v="0"/>
    <n v="66220"/>
    <n v="64354.029637682397"/>
    <m/>
    <m/>
  </r>
  <r>
    <x v="119"/>
    <x v="3"/>
    <n v="18"/>
    <x v="0"/>
    <n v="61597"/>
    <n v="65193.970086166002"/>
    <m/>
    <m/>
  </r>
  <r>
    <x v="120"/>
    <x v="4"/>
    <n v="18"/>
    <x v="0"/>
    <n v="61790"/>
    <n v="67293.992117865404"/>
    <m/>
    <m/>
  </r>
  <r>
    <x v="121"/>
    <x v="4"/>
    <n v="19"/>
    <x v="0"/>
    <n v="70187"/>
    <n v="65656.978992157106"/>
    <m/>
    <m/>
  </r>
  <r>
    <x v="122"/>
    <x v="4"/>
    <n v="19"/>
    <x v="0"/>
    <n v="69065"/>
    <n v="67179.282859016996"/>
    <m/>
    <m/>
  </r>
  <r>
    <x v="123"/>
    <x v="4"/>
    <n v="19"/>
    <x v="0"/>
    <n v="62821"/>
    <n v="65486.405349259403"/>
    <m/>
    <m/>
  </r>
  <r>
    <x v="124"/>
    <x v="4"/>
    <n v="19"/>
    <x v="0"/>
    <n v="55327"/>
    <n v="58897.919141538601"/>
    <m/>
    <m/>
  </r>
  <r>
    <x v="125"/>
    <x v="4"/>
    <n v="19"/>
    <x v="0"/>
    <n v="54697"/>
    <n v="59077.745581224197"/>
    <m/>
    <m/>
  </r>
  <r>
    <x v="126"/>
    <x v="4"/>
    <n v="19"/>
    <x v="0"/>
    <n v="51568"/>
    <n v="61910.676860053201"/>
    <m/>
    <m/>
  </r>
  <r>
    <x v="127"/>
    <x v="4"/>
    <n v="19"/>
    <x v="0"/>
    <n v="54052"/>
    <n v="64056.035100228"/>
    <m/>
    <m/>
  </r>
  <r>
    <x v="128"/>
    <x v="4"/>
    <n v="20"/>
    <x v="0"/>
    <n v="50811"/>
    <n v="62451.483956618802"/>
    <m/>
    <m/>
  </r>
  <r>
    <x v="129"/>
    <x v="4"/>
    <n v="20"/>
    <x v="0"/>
    <n v="53939"/>
    <n v="64015.9790332517"/>
    <m/>
    <m/>
  </r>
  <r>
    <x v="130"/>
    <x v="4"/>
    <n v="20"/>
    <x v="0"/>
    <n v="48503"/>
    <n v="63096.198190922601"/>
    <m/>
    <m/>
  </r>
  <r>
    <x v="131"/>
    <x v="4"/>
    <n v="20"/>
    <x v="0"/>
    <n v="45318"/>
    <n v="60625.615738537897"/>
    <m/>
    <m/>
  </r>
  <r>
    <x v="132"/>
    <x v="4"/>
    <n v="20"/>
    <x v="0"/>
    <n v="48973"/>
    <n v="62380.999170757103"/>
    <m/>
    <m/>
  </r>
  <r>
    <x v="133"/>
    <x v="4"/>
    <n v="20"/>
    <x v="0"/>
    <n v="54235"/>
    <n v="63300.882135244399"/>
    <m/>
    <m/>
  </r>
  <r>
    <x v="134"/>
    <x v="4"/>
    <n v="20"/>
    <x v="0"/>
    <n v="56199"/>
    <n v="65487.455750077999"/>
    <m/>
    <m/>
  </r>
  <r>
    <x v="135"/>
    <x v="4"/>
    <n v="21"/>
    <x v="0"/>
    <n v="55811"/>
    <n v="63910.452026899096"/>
    <m/>
    <m/>
  </r>
  <r>
    <x v="136"/>
    <x v="4"/>
    <n v="21"/>
    <x v="0"/>
    <n v="56644"/>
    <n v="65511.437456824198"/>
    <m/>
    <m/>
  </r>
  <r>
    <x v="137"/>
    <x v="4"/>
    <n v="21"/>
    <x v="0"/>
    <n v="52904"/>
    <n v="64618.430230464"/>
    <m/>
    <m/>
  </r>
  <r>
    <x v="138"/>
    <x v="4"/>
    <n v="21"/>
    <x v="0"/>
    <n v="54168"/>
    <n v="62167.873287022303"/>
    <m/>
    <m/>
  </r>
  <r>
    <x v="139"/>
    <x v="4"/>
    <n v="21"/>
    <x v="0"/>
    <n v="55562"/>
    <n v="63955.368322770497"/>
    <m/>
    <m/>
  </r>
  <r>
    <x v="140"/>
    <x v="4"/>
    <n v="21"/>
    <x v="0"/>
    <n v="58230"/>
    <n v="64902.757198851497"/>
    <m/>
    <m/>
  </r>
  <r>
    <x v="141"/>
    <x v="4"/>
    <n v="21"/>
    <x v="0"/>
    <n v="58814"/>
    <n v="67119.022599107193"/>
    <m/>
    <m/>
  </r>
  <r>
    <x v="142"/>
    <x v="4"/>
    <n v="22"/>
    <x v="0"/>
    <n v="60841"/>
    <n v="65557.342896470407"/>
    <m/>
    <m/>
  </r>
  <r>
    <x v="143"/>
    <x v="4"/>
    <n v="22"/>
    <x v="0"/>
    <n v="59544"/>
    <n v="67181.916624078396"/>
    <m/>
    <m/>
  </r>
  <r>
    <x v="144"/>
    <x v="4"/>
    <n v="22"/>
    <x v="0"/>
    <n v="57707"/>
    <n v="66302.125284111695"/>
    <m/>
    <m/>
  </r>
  <r>
    <x v="145"/>
    <x v="4"/>
    <n v="22"/>
    <x v="0"/>
    <n v="57139"/>
    <n v="63857.405206398398"/>
    <m/>
    <m/>
  </r>
  <r>
    <x v="146"/>
    <x v="4"/>
    <n v="22"/>
    <x v="0"/>
    <n v="59168"/>
    <n v="65662.218774638095"/>
    <m/>
    <m/>
  </r>
  <r>
    <x v="147"/>
    <x v="4"/>
    <n v="22"/>
    <x v="0"/>
    <n v="59222"/>
    <n v="66621.7442172132"/>
    <m/>
    <m/>
  </r>
  <r>
    <x v="148"/>
    <x v="4"/>
    <n v="22"/>
    <x v="0"/>
    <n v="64351"/>
    <n v="68851.785543229402"/>
    <m/>
    <m/>
  </r>
  <r>
    <x v="149"/>
    <x v="4"/>
    <n v="23"/>
    <x v="0"/>
    <n v="61935"/>
    <n v="67288.998785824893"/>
    <m/>
    <m/>
  </r>
  <r>
    <x v="150"/>
    <x v="4"/>
    <n v="23"/>
    <x v="0"/>
    <n v="61316"/>
    <n v="68920.247287791994"/>
    <m/>
    <m/>
  </r>
  <r>
    <x v="151"/>
    <x v="5"/>
    <n v="23"/>
    <x v="0"/>
    <n v="59900"/>
    <n v="68036.310024683"/>
    <m/>
    <m/>
  </r>
  <r>
    <x v="152"/>
    <x v="5"/>
    <n v="23"/>
    <x v="0"/>
    <n v="61435"/>
    <n v="65579.652194478898"/>
    <m/>
    <m/>
  </r>
  <r>
    <x v="153"/>
    <x v="5"/>
    <n v="23"/>
    <x v="0"/>
    <n v="60390"/>
    <n v="67383.633579601403"/>
    <m/>
    <m/>
  </r>
  <r>
    <x v="154"/>
    <x v="5"/>
    <n v="23"/>
    <x v="0"/>
    <n v="64044"/>
    <n v="68336.806635205299"/>
    <m/>
    <m/>
  </r>
  <r>
    <x v="155"/>
    <x v="5"/>
    <n v="23"/>
    <x v="0"/>
    <n v="65146"/>
    <n v="70561.835614830095"/>
    <m/>
    <m/>
  </r>
  <r>
    <x v="156"/>
    <x v="5"/>
    <n v="24"/>
    <x v="0"/>
    <n v="65716"/>
    <n v="68978.894098949895"/>
    <m/>
    <m/>
  </r>
  <r>
    <x v="157"/>
    <x v="5"/>
    <n v="24"/>
    <x v="0"/>
    <n v="63572"/>
    <n v="70597.551000715393"/>
    <m/>
    <m/>
  </r>
  <r>
    <x v="158"/>
    <x v="5"/>
    <n v="24"/>
    <x v="0"/>
    <n v="64450"/>
    <n v="69690.024306453401"/>
    <m/>
    <m/>
  </r>
  <r>
    <x v="159"/>
    <x v="5"/>
    <n v="24"/>
    <x v="0"/>
    <n v="60080"/>
    <n v="67201.850297149198"/>
    <m/>
    <m/>
  </r>
  <r>
    <x v="160"/>
    <x v="5"/>
    <n v="24"/>
    <x v="0"/>
    <n v="64477"/>
    <n v="68985.328945029803"/>
    <m/>
    <m/>
  </r>
  <r>
    <x v="161"/>
    <x v="5"/>
    <n v="24"/>
    <x v="0"/>
    <n v="65677"/>
    <n v="69912.430196371293"/>
    <m/>
    <m/>
  </r>
  <r>
    <x v="162"/>
    <x v="5"/>
    <n v="24"/>
    <x v="0"/>
    <n v="68626"/>
    <n v="72112.722182252299"/>
    <m/>
    <m/>
  </r>
  <r>
    <x v="163"/>
    <x v="5"/>
    <n v="25"/>
    <x v="0"/>
    <n v="64496"/>
    <n v="70489.9399265838"/>
    <m/>
    <m/>
  </r>
  <r>
    <x v="164"/>
    <x v="5"/>
    <n v="25"/>
    <x v="0"/>
    <n v="67907"/>
    <n v="72076.4019652922"/>
    <m/>
    <m/>
  </r>
  <r>
    <x v="165"/>
    <x v="5"/>
    <n v="25"/>
    <x v="0"/>
    <n v="66602"/>
    <n v="71125.809396665194"/>
    <m/>
    <m/>
  </r>
  <r>
    <x v="166"/>
    <x v="5"/>
    <n v="25"/>
    <x v="0"/>
    <n v="62764"/>
    <n v="68586.813626942007"/>
    <m/>
    <m/>
  </r>
  <r>
    <x v="167"/>
    <x v="5"/>
    <n v="25"/>
    <x v="0"/>
    <n v="67678"/>
    <n v="70330.698693363796"/>
    <m/>
    <m/>
  </r>
  <r>
    <x v="168"/>
    <x v="5"/>
    <n v="25"/>
    <x v="0"/>
    <n v="66405"/>
    <n v="71212.895633607404"/>
    <m/>
    <m/>
  </r>
  <r>
    <x v="169"/>
    <x v="5"/>
    <n v="25"/>
    <x v="0"/>
    <n v="70451"/>
    <n v="73369.919674190402"/>
    <m/>
    <m/>
  </r>
  <r>
    <x v="170"/>
    <x v="5"/>
    <n v="26"/>
    <x v="0"/>
    <n v="67470"/>
    <n v="71689.110011118799"/>
    <m/>
    <m/>
  </r>
  <r>
    <x v="171"/>
    <x v="5"/>
    <n v="26"/>
    <x v="0"/>
    <n v="69828"/>
    <n v="73225.576936658195"/>
    <m/>
    <m/>
  </r>
  <r>
    <x v="172"/>
    <x v="5"/>
    <n v="26"/>
    <x v="0"/>
    <n v="63277"/>
    <n v="72214.546094945297"/>
    <m/>
    <m/>
  </r>
  <r>
    <x v="173"/>
    <x v="5"/>
    <n v="26"/>
    <x v="0"/>
    <n v="66617"/>
    <n v="69607.824648463604"/>
    <m/>
    <m/>
  </r>
  <r>
    <x v="174"/>
    <x v="5"/>
    <n v="26"/>
    <x v="0"/>
    <n v="66129"/>
    <n v="73782.7561194835"/>
    <m/>
    <m/>
  </r>
  <r>
    <x v="175"/>
    <x v="5"/>
    <n v="26"/>
    <x v="0"/>
    <n v="71582"/>
    <n v="75915.535941954702"/>
    <m/>
    <m/>
  </r>
  <r>
    <x v="176"/>
    <x v="5"/>
    <n v="26"/>
    <x v="0"/>
    <n v="71328"/>
    <n v="78799.339730800493"/>
    <m/>
    <m/>
  </r>
  <r>
    <x v="177"/>
    <x v="5"/>
    <n v="27"/>
    <x v="0"/>
    <n v="72664"/>
    <n v="76641.724500544893"/>
    <m/>
    <m/>
  </r>
  <r>
    <x v="178"/>
    <x v="5"/>
    <n v="27"/>
    <x v="0"/>
    <n v="67424"/>
    <n v="78116.125103134706"/>
    <m/>
    <m/>
  </r>
  <r>
    <x v="179"/>
    <x v="5"/>
    <n v="27"/>
    <x v="0"/>
    <n v="65790"/>
    <n v="77033.274665267498"/>
    <m/>
    <m/>
  </r>
  <r>
    <x v="180"/>
    <x v="5"/>
    <n v="27"/>
    <x v="0"/>
    <n v="67026"/>
    <n v="74348.168408955404"/>
    <m/>
    <m/>
  </r>
  <r>
    <x v="181"/>
    <x v="6"/>
    <n v="27"/>
    <x v="0"/>
    <n v="67562"/>
    <n v="75970.168715031206"/>
    <m/>
    <m/>
  </r>
  <r>
    <x v="182"/>
    <x v="6"/>
    <n v="27"/>
    <x v="0"/>
    <n v="63942"/>
    <n v="76721.735388802801"/>
    <m/>
    <m/>
  </r>
  <r>
    <x v="183"/>
    <x v="6"/>
    <n v="27"/>
    <x v="0"/>
    <n v="69508"/>
    <n v="78753.380535119097"/>
    <m/>
    <m/>
  </r>
  <r>
    <x v="184"/>
    <x v="6"/>
    <n v="28"/>
    <x v="0"/>
    <n v="70556"/>
    <n v="76919.750224929594"/>
    <m/>
    <m/>
  </r>
  <r>
    <x v="185"/>
    <x v="6"/>
    <n v="28"/>
    <x v="0"/>
    <n v="71635"/>
    <n v="78321.632387592399"/>
    <m/>
    <m/>
  </r>
  <r>
    <x v="186"/>
    <x v="6"/>
    <n v="28"/>
    <x v="0"/>
    <n v="70479"/>
    <n v="77157.391237961099"/>
    <m/>
    <m/>
  </r>
  <r>
    <x v="187"/>
    <x v="6"/>
    <n v="28"/>
    <x v="0"/>
    <n v="68791"/>
    <n v="74385.230056650602"/>
    <m/>
    <m/>
  </r>
  <r>
    <x v="188"/>
    <x v="6"/>
    <n v="28"/>
    <x v="0"/>
    <n v="68773"/>
    <n v="75933.583772261001"/>
    <m/>
    <m/>
  </r>
  <r>
    <x v="189"/>
    <x v="6"/>
    <n v="28"/>
    <x v="0"/>
    <n v="71661"/>
    <n v="76608.457088650306"/>
    <m/>
    <m/>
  </r>
  <r>
    <x v="190"/>
    <x v="6"/>
    <n v="28"/>
    <x v="0"/>
    <n v="73830"/>
    <n v="78567.388123920202"/>
    <m/>
    <m/>
  </r>
  <r>
    <x v="191"/>
    <x v="6"/>
    <n v="29"/>
    <x v="0"/>
    <n v="73843"/>
    <n v="76648.700947579593"/>
    <m/>
    <m/>
  </r>
  <r>
    <x v="192"/>
    <x v="6"/>
    <n v="29"/>
    <x v="0"/>
    <n v="73188"/>
    <n v="77976.043790778902"/>
    <m/>
    <m/>
  </r>
  <r>
    <x v="193"/>
    <x v="6"/>
    <n v="29"/>
    <x v="0"/>
    <n v="72042"/>
    <n v="76729.368501801902"/>
    <m/>
    <m/>
  </r>
  <r>
    <x v="194"/>
    <x v="6"/>
    <n v="29"/>
    <x v="0"/>
    <n v="68853"/>
    <n v="73870.091583585905"/>
    <m/>
    <m/>
  </r>
  <r>
    <x v="195"/>
    <x v="6"/>
    <n v="29"/>
    <x v="0"/>
    <n v="73496"/>
    <n v="75345.723451269005"/>
    <m/>
    <m/>
  </r>
  <r>
    <x v="196"/>
    <x v="6"/>
    <n v="29"/>
    <x v="0"/>
    <n v="72100"/>
    <n v="75945.814410978695"/>
    <m/>
    <m/>
  </r>
  <r>
    <x v="197"/>
    <x v="6"/>
    <n v="29"/>
    <x v="0"/>
    <n v="75902"/>
    <n v="77834.927058055604"/>
    <m/>
    <m/>
  </r>
  <r>
    <x v="198"/>
    <x v="6"/>
    <n v="30"/>
    <x v="0"/>
    <n v="73772"/>
    <n v="75835.059685918895"/>
    <m/>
    <m/>
  </r>
  <r>
    <x v="199"/>
    <x v="6"/>
    <n v="30"/>
    <x v="0"/>
    <n v="73078"/>
    <n v="77092.714820743597"/>
    <m/>
    <m/>
  </r>
  <r>
    <x v="200"/>
    <x v="6"/>
    <n v="30"/>
    <x v="0"/>
    <n v="73308"/>
    <n v="75769.423717449696"/>
    <m/>
    <m/>
  </r>
  <r>
    <x v="201"/>
    <x v="6"/>
    <n v="30"/>
    <x v="0"/>
    <n v="72235"/>
    <n v="72829.805672220202"/>
    <m/>
    <m/>
  </r>
  <r>
    <x v="202"/>
    <x v="6"/>
    <n v="30"/>
    <x v="0"/>
    <n v="69932"/>
    <n v="74240.433978419096"/>
    <m/>
    <m/>
  </r>
  <r>
    <x v="203"/>
    <x v="6"/>
    <n v="30"/>
    <x v="0"/>
    <n v="73041"/>
    <n v="74774.389785486594"/>
    <m/>
    <m/>
  </r>
  <r>
    <x v="204"/>
    <x v="6"/>
    <n v="30"/>
    <x v="0"/>
    <n v="73971"/>
    <n v="76603.243290422601"/>
    <m/>
    <m/>
  </r>
  <r>
    <x v="205"/>
    <x v="6"/>
    <n v="31"/>
    <x v="0"/>
    <n v="75920"/>
    <n v="74532.648057527796"/>
    <m/>
    <m/>
  </r>
  <r>
    <x v="206"/>
    <x v="6"/>
    <n v="31"/>
    <x v="0"/>
    <n v="75264"/>
    <n v="75731.939921950005"/>
    <m/>
    <m/>
  </r>
  <r>
    <x v="207"/>
    <x v="6"/>
    <n v="31"/>
    <x v="0"/>
    <n v="69211"/>
    <n v="74344.206575728196"/>
    <m/>
    <m/>
  </r>
  <r>
    <x v="208"/>
    <x v="6"/>
    <n v="31"/>
    <x v="0"/>
    <n v="66791"/>
    <n v="71337.245209669898"/>
    <m/>
    <m/>
  </r>
  <r>
    <x v="209"/>
    <x v="6"/>
    <n v="31"/>
    <x v="0"/>
    <n v="69014"/>
    <n v="72696.665227033795"/>
    <m/>
    <m/>
  </r>
  <r>
    <x v="210"/>
    <x v="6"/>
    <n v="31"/>
    <x v="0"/>
    <n v="69950"/>
    <n v="73179.050046421005"/>
    <m/>
    <m/>
  </r>
  <r>
    <x v="211"/>
    <x v="6"/>
    <n v="31"/>
    <x v="0"/>
    <n v="73090"/>
    <n v="74962.9471550085"/>
    <m/>
    <m/>
  </r>
  <r>
    <x v="212"/>
    <x v="7"/>
    <n v="32"/>
    <x v="0"/>
    <n v="68744"/>
    <n v="72837.633411950403"/>
    <m/>
    <m/>
  </r>
  <r>
    <x v="213"/>
    <x v="7"/>
    <n v="32"/>
    <x v="0"/>
    <n v="70968"/>
    <n v="73995.244397795293"/>
    <m/>
    <m/>
  </r>
  <r>
    <x v="214"/>
    <x v="7"/>
    <n v="32"/>
    <x v="0"/>
    <n v="65299"/>
    <n v="72560.389171441799"/>
    <m/>
    <m/>
  </r>
  <r>
    <x v="215"/>
    <x v="7"/>
    <n v="32"/>
    <x v="0"/>
    <n v="64180"/>
    <n v="69504.006326153904"/>
    <m/>
    <m/>
  </r>
  <r>
    <x v="216"/>
    <x v="7"/>
    <n v="32"/>
    <x v="0"/>
    <n v="64962"/>
    <n v="70830.703549123806"/>
    <m/>
    <m/>
  </r>
  <r>
    <x v="217"/>
    <x v="7"/>
    <n v="32"/>
    <x v="0"/>
    <n v="68187"/>
    <n v="71280.527459980105"/>
    <m/>
    <m/>
  </r>
  <r>
    <x v="218"/>
    <x v="7"/>
    <n v="32"/>
    <x v="0"/>
    <n v="67577"/>
    <n v="73038.962620322302"/>
    <m/>
    <m/>
  </r>
  <r>
    <x v="219"/>
    <x v="7"/>
    <n v="33"/>
    <x v="0"/>
    <n v="70413"/>
    <n v="70878.867918299497"/>
    <m/>
    <m/>
  </r>
  <r>
    <x v="220"/>
    <x v="7"/>
    <n v="33"/>
    <x v="0"/>
    <n v="69834"/>
    <n v="69475.585888998496"/>
    <m/>
    <m/>
  </r>
  <r>
    <x v="221"/>
    <x v="7"/>
    <n v="33"/>
    <x v="0"/>
    <n v="66825"/>
    <n v="66675.3164245394"/>
    <m/>
    <m/>
  </r>
  <r>
    <x v="222"/>
    <x v="7"/>
    <n v="33"/>
    <x v="0"/>
    <n v="58307"/>
    <n v="62788.680224568598"/>
    <m/>
    <m/>
  </r>
  <r>
    <x v="223"/>
    <x v="7"/>
    <n v="33"/>
    <x v="0"/>
    <n v="64549"/>
    <n v="64516.635508956599"/>
    <m/>
    <m/>
  </r>
  <r>
    <x v="224"/>
    <x v="7"/>
    <n v="33"/>
    <x v="0"/>
    <n v="61909"/>
    <n v="64953.487057366998"/>
    <m/>
    <m/>
  </r>
  <r>
    <x v="225"/>
    <x v="7"/>
    <n v="33"/>
    <x v="0"/>
    <n v="64939"/>
    <n v="66706.228023357995"/>
    <m/>
    <m/>
  </r>
  <r>
    <x v="226"/>
    <x v="7"/>
    <n v="34"/>
    <x v="0"/>
    <n v="64930"/>
    <n v="64531.253621539501"/>
    <m/>
    <m/>
  </r>
  <r>
    <x v="227"/>
    <x v="7"/>
    <n v="34"/>
    <x v="0"/>
    <n v="64918"/>
    <n v="65666.168589768204"/>
    <m/>
    <m/>
  </r>
  <r>
    <x v="228"/>
    <x v="7"/>
    <n v="34"/>
    <x v="0"/>
    <n v="59845"/>
    <n v="64198.4926040563"/>
    <m/>
    <m/>
  </r>
  <r>
    <x v="229"/>
    <x v="7"/>
    <n v="34"/>
    <x v="0"/>
    <n v="55688"/>
    <n v="61105.313482989201"/>
    <m/>
    <m/>
  </r>
  <r>
    <x v="230"/>
    <x v="7"/>
    <n v="34"/>
    <x v="0"/>
    <n v="59093"/>
    <n v="62429.100763022601"/>
    <m/>
    <m/>
  </r>
  <r>
    <x v="231"/>
    <x v="7"/>
    <n v="34"/>
    <x v="0"/>
    <n v="60367"/>
    <n v="62876.691934495102"/>
    <m/>
    <m/>
  </r>
  <r>
    <x v="232"/>
    <x v="7"/>
    <n v="34"/>
    <x v="0"/>
    <n v="64192"/>
    <n v="64647.309692160998"/>
    <m/>
    <m/>
  </r>
  <r>
    <x v="233"/>
    <x v="7"/>
    <n v="35"/>
    <x v="0"/>
    <n v="62121"/>
    <n v="62480.840811249502"/>
    <m/>
    <m/>
  </r>
  <r>
    <x v="234"/>
    <x v="7"/>
    <n v="35"/>
    <x v="0"/>
    <n v="63836"/>
    <n v="63637.557463983001"/>
    <m/>
    <m/>
  </r>
  <r>
    <x v="235"/>
    <x v="7"/>
    <n v="35"/>
    <x v="0"/>
    <n v="58254"/>
    <n v="62186.368125221001"/>
    <m/>
    <m/>
  </r>
  <r>
    <x v="236"/>
    <x v="7"/>
    <n v="35"/>
    <x v="0"/>
    <n v="57133"/>
    <n v="59107.369511270503"/>
    <m/>
    <m/>
  </r>
  <r>
    <x v="237"/>
    <x v="7"/>
    <n v="35"/>
    <x v="0"/>
    <n v="55555"/>
    <n v="60461.897320826603"/>
    <m/>
    <m/>
  </r>
  <r>
    <x v="238"/>
    <x v="7"/>
    <n v="35"/>
    <x v="0"/>
    <n v="56492"/>
    <n v="60940.120825218401"/>
    <m/>
    <m/>
  </r>
  <r>
    <x v="239"/>
    <x v="7"/>
    <n v="35"/>
    <x v="0"/>
    <n v="62879"/>
    <n v="62748.069391746903"/>
    <m/>
    <m/>
  </r>
  <r>
    <x v="240"/>
    <x v="7"/>
    <n v="36"/>
    <x v="0"/>
    <n v="61315"/>
    <n v="60609.082754534596"/>
    <m/>
    <m/>
  </r>
  <r>
    <x v="241"/>
    <x v="7"/>
    <n v="36"/>
    <x v="0"/>
    <n v="59208"/>
    <n v="61806.063186917403"/>
    <m/>
    <m/>
  </r>
  <r>
    <x v="242"/>
    <x v="7"/>
    <n v="36"/>
    <x v="0"/>
    <n v="51569"/>
    <n v="60389.271985990003"/>
    <m/>
    <m/>
  </r>
  <r>
    <x v="243"/>
    <x v="8"/>
    <n v="36"/>
    <x v="0"/>
    <n v="51252"/>
    <n v="57341.7802302235"/>
    <m/>
    <m/>
  </r>
  <r>
    <x v="244"/>
    <x v="8"/>
    <n v="36"/>
    <x v="0"/>
    <n v="50675"/>
    <n v="58743.756766905601"/>
    <m/>
    <m/>
  </r>
  <r>
    <x v="245"/>
    <x v="8"/>
    <n v="36"/>
    <x v="0"/>
    <n v="52359"/>
    <n v="59268.671233344699"/>
    <m/>
    <m/>
  </r>
  <r>
    <x v="246"/>
    <x v="8"/>
    <n v="36"/>
    <x v="0"/>
    <n v="55104"/>
    <n v="61129.329925603197"/>
    <m/>
    <m/>
  </r>
  <r>
    <x v="247"/>
    <x v="8"/>
    <n v="37"/>
    <x v="0"/>
    <n v="51552"/>
    <n v="59032.497532463698"/>
    <m/>
    <m/>
  </r>
  <r>
    <x v="248"/>
    <x v="8"/>
    <n v="37"/>
    <x v="0"/>
    <n v="58064"/>
    <n v="60283.680227421202"/>
    <m/>
    <m/>
  </r>
  <r>
    <x v="249"/>
    <x v="8"/>
    <n v="37"/>
    <x v="0"/>
    <n v="53338"/>
    <n v="58914.467791139403"/>
    <m/>
    <m/>
  </r>
  <r>
    <x v="250"/>
    <x v="8"/>
    <n v="37"/>
    <x v="0"/>
    <n v="51493"/>
    <n v="55910.883242156597"/>
    <m/>
    <m/>
  </r>
  <r>
    <x v="251"/>
    <x v="8"/>
    <n v="37"/>
    <x v="0"/>
    <n v="53528"/>
    <n v="57371.908120062799"/>
    <m/>
    <m/>
  </r>
  <r>
    <x v="252"/>
    <x v="8"/>
    <n v="37"/>
    <x v="0"/>
    <n v="55928"/>
    <n v="57954.293981807801"/>
    <m/>
    <m/>
  </r>
  <r>
    <x v="253"/>
    <x v="8"/>
    <n v="37"/>
    <x v="0"/>
    <n v="58540"/>
    <n v="59877.607654847299"/>
    <m/>
    <m/>
  </r>
  <r>
    <x v="254"/>
    <x v="8"/>
    <n v="38"/>
    <x v="0"/>
    <n v="55260"/>
    <n v="57832.024467874799"/>
    <m/>
    <m/>
  </r>
  <r>
    <x v="255"/>
    <x v="8"/>
    <n v="38"/>
    <x v="0"/>
    <n v="58555"/>
    <n v="59145.642290719501"/>
    <m/>
    <m/>
  </r>
  <r>
    <x v="256"/>
    <x v="8"/>
    <n v="38"/>
    <x v="0"/>
    <n v="47313"/>
    <n v="57831.369317574601"/>
    <m/>
    <m/>
  </r>
  <r>
    <x v="257"/>
    <x v="8"/>
    <n v="38"/>
    <x v="0"/>
    <n v="57332"/>
    <n v="54878.172588152898"/>
    <m/>
    <m/>
  </r>
  <r>
    <x v="258"/>
    <x v="8"/>
    <n v="38"/>
    <x v="0"/>
    <n v="58827"/>
    <n v="56403.840578444797"/>
    <m/>
    <m/>
  </r>
  <r>
    <x v="259"/>
    <x v="8"/>
    <n v="38"/>
    <x v="0"/>
    <n v="57419"/>
    <n v="57048.403178378197"/>
    <m/>
    <m/>
  </r>
  <r>
    <x v="260"/>
    <x v="8"/>
    <n v="38"/>
    <x v="0"/>
    <n v="63268"/>
    <n v="59038.186330123703"/>
    <m/>
    <m/>
  </r>
  <r>
    <x v="261"/>
    <x v="8"/>
    <n v="39"/>
    <x v="0"/>
    <n v="59145"/>
    <n v="57046.7767506702"/>
    <m/>
    <m/>
  </r>
  <r>
    <x v="262"/>
    <x v="8"/>
    <n v="39"/>
    <x v="0"/>
    <n v="62226"/>
    <n v="58424.866909267897"/>
    <m/>
    <m/>
  </r>
  <r>
    <x v="263"/>
    <x v="8"/>
    <n v="39"/>
    <x v="0"/>
    <n v="57836"/>
    <n v="57166.688455549403"/>
    <m/>
    <m/>
  </r>
  <r>
    <x v="264"/>
    <x v="8"/>
    <n v="39"/>
    <x v="0"/>
    <n v="57377"/>
    <n v="54264.159609697999"/>
    <m/>
    <m/>
  </r>
  <r>
    <x v="265"/>
    <x v="8"/>
    <n v="39"/>
    <x v="0"/>
    <n v="54155"/>
    <n v="55853.885034053601"/>
    <m/>
    <m/>
  </r>
  <r>
    <x v="266"/>
    <x v="8"/>
    <n v="39"/>
    <x v="0"/>
    <n v="60198"/>
    <n v="56559.184260059097"/>
    <m/>
    <m/>
  </r>
  <r>
    <x v="267"/>
    <x v="8"/>
    <n v="39"/>
    <x v="0"/>
    <n v="60281"/>
    <n v="58613.155674334797"/>
    <m/>
    <m/>
  </r>
  <r>
    <x v="268"/>
    <x v="8"/>
    <n v="40"/>
    <x v="0"/>
    <n v="57382"/>
    <n v="56672.8126907599"/>
    <m/>
    <m/>
  </r>
  <r>
    <x v="269"/>
    <x v="8"/>
    <n v="40"/>
    <x v="0"/>
    <n v="59550"/>
    <n v="58111.459617959903"/>
    <m/>
    <m/>
  </r>
  <r>
    <x v="270"/>
    <x v="8"/>
    <n v="40"/>
    <x v="0"/>
    <n v="59183"/>
    <n v="56904.670679950301"/>
    <m/>
    <m/>
  </r>
  <r>
    <x v="271"/>
    <x v="8"/>
    <n v="40"/>
    <x v="0"/>
    <n v="54025"/>
    <n v="54047.336218378601"/>
    <m/>
    <m/>
  </r>
  <r>
    <x v="272"/>
    <x v="8"/>
    <n v="40"/>
    <x v="0"/>
    <n v="56347"/>
    <n v="55694.899783269102"/>
    <m/>
    <m/>
  </r>
  <r>
    <x v="273"/>
    <x v="9"/>
    <n v="40"/>
    <x v="0"/>
    <n v="57638"/>
    <n v="56453.994943247097"/>
    <m/>
    <m/>
  </r>
  <r>
    <x v="274"/>
    <x v="9"/>
    <n v="40"/>
    <x v="0"/>
    <n v="60112"/>
    <n v="58564.518549172601"/>
    <m/>
    <m/>
  </r>
  <r>
    <x v="275"/>
    <x v="9"/>
    <n v="41"/>
    <x v="0"/>
    <n v="55514"/>
    <n v="56666.938281367198"/>
    <m/>
    <m/>
  </r>
  <r>
    <x v="276"/>
    <x v="9"/>
    <n v="41"/>
    <x v="0"/>
    <n v="59299"/>
    <n v="58157.199329037103"/>
    <m/>
    <m/>
  </r>
  <r>
    <x v="277"/>
    <x v="9"/>
    <n v="41"/>
    <x v="0"/>
    <n v="52807"/>
    <n v="56992.248921782098"/>
    <m/>
    <m/>
  </r>
  <r>
    <x v="278"/>
    <x v="9"/>
    <n v="41"/>
    <x v="0"/>
    <n v="55268"/>
    <n v="54169.981258632601"/>
    <m/>
    <m/>
  </r>
  <r>
    <x v="279"/>
    <x v="9"/>
    <n v="41"/>
    <x v="0"/>
    <n v="54273"/>
    <n v="55864.711729726398"/>
    <m/>
    <m/>
  </r>
  <r>
    <x v="280"/>
    <x v="9"/>
    <n v="41"/>
    <x v="0"/>
    <n v="57482"/>
    <n v="56666.422018490499"/>
    <m/>
    <m/>
  </r>
  <r>
    <x v="281"/>
    <x v="9"/>
    <n v="41"/>
    <x v="0"/>
    <n v="59096"/>
    <n v="58821.842548938097"/>
    <m/>
    <m/>
  </r>
  <r>
    <x v="282"/>
    <x v="9"/>
    <n v="42"/>
    <x v="0"/>
    <n v="58108"/>
    <n v="56954.931311661698"/>
    <m/>
    <m/>
  </r>
  <r>
    <x v="283"/>
    <x v="9"/>
    <n v="42"/>
    <x v="0"/>
    <n v="60979"/>
    <n v="58484.311256662302"/>
    <m/>
    <m/>
  </r>
  <r>
    <x v="284"/>
    <x v="9"/>
    <n v="42"/>
    <x v="0"/>
    <n v="56797"/>
    <n v="57348.340235189396"/>
    <m/>
    <m/>
  </r>
  <r>
    <x v="285"/>
    <x v="9"/>
    <n v="42"/>
    <x v="0"/>
    <n v="51236"/>
    <n v="54547.954553597003"/>
    <m/>
    <m/>
  </r>
  <r>
    <x v="286"/>
    <x v="9"/>
    <n v="42"/>
    <x v="0"/>
    <n v="56945"/>
    <n v="56276.380222335203"/>
    <m/>
    <m/>
  </r>
  <r>
    <x v="287"/>
    <x v="9"/>
    <n v="42"/>
    <x v="0"/>
    <n v="57421"/>
    <n v="57106.9862456767"/>
    <m/>
    <m/>
  </r>
  <r>
    <x v="288"/>
    <x v="9"/>
    <n v="42"/>
    <x v="0"/>
    <n v="62204"/>
    <n v="59293.376147176699"/>
    <m/>
    <m/>
  </r>
  <r>
    <x v="289"/>
    <x v="9"/>
    <n v="43"/>
    <x v="0"/>
    <n v="56722"/>
    <n v="57443.037968566001"/>
    <m/>
    <m/>
  </r>
  <r>
    <x v="290"/>
    <x v="9"/>
    <n v="43"/>
    <x v="0"/>
    <n v="61374"/>
    <n v="58997.3122698402"/>
    <m/>
    <m/>
  </r>
  <r>
    <x v="291"/>
    <x v="9"/>
    <n v="43"/>
    <x v="0"/>
    <n v="54417"/>
    <n v="57876.007375291003"/>
    <m/>
    <m/>
  </r>
  <r>
    <x v="292"/>
    <x v="9"/>
    <n v="43"/>
    <x v="0"/>
    <n v="54279"/>
    <n v="55083.141446363203"/>
    <m/>
    <m/>
  </r>
  <r>
    <x v="293"/>
    <x v="9"/>
    <n v="43"/>
    <x v="0"/>
    <n v="55857"/>
    <n v="56830.890652784998"/>
    <m/>
    <m/>
  </r>
  <r>
    <x v="294"/>
    <x v="9"/>
    <n v="43"/>
    <x v="0"/>
    <n v="58873"/>
    <n v="57676.050545424798"/>
    <m/>
    <m/>
  </r>
  <r>
    <x v="295"/>
    <x v="9"/>
    <n v="43"/>
    <x v="0"/>
    <n v="59744"/>
    <n v="59879.136556811703"/>
    <m/>
    <m/>
  </r>
  <r>
    <x v="296"/>
    <x v="9"/>
    <n v="44"/>
    <x v="0"/>
    <n v="59263"/>
    <n v="58031.205071151402"/>
    <m/>
    <m/>
  </r>
  <r>
    <x v="297"/>
    <x v="9"/>
    <n v="44"/>
    <x v="0"/>
    <n v="61380"/>
    <n v="59596.351931588499"/>
    <m/>
    <m/>
  </r>
  <r>
    <x v="298"/>
    <x v="9"/>
    <n v="44"/>
    <x v="0"/>
    <n v="55150"/>
    <n v="58475.872892399399"/>
    <m/>
    <m/>
  </r>
  <r>
    <x v="299"/>
    <x v="9"/>
    <n v="44"/>
    <x v="0"/>
    <n v="53229"/>
    <n v="55676.904114854697"/>
    <m/>
    <m/>
  </r>
  <r>
    <x v="300"/>
    <x v="9"/>
    <n v="44"/>
    <x v="0"/>
    <n v="57514"/>
    <n v="57430.607167259703"/>
    <m/>
    <m/>
  </r>
  <r>
    <x v="301"/>
    <x v="9"/>
    <n v="44"/>
    <x v="0"/>
    <n v="58430"/>
    <n v="58277.238390130602"/>
    <m/>
    <m/>
  </r>
  <r>
    <x v="302"/>
    <x v="9"/>
    <n v="44"/>
    <x v="0"/>
    <n v="63381"/>
    <n v="60484.2582841322"/>
    <m/>
    <m/>
  </r>
  <r>
    <x v="303"/>
    <x v="9"/>
    <n v="45"/>
    <x v="0"/>
    <n v="59745"/>
    <n v="58626.323566658699"/>
    <m/>
    <m/>
  </r>
  <r>
    <x v="304"/>
    <x v="10"/>
    <n v="45"/>
    <x v="0"/>
    <n v="60248"/>
    <n v="60190.316105194601"/>
    <m/>
    <m/>
  </r>
  <r>
    <x v="305"/>
    <x v="10"/>
    <n v="45"/>
    <x v="0"/>
    <n v="56649"/>
    <n v="59059.048498114702"/>
    <m/>
    <m/>
  </r>
  <r>
    <x v="306"/>
    <x v="10"/>
    <n v="45"/>
    <x v="0"/>
    <n v="53380"/>
    <n v="56242.802920059301"/>
    <m/>
    <m/>
  </r>
  <r>
    <x v="307"/>
    <x v="10"/>
    <n v="45"/>
    <x v="0"/>
    <n v="52980"/>
    <n v="57991.752881027402"/>
    <m/>
    <m/>
  </r>
  <r>
    <x v="308"/>
    <x v="10"/>
    <n v="45"/>
    <x v="0"/>
    <n v="58847"/>
    <n v="58829.640518626598"/>
    <m/>
    <m/>
  </r>
  <r>
    <x v="309"/>
    <x v="10"/>
    <n v="45"/>
    <x v="0"/>
    <n v="59315"/>
    <n v="61030.894812291299"/>
    <m/>
    <m/>
  </r>
  <r>
    <x v="310"/>
    <x v="10"/>
    <n v="46"/>
    <x v="0"/>
    <n v="56882"/>
    <n v="59153.794569911603"/>
    <m/>
    <m/>
  </r>
  <r>
    <x v="311"/>
    <x v="10"/>
    <n v="46"/>
    <x v="0"/>
    <n v="60454"/>
    <n v="60708.027735438198"/>
    <m/>
    <m/>
  </r>
  <r>
    <x v="312"/>
    <x v="10"/>
    <n v="46"/>
    <x v="0"/>
    <n v="57203"/>
    <n v="59557.942051309998"/>
    <m/>
    <m/>
  </r>
  <r>
    <x v="313"/>
    <x v="10"/>
    <n v="46"/>
    <x v="0"/>
    <n v="52034"/>
    <n v="56716.982211073897"/>
    <m/>
    <m/>
  </r>
  <r>
    <x v="314"/>
    <x v="10"/>
    <n v="46"/>
    <x v="0"/>
    <n v="55227"/>
    <n v="58454.348340656899"/>
    <m/>
    <m/>
  </r>
  <r>
    <x v="315"/>
    <x v="10"/>
    <n v="46"/>
    <x v="0"/>
    <n v="59197"/>
    <n v="59277.281185612002"/>
    <m/>
    <m/>
  </r>
  <r>
    <x v="316"/>
    <x v="10"/>
    <n v="46"/>
    <x v="0"/>
    <n v="59533"/>
    <n v="61467.189124880701"/>
    <m/>
    <m/>
  </r>
  <r>
    <x v="317"/>
    <x v="10"/>
    <n v="47"/>
    <x v="0"/>
    <n v="58399"/>
    <n v="59565.9820660525"/>
    <m/>
    <m/>
  </r>
  <r>
    <x v="318"/>
    <x v="10"/>
    <n v="47"/>
    <x v="0"/>
    <n v="62204"/>
    <n v="61106.161111023401"/>
    <m/>
    <m/>
  </r>
  <r>
    <x v="319"/>
    <x v="10"/>
    <n v="47"/>
    <x v="0"/>
    <n v="58337"/>
    <n v="59933.614289236597"/>
    <m/>
    <m/>
  </r>
  <r>
    <x v="320"/>
    <x v="10"/>
    <n v="47"/>
    <x v="0"/>
    <n v="58299"/>
    <n v="57064.952012249203"/>
    <m/>
    <m/>
  </r>
  <r>
    <x v="321"/>
    <x v="10"/>
    <n v="47"/>
    <x v="0"/>
    <n v="59387"/>
    <n v="58788.402277005298"/>
    <m/>
    <m/>
  </r>
  <r>
    <x v="322"/>
    <x v="10"/>
    <n v="47"/>
    <x v="0"/>
    <n v="65334"/>
    <n v="59594.703753511902"/>
    <m/>
    <m/>
  </r>
  <r>
    <x v="323"/>
    <x v="10"/>
    <n v="47"/>
    <x v="0"/>
    <n v="66010"/>
    <n v="61772.241608849698"/>
    <m/>
    <m/>
  </r>
  <r>
    <x v="324"/>
    <x v="10"/>
    <n v="48"/>
    <x v="0"/>
    <n v="63644"/>
    <n v="59846.552327068399"/>
    <m/>
    <m/>
  </r>
  <r>
    <x v="325"/>
    <x v="10"/>
    <n v="48"/>
    <x v="0"/>
    <n v="65736"/>
    <n v="61372.943754203799"/>
    <m/>
    <m/>
  </r>
  <r>
    <x v="326"/>
    <x v="10"/>
    <n v="48"/>
    <x v="0"/>
    <n v="64439"/>
    <n v="60178.835928836401"/>
    <m/>
    <m/>
  </r>
  <r>
    <x v="327"/>
    <x v="10"/>
    <n v="48"/>
    <x v="0"/>
    <n v="57751"/>
    <n v="57283.994870164897"/>
    <m/>
    <m/>
  </r>
  <r>
    <x v="328"/>
    <x v="10"/>
    <n v="48"/>
    <x v="0"/>
    <n v="60561"/>
    <n v="58995.664539978097"/>
    <m/>
    <m/>
  </r>
  <r>
    <x v="329"/>
    <x v="10"/>
    <n v="48"/>
    <x v="0"/>
    <n v="62589"/>
    <n v="59788.067872294901"/>
    <m/>
    <m/>
  </r>
  <r>
    <x v="330"/>
    <x v="10"/>
    <n v="48"/>
    <x v="0"/>
    <n v="66360"/>
    <n v="61956.551454040498"/>
    <m/>
    <m/>
  </r>
  <r>
    <x v="331"/>
    <x v="10"/>
    <n v="49"/>
    <x v="0"/>
    <n v="61613"/>
    <n v="60010.261320505997"/>
    <m/>
    <m/>
  </r>
  <r>
    <x v="332"/>
    <x v="10"/>
    <n v="49"/>
    <x v="0"/>
    <n v="64440"/>
    <n v="61527.293435354899"/>
    <m/>
    <m/>
  </r>
  <r>
    <x v="333"/>
    <x v="10"/>
    <n v="49"/>
    <x v="0"/>
    <n v="59616"/>
    <n v="60316.579678387898"/>
    <m/>
    <m/>
  </r>
  <r>
    <x v="334"/>
    <x v="11"/>
    <n v="49"/>
    <x v="0"/>
    <n v="56254"/>
    <n v="57401.0200312097"/>
    <m/>
    <m/>
  </r>
  <r>
    <x v="335"/>
    <x v="11"/>
    <n v="49"/>
    <x v="0"/>
    <n v="56910"/>
    <n v="59106.851366056697"/>
    <m/>
    <m/>
  </r>
  <r>
    <x v="336"/>
    <x v="11"/>
    <n v="49"/>
    <x v="0"/>
    <n v="59514"/>
    <n v="59891.756489293999"/>
    <m/>
    <m/>
  </r>
  <r>
    <x v="337"/>
    <x v="11"/>
    <n v="49"/>
    <x v="0"/>
    <n v="60701"/>
    <n v="62058.017754241802"/>
    <m/>
    <m/>
  </r>
  <r>
    <x v="338"/>
    <x v="11"/>
    <n v="50"/>
    <x v="0"/>
    <n v="59318"/>
    <n v="60098.363911268701"/>
    <m/>
    <m/>
  </r>
  <r>
    <x v="339"/>
    <x v="11"/>
    <n v="50"/>
    <x v="0"/>
    <n v="61372"/>
    <n v="61613.651104834396"/>
    <m/>
    <m/>
  </r>
  <r>
    <x v="340"/>
    <x v="11"/>
    <n v="50"/>
    <x v="0"/>
    <n v="58634"/>
    <n v="60394.294103514498"/>
    <m/>
    <m/>
  </r>
  <r>
    <x v="341"/>
    <x v="11"/>
    <n v="50"/>
    <x v="0"/>
    <n v="53821"/>
    <n v="57466.296971106"/>
    <m/>
    <m/>
  </r>
  <r>
    <x v="342"/>
    <x v="11"/>
    <n v="50"/>
    <x v="0"/>
    <n v="57029"/>
    <n v="59174.858772462598"/>
    <m/>
    <m/>
  </r>
  <r>
    <x v="343"/>
    <x v="11"/>
    <n v="50"/>
    <x v="0"/>
    <n v="58840"/>
    <n v="59961.090723391499"/>
    <m/>
    <m/>
  </r>
  <r>
    <x v="344"/>
    <x v="11"/>
    <n v="50"/>
    <x v="0"/>
    <n v="60704"/>
    <n v="62134.178830029698"/>
    <m/>
    <m/>
  </r>
  <r>
    <x v="345"/>
    <x v="11"/>
    <n v="51"/>
    <x v="0"/>
    <n v="59885"/>
    <n v="60170.4018896333"/>
    <m/>
    <m/>
  </r>
  <r>
    <x v="346"/>
    <x v="11"/>
    <n v="51"/>
    <x v="0"/>
    <n v="59151"/>
    <n v="61693.343102156599"/>
    <m/>
    <m/>
  </r>
  <r>
    <x v="347"/>
    <x v="11"/>
    <n v="51"/>
    <x v="0"/>
    <n v="57597"/>
    <n v="60474.866641278997"/>
    <m/>
    <m/>
  </r>
  <r>
    <x v="348"/>
    <x v="11"/>
    <n v="51"/>
    <x v="0"/>
    <n v="54160"/>
    <n v="57544.046910407204"/>
    <m/>
    <m/>
  </r>
  <r>
    <x v="349"/>
    <x v="11"/>
    <n v="51"/>
    <x v="0"/>
    <n v="59691"/>
    <n v="59265.011265752597"/>
    <m/>
    <m/>
  </r>
  <r>
    <x v="350"/>
    <x v="11"/>
    <n v="51"/>
    <x v="0"/>
    <n v="59227"/>
    <n v="60062.265372957598"/>
    <m/>
    <m/>
  </r>
  <r>
    <x v="351"/>
    <x v="11"/>
    <n v="51"/>
    <x v="0"/>
    <n v="67150"/>
    <n v="62251.864973588803"/>
    <m/>
    <m/>
  </r>
  <r>
    <x v="352"/>
    <x v="11"/>
    <n v="52"/>
    <x v="0"/>
    <n v="63349"/>
    <n v="60293.605136832797"/>
    <m/>
    <m/>
  </r>
  <r>
    <x v="353"/>
    <x v="11"/>
    <n v="52"/>
    <x v="0"/>
    <n v="66797"/>
    <n v="61833.762585365897"/>
    <m/>
    <m/>
  </r>
  <r>
    <x v="354"/>
    <x v="11"/>
    <n v="52"/>
    <x v="0"/>
    <n v="62426"/>
    <n v="60625.617706242097"/>
    <m/>
    <m/>
  </r>
  <r>
    <x v="355"/>
    <x v="11"/>
    <n v="52"/>
    <x v="0"/>
    <n v="62541"/>
    <n v="57701.282489698999"/>
    <m/>
    <m/>
  </r>
  <r>
    <x v="356"/>
    <x v="11"/>
    <n v="52"/>
    <x v="0"/>
    <n v="60685"/>
    <n v="59443.780365829902"/>
    <m/>
    <m/>
  </r>
  <r>
    <x v="357"/>
    <x v="11"/>
    <n v="52"/>
    <x v="0"/>
    <n v="63924"/>
    <n v="60260.979863004002"/>
    <m/>
    <m/>
  </r>
  <r>
    <x v="358"/>
    <x v="11"/>
    <n v="52"/>
    <x v="0"/>
    <n v="66084"/>
    <n v="62475.775594265397"/>
    <m/>
    <m/>
  </r>
  <r>
    <x v="359"/>
    <x v="11"/>
    <n v="53"/>
    <x v="0"/>
    <n v="68222"/>
    <n v="60531.448850878201"/>
    <m/>
    <m/>
  </r>
  <r>
    <x v="360"/>
    <x v="11"/>
    <n v="53"/>
    <x v="0"/>
    <n v="70980"/>
    <n v="62096.940730878501"/>
    <m/>
    <m/>
  </r>
  <r>
    <x v="361"/>
    <x v="11"/>
    <n v="53"/>
    <x v="0"/>
    <n v="70697"/>
    <n v="60906.919675619502"/>
    <m/>
    <m/>
  </r>
  <r>
    <x v="362"/>
    <x v="11"/>
    <n v="53"/>
    <x v="0"/>
    <n v="69007"/>
    <n v="57996.508174266302"/>
    <m/>
    <m/>
  </r>
  <r>
    <x v="363"/>
    <x v="11"/>
    <n v="53"/>
    <x v="0"/>
    <n v="74999"/>
    <n v="59767.5997939152"/>
    <m/>
    <m/>
  </r>
  <r>
    <x v="364"/>
    <x v="11"/>
    <n v="53"/>
    <x v="0"/>
    <n v="74701"/>
    <n v="60611.401216129998"/>
    <m/>
    <m/>
  </r>
  <r>
    <x v="365"/>
    <x v="0"/>
    <n v="1"/>
    <x v="1"/>
    <n v="64153"/>
    <n v="62857.622516242802"/>
    <m/>
    <m/>
  </r>
  <r>
    <x v="366"/>
    <x v="0"/>
    <n v="2"/>
    <x v="1"/>
    <n v="59331"/>
    <n v="60933.009167800199"/>
    <m/>
    <m/>
  </r>
  <r>
    <x v="367"/>
    <x v="0"/>
    <n v="2"/>
    <x v="1"/>
    <n v="72702"/>
    <n v="62529.146038992098"/>
    <m/>
    <m/>
  </r>
  <r>
    <x v="368"/>
    <x v="0"/>
    <n v="2"/>
    <x v="1"/>
    <n v="66336"/>
    <n v="61362.070515895801"/>
    <m/>
    <m/>
  </r>
  <r>
    <x v="369"/>
    <x v="0"/>
    <n v="2"/>
    <x v="1"/>
    <n v="59578"/>
    <n v="58469.898029319498"/>
    <m/>
    <m/>
  </r>
  <r>
    <x v="370"/>
    <x v="0"/>
    <n v="2"/>
    <x v="1"/>
    <n v="55123"/>
    <n v="60273.376330703497"/>
    <m/>
    <m/>
  </r>
  <r>
    <x v="371"/>
    <x v="0"/>
    <n v="2"/>
    <x v="1"/>
    <n v="55655"/>
    <n v="61147.035954284103"/>
    <m/>
    <m/>
  </r>
  <r>
    <x v="372"/>
    <x v="0"/>
    <n v="2"/>
    <x v="1"/>
    <n v="60384"/>
    <n v="63427.389832271198"/>
    <m/>
    <m/>
  </r>
  <r>
    <x v="373"/>
    <x v="0"/>
    <n v="3"/>
    <x v="1"/>
    <n v="56104"/>
    <n v="61524.636748136101"/>
    <m/>
    <m/>
  </r>
  <r>
    <x v="374"/>
    <x v="0"/>
    <n v="3"/>
    <x v="1"/>
    <n v="62324"/>
    <n v="63152.996233942496"/>
    <m/>
    <m/>
  </r>
  <r>
    <x v="375"/>
    <x v="0"/>
    <n v="3"/>
    <x v="1"/>
    <n v="57704"/>
    <n v="62009.867308146997"/>
    <m/>
    <m/>
  </r>
  <r>
    <x v="376"/>
    <x v="0"/>
    <n v="3"/>
    <x v="1"/>
    <n v="50787"/>
    <n v="59136.352847691203"/>
    <m/>
    <m/>
  </r>
  <r>
    <x v="377"/>
    <x v="0"/>
    <n v="3"/>
    <x v="1"/>
    <n v="59327"/>
    <n v="60972.0511270395"/>
    <m/>
    <m/>
  </r>
  <r>
    <x v="378"/>
    <x v="0"/>
    <n v="3"/>
    <x v="1"/>
    <n v="60391"/>
    <n v="61874.814718390197"/>
    <m/>
    <m/>
  </r>
  <r>
    <x v="379"/>
    <x v="0"/>
    <n v="3"/>
    <x v="1"/>
    <n v="70040"/>
    <n v="64187.959449533897"/>
    <m/>
    <m/>
  </r>
  <r>
    <x v="380"/>
    <x v="0"/>
    <n v="4"/>
    <x v="1"/>
    <n v="61376"/>
    <n v="62305.139307594502"/>
    <m/>
    <m/>
  </r>
  <r>
    <x v="381"/>
    <x v="0"/>
    <n v="4"/>
    <x v="1"/>
    <n v="63534"/>
    <n v="63963.212233492603"/>
    <m/>
    <m/>
  </r>
  <r>
    <x v="382"/>
    <x v="0"/>
    <n v="4"/>
    <x v="1"/>
    <n v="59758"/>
    <n v="62840.94446526"/>
    <m/>
    <m/>
  </r>
  <r>
    <x v="383"/>
    <x v="0"/>
    <n v="4"/>
    <x v="1"/>
    <n v="59480"/>
    <n v="59982.4337407934"/>
    <m/>
    <m/>
  </r>
  <r>
    <x v="384"/>
    <x v="0"/>
    <n v="4"/>
    <x v="1"/>
    <n v="60060"/>
    <n v="61846.138080404897"/>
    <m/>
    <m/>
  </r>
  <r>
    <x v="385"/>
    <x v="0"/>
    <n v="4"/>
    <x v="1"/>
    <n v="57809"/>
    <n v="62773.243100058797"/>
    <m/>
    <m/>
  </r>
  <r>
    <x v="386"/>
    <x v="0"/>
    <n v="4"/>
    <x v="1"/>
    <n v="62286"/>
    <n v="65113.880281757098"/>
    <m/>
    <m/>
  </r>
  <r>
    <x v="387"/>
    <x v="0"/>
    <n v="5"/>
    <x v="1"/>
    <n v="58218"/>
    <n v="63245.173292532898"/>
    <m/>
    <m/>
  </r>
  <r>
    <x v="388"/>
    <x v="0"/>
    <n v="5"/>
    <x v="1"/>
    <n v="59742"/>
    <n v="64926.634635753297"/>
    <m/>
    <m/>
  </r>
  <r>
    <x v="389"/>
    <x v="0"/>
    <n v="5"/>
    <x v="1"/>
    <n v="56954"/>
    <n v="63818.415554759202"/>
    <m/>
    <m/>
  </r>
  <r>
    <x v="390"/>
    <x v="0"/>
    <n v="5"/>
    <x v="1"/>
    <n v="53465"/>
    <n v="60967.628016461997"/>
    <m/>
    <m/>
  </r>
  <r>
    <x v="391"/>
    <x v="0"/>
    <n v="5"/>
    <x v="1"/>
    <n v="57310"/>
    <n v="62851.610682783001"/>
    <m/>
    <m/>
  </r>
  <r>
    <x v="392"/>
    <x v="0"/>
    <n v="5"/>
    <x v="1"/>
    <n v="59639"/>
    <n v="63794.904577867397"/>
    <m/>
    <m/>
  </r>
  <r>
    <x v="393"/>
    <x v="0"/>
    <n v="5"/>
    <x v="1"/>
    <n v="61520"/>
    <n v="66154.480607605394"/>
    <m/>
    <m/>
  </r>
  <r>
    <x v="394"/>
    <x v="0"/>
    <n v="6"/>
    <x v="1"/>
    <n v="65771"/>
    <n v="64290.9572263261"/>
    <m/>
    <m/>
  </r>
  <r>
    <x v="395"/>
    <x v="0"/>
    <n v="6"/>
    <x v="1"/>
    <n v="64501"/>
    <n v="65986.5278734085"/>
    <m/>
    <m/>
  </r>
  <r>
    <x v="396"/>
    <x v="1"/>
    <n v="6"/>
    <x v="1"/>
    <n v="60137"/>
    <n v="63820.693018103899"/>
    <m/>
    <m/>
  </r>
  <r>
    <x v="397"/>
    <x v="1"/>
    <n v="6"/>
    <x v="1"/>
    <n v="65795"/>
    <n v="70560.652219196199"/>
    <m/>
    <m/>
  </r>
  <r>
    <x v="398"/>
    <x v="1"/>
    <n v="6"/>
    <x v="1"/>
    <n v="69669"/>
    <n v="73395.130980614398"/>
    <m/>
    <m/>
  </r>
  <r>
    <x v="399"/>
    <x v="1"/>
    <n v="6"/>
    <x v="1"/>
    <n v="78630"/>
    <n v="75644.0604424669"/>
    <m/>
    <m/>
  </r>
  <r>
    <x v="400"/>
    <x v="1"/>
    <n v="6"/>
    <x v="1"/>
    <n v="69099"/>
    <n v="78016.464228188706"/>
    <m/>
    <m/>
  </r>
  <r>
    <x v="401"/>
    <x v="1"/>
    <n v="7"/>
    <x v="1"/>
    <n v="79050"/>
    <n v="77216.119685348196"/>
    <m/>
    <m/>
  </r>
  <r>
    <x v="402"/>
    <x v="1"/>
    <n v="7"/>
    <x v="1"/>
    <n v="65803"/>
    <n v="69306.491414691103"/>
    <m/>
    <m/>
  </r>
  <r>
    <x v="403"/>
    <x v="1"/>
    <n v="7"/>
    <x v="1"/>
    <n v="66967"/>
    <n v="66193.162303612495"/>
    <m/>
    <m/>
  </r>
  <r>
    <x v="404"/>
    <x v="1"/>
    <n v="7"/>
    <x v="1"/>
    <n v="77281"/>
    <n v="71649.791832220901"/>
    <m/>
    <m/>
  </r>
  <r>
    <x v="405"/>
    <x v="1"/>
    <n v="7"/>
    <x v="1"/>
    <n v="79481"/>
    <n v="74486.016652433405"/>
    <m/>
    <m/>
  </r>
  <r>
    <x v="406"/>
    <x v="1"/>
    <n v="7"/>
    <x v="1"/>
    <n v="84537"/>
    <n v="76733.414687590805"/>
    <m/>
    <m/>
  </r>
  <r>
    <x v="407"/>
    <x v="1"/>
    <n v="7"/>
    <x v="1"/>
    <n v="86309"/>
    <n v="79103.096502480403"/>
    <m/>
    <m/>
  </r>
  <r>
    <x v="408"/>
    <x v="1"/>
    <n v="8"/>
    <x v="1"/>
    <n v="95064"/>
    <n v="77221.900091424206"/>
    <m/>
    <m/>
  </r>
  <r>
    <x v="409"/>
    <x v="1"/>
    <n v="8"/>
    <x v="1"/>
    <n v="94199"/>
    <n v="78917.481536958207"/>
    <m/>
    <m/>
  </r>
  <r>
    <x v="410"/>
    <x v="1"/>
    <n v="8"/>
    <x v="1"/>
    <n v="88172"/>
    <n v="77794.331585369699"/>
    <m/>
    <m/>
  </r>
  <r>
    <x v="411"/>
    <x v="1"/>
    <n v="8"/>
    <x v="1"/>
    <n v="81482"/>
    <n v="75977.493297003806"/>
    <m/>
    <m/>
  </r>
  <r>
    <x v="412"/>
    <x v="1"/>
    <n v="8"/>
    <x v="1"/>
    <n v="79637"/>
    <n v="68210.900538603106"/>
    <m/>
    <m/>
  </r>
  <r>
    <x v="413"/>
    <x v="1"/>
    <n v="8"/>
    <x v="1"/>
    <n v="73334"/>
    <n v="68197.508670157797"/>
    <m/>
    <m/>
  </r>
  <r>
    <x v="414"/>
    <x v="1"/>
    <n v="8"/>
    <x v="1"/>
    <n v="72766"/>
    <n v="69246.689705532597"/>
    <m/>
    <m/>
  </r>
  <r>
    <x v="415"/>
    <x v="1"/>
    <n v="9"/>
    <x v="1"/>
    <n v="64471"/>
    <n v="67334.889937574495"/>
    <m/>
    <m/>
  </r>
  <r>
    <x v="416"/>
    <x v="1"/>
    <n v="9"/>
    <x v="1"/>
    <n v="64884"/>
    <n v="69009.102176709901"/>
    <m/>
    <m/>
  </r>
  <r>
    <x v="417"/>
    <x v="1"/>
    <n v="9"/>
    <x v="1"/>
    <n v="65082"/>
    <n v="67855.329017788303"/>
    <m/>
    <m/>
  </r>
  <r>
    <x v="418"/>
    <x v="1"/>
    <n v="9"/>
    <x v="1"/>
    <n v="66612"/>
    <n v="64933.0551657709"/>
    <m/>
    <m/>
  </r>
  <r>
    <x v="419"/>
    <x v="1"/>
    <n v="9"/>
    <x v="1"/>
    <n v="68260"/>
    <n v="66795.461239812197"/>
    <m/>
    <m/>
  </r>
  <r>
    <x v="420"/>
    <x v="1"/>
    <n v="9"/>
    <x v="1"/>
    <n v="71651"/>
    <n v="67700.831920220196"/>
    <m/>
    <m/>
  </r>
  <r>
    <x v="421"/>
    <x v="1"/>
    <n v="9"/>
    <x v="1"/>
    <n v="74285"/>
    <n v="70033.819518727498"/>
    <m/>
    <m/>
  </r>
  <r>
    <x v="422"/>
    <x v="1"/>
    <n v="10"/>
    <x v="1"/>
    <n v="72511"/>
    <n v="68089.346082264994"/>
    <m/>
    <m/>
  </r>
  <r>
    <x v="423"/>
    <x v="1"/>
    <n v="10"/>
    <x v="1"/>
    <n v="72373"/>
    <n v="69740.6530125641"/>
    <m/>
    <m/>
  </r>
  <r>
    <x v="424"/>
    <x v="1"/>
    <n v="10"/>
    <x v="1"/>
    <n v="71014"/>
    <n v="68555.277434451593"/>
    <m/>
    <m/>
  </r>
  <r>
    <x v="425"/>
    <x v="2"/>
    <n v="10"/>
    <x v="1"/>
    <n v="68372"/>
    <n v="65595.866728909998"/>
    <m/>
    <m/>
  </r>
  <r>
    <x v="426"/>
    <x v="2"/>
    <n v="10"/>
    <x v="1"/>
    <n v="71637"/>
    <n v="67434.629081143605"/>
    <m/>
    <m/>
  </r>
  <r>
    <x v="427"/>
    <x v="2"/>
    <n v="10"/>
    <x v="1"/>
    <n v="73376"/>
    <n v="68313.349539625298"/>
    <m/>
    <m/>
  </r>
  <r>
    <x v="428"/>
    <x v="2"/>
    <n v="10"/>
    <x v="1"/>
    <n v="75618"/>
    <n v="70623.662397775304"/>
    <m/>
    <m/>
  </r>
  <r>
    <x v="429"/>
    <x v="2"/>
    <n v="11"/>
    <x v="1"/>
    <n v="71199"/>
    <n v="68644.124213000498"/>
    <m/>
    <m/>
  </r>
  <r>
    <x v="430"/>
    <x v="2"/>
    <n v="11"/>
    <x v="1"/>
    <n v="75240"/>
    <n v="70270.793785959293"/>
    <m/>
    <m/>
  </r>
  <r>
    <x v="431"/>
    <x v="2"/>
    <n v="11"/>
    <x v="1"/>
    <n v="69895"/>
    <n v="69052.753595957503"/>
    <m/>
    <m/>
  </r>
  <r>
    <x v="432"/>
    <x v="2"/>
    <n v="11"/>
    <x v="1"/>
    <n v="66909"/>
    <n v="66055.822627034693"/>
    <m/>
    <m/>
  </r>
  <r>
    <x v="433"/>
    <x v="2"/>
    <n v="11"/>
    <x v="1"/>
    <n v="68919"/>
    <n v="67871.243624056893"/>
    <m/>
    <m/>
  </r>
  <r>
    <x v="434"/>
    <x v="2"/>
    <n v="11"/>
    <x v="1"/>
    <n v="74167"/>
    <n v="68724.307032958197"/>
    <m/>
    <m/>
  </r>
  <r>
    <x v="435"/>
    <x v="2"/>
    <n v="11"/>
    <x v="1"/>
    <n v="73184"/>
    <n v="71013.632168354598"/>
    <m/>
    <m/>
  </r>
  <r>
    <x v="436"/>
    <x v="2"/>
    <n v="12"/>
    <x v="1"/>
    <n v="72788"/>
    <n v="69001.411127931802"/>
    <m/>
    <m/>
  </r>
  <r>
    <x v="437"/>
    <x v="2"/>
    <n v="12"/>
    <x v="1"/>
    <n v="71281"/>
    <n v="70606.519116804702"/>
    <m/>
    <m/>
  </r>
  <r>
    <x v="438"/>
    <x v="2"/>
    <n v="12"/>
    <x v="1"/>
    <n v="74142"/>
    <n v="69359.5809411878"/>
    <m/>
    <m/>
  </r>
  <r>
    <x v="439"/>
    <x v="2"/>
    <n v="12"/>
    <x v="1"/>
    <n v="68865"/>
    <n v="66329.5821242042"/>
    <m/>
    <m/>
  </r>
  <r>
    <x v="440"/>
    <x v="2"/>
    <n v="12"/>
    <x v="1"/>
    <n v="74210"/>
    <n v="68126.792872379199"/>
    <m/>
    <m/>
  </r>
  <r>
    <x v="441"/>
    <x v="2"/>
    <n v="12"/>
    <x v="1"/>
    <n v="74853"/>
    <n v="68959.999905051605"/>
    <m/>
    <m/>
  </r>
  <r>
    <x v="442"/>
    <x v="2"/>
    <n v="12"/>
    <x v="1"/>
    <n v="77869"/>
    <n v="71234.796421678402"/>
    <m/>
    <m/>
  </r>
  <r>
    <x v="443"/>
    <x v="2"/>
    <n v="13"/>
    <x v="1"/>
    <n v="76192"/>
    <n v="69196.9969308328"/>
    <m/>
    <m/>
  </r>
  <r>
    <x v="444"/>
    <x v="2"/>
    <n v="13"/>
    <x v="1"/>
    <n v="76583"/>
    <n v="70788.2779445997"/>
    <m/>
    <m/>
  </r>
  <r>
    <x v="445"/>
    <x v="2"/>
    <n v="13"/>
    <x v="1"/>
    <n v="73928"/>
    <n v="69520.7895609228"/>
    <m/>
    <m/>
  </r>
  <r>
    <x v="446"/>
    <x v="2"/>
    <n v="13"/>
    <x v="1"/>
    <n v="72476"/>
    <n v="66466.664905153099"/>
    <m/>
    <m/>
  </r>
  <r>
    <x v="447"/>
    <x v="2"/>
    <n v="13"/>
    <x v="1"/>
    <n v="74713"/>
    <n v="68255.180848163596"/>
    <m/>
    <m/>
  </r>
  <r>
    <x v="448"/>
    <x v="2"/>
    <n v="13"/>
    <x v="1"/>
    <n v="76048"/>
    <n v="69078.597771715795"/>
    <m/>
    <m/>
  </r>
  <r>
    <x v="449"/>
    <x v="2"/>
    <n v="13"/>
    <x v="1"/>
    <n v="79434"/>
    <n v="71349.458387216495"/>
    <m/>
    <m/>
  </r>
  <r>
    <x v="450"/>
    <x v="2"/>
    <n v="14"/>
    <x v="1"/>
    <n v="75598"/>
    <n v="69297.1735362201"/>
    <m/>
    <m/>
  </r>
  <r>
    <x v="451"/>
    <x v="2"/>
    <n v="14"/>
    <x v="1"/>
    <n v="76916"/>
    <n v="70886.193316737001"/>
    <m/>
    <m/>
  </r>
  <r>
    <x v="452"/>
    <x v="2"/>
    <n v="14"/>
    <x v="1"/>
    <n v="76336"/>
    <n v="69610.163820908405"/>
    <m/>
    <m/>
  </r>
  <r>
    <x v="453"/>
    <x v="2"/>
    <n v="14"/>
    <x v="1"/>
    <n v="73832"/>
    <n v="66544.334973452002"/>
    <m/>
    <m/>
  </r>
  <r>
    <x v="454"/>
    <x v="2"/>
    <n v="14"/>
    <x v="1"/>
    <n v="75348"/>
    <n v="68336.958077214003"/>
    <m/>
    <m/>
  </r>
  <r>
    <x v="455"/>
    <x v="2"/>
    <n v="14"/>
    <x v="1"/>
    <n v="75361"/>
    <n v="69163.733594270307"/>
    <m/>
    <m/>
  </r>
  <r>
    <x v="456"/>
    <x v="3"/>
    <n v="14"/>
    <x v="1"/>
    <n v="72228"/>
    <n v="71444.118900163099"/>
    <m/>
    <m/>
  </r>
  <r>
    <x v="457"/>
    <x v="3"/>
    <n v="15"/>
    <x v="1"/>
    <n v="71490"/>
    <n v="69391.085143753997"/>
    <m/>
    <m/>
  </r>
  <r>
    <x v="458"/>
    <x v="3"/>
    <n v="15"/>
    <x v="1"/>
    <n v="73501"/>
    <n v="70991.818896795594"/>
    <m/>
    <m/>
  </r>
  <r>
    <x v="459"/>
    <x v="3"/>
    <n v="15"/>
    <x v="1"/>
    <n v="66329"/>
    <n v="69721.424141705793"/>
    <m/>
    <m/>
  </r>
  <r>
    <x v="460"/>
    <x v="3"/>
    <n v="15"/>
    <x v="1"/>
    <n v="69794"/>
    <n v="66658.228604872202"/>
    <m/>
    <m/>
  </r>
  <r>
    <x v="461"/>
    <x v="3"/>
    <n v="15"/>
    <x v="1"/>
    <n v="70006"/>
    <n v="68469.418230297495"/>
    <m/>
    <m/>
  </r>
  <r>
    <x v="462"/>
    <x v="3"/>
    <n v="15"/>
    <x v="1"/>
    <n v="71222"/>
    <n v="69314.093079984101"/>
    <m/>
    <m/>
  </r>
  <r>
    <x v="463"/>
    <x v="3"/>
    <n v="15"/>
    <x v="1"/>
    <n v="78072"/>
    <n v="71618.584129232404"/>
    <m/>
    <m/>
  </r>
  <r>
    <x v="464"/>
    <x v="3"/>
    <n v="16"/>
    <x v="1"/>
    <n v="72660"/>
    <n v="69579.381293691302"/>
    <m/>
    <m/>
  </r>
  <r>
    <x v="465"/>
    <x v="3"/>
    <n v="16"/>
    <x v="1"/>
    <n v="77003"/>
    <n v="71206.365711746199"/>
    <m/>
    <m/>
  </r>
  <r>
    <x v="466"/>
    <x v="3"/>
    <n v="16"/>
    <x v="1"/>
    <n v="73034"/>
    <n v="69956.057093474301"/>
    <m/>
    <m/>
  </r>
  <r>
    <x v="467"/>
    <x v="3"/>
    <n v="16"/>
    <x v="1"/>
    <n v="75042"/>
    <n v="66909.818660999998"/>
    <m/>
    <m/>
  </r>
  <r>
    <x v="468"/>
    <x v="3"/>
    <n v="16"/>
    <x v="1"/>
    <n v="71745"/>
    <n v="68753.728663514994"/>
    <m/>
    <m/>
  </r>
  <r>
    <x v="469"/>
    <x v="3"/>
    <n v="16"/>
    <x v="1"/>
    <n v="77627"/>
    <n v="69630.244510518503"/>
    <m/>
    <m/>
  </r>
  <r>
    <x v="470"/>
    <x v="3"/>
    <n v="16"/>
    <x v="1"/>
    <n v="81506"/>
    <n v="71972.528722413597"/>
    <m/>
    <m/>
  </r>
  <r>
    <x v="471"/>
    <x v="3"/>
    <n v="17"/>
    <x v="1"/>
    <n v="72950"/>
    <n v="69960.548238693606"/>
    <m/>
    <m/>
  </r>
  <r>
    <x v="472"/>
    <x v="3"/>
    <n v="17"/>
    <x v="1"/>
    <n v="69706"/>
    <n v="71626.837446941194"/>
    <m/>
    <m/>
  </r>
  <r>
    <x v="473"/>
    <x v="3"/>
    <n v="17"/>
    <x v="1"/>
    <n v="77471"/>
    <n v="70409.291006053507"/>
    <m/>
    <m/>
  </r>
  <r>
    <x v="474"/>
    <x v="3"/>
    <n v="17"/>
    <x v="1"/>
    <n v="71540"/>
    <n v="67392.267505884607"/>
    <m/>
    <m/>
  </r>
  <r>
    <x v="475"/>
    <x v="3"/>
    <n v="17"/>
    <x v="1"/>
    <n v="71758"/>
    <n v="69280.698134553502"/>
    <m/>
    <m/>
  </r>
  <r>
    <x v="476"/>
    <x v="3"/>
    <n v="17"/>
    <x v="1"/>
    <n v="71539"/>
    <n v="70200.359154102698"/>
    <m/>
    <m/>
  </r>
  <r>
    <x v="477"/>
    <x v="3"/>
    <n v="17"/>
    <x v="1"/>
    <n v="75024"/>
    <n v="72591.207113950397"/>
    <m/>
    <m/>
  </r>
  <r>
    <x v="478"/>
    <x v="3"/>
    <n v="18"/>
    <x v="1"/>
    <n v="72735"/>
    <n v="71479.947391086302"/>
    <m/>
    <m/>
  </r>
  <r>
    <x v="479"/>
    <x v="3"/>
    <n v="18"/>
    <x v="1"/>
    <n v="74998"/>
    <n v="77967.967032775006"/>
    <m/>
    <m/>
  </r>
  <r>
    <x v="480"/>
    <x v="3"/>
    <n v="18"/>
    <x v="1"/>
    <n v="71776"/>
    <n v="78583.179494542506"/>
    <m/>
    <m/>
  </r>
  <r>
    <x v="481"/>
    <x v="3"/>
    <n v="18"/>
    <x v="1"/>
    <n v="73215"/>
    <n v="73329.066650403096"/>
    <m/>
    <m/>
  </r>
  <r>
    <x v="482"/>
    <x v="3"/>
    <n v="18"/>
    <x v="1"/>
    <n v="74386"/>
    <n v="75271.672361790799"/>
    <m/>
    <m/>
  </r>
  <r>
    <x v="483"/>
    <x v="3"/>
    <n v="18"/>
    <x v="1"/>
    <n v="81777"/>
    <n v="76243.400606747193"/>
    <m/>
    <m/>
  </r>
  <r>
    <x v="484"/>
    <x v="3"/>
    <n v="18"/>
    <x v="1"/>
    <n v="89160"/>
    <n v="78690.9741009258"/>
    <m/>
    <m/>
  </r>
  <r>
    <x v="485"/>
    <x v="3"/>
    <n v="19"/>
    <x v="1"/>
    <n v="81862"/>
    <n v="76761.214846071103"/>
    <m/>
    <m/>
  </r>
  <r>
    <x v="486"/>
    <x v="4"/>
    <n v="19"/>
    <x v="1"/>
    <n v="70794"/>
    <n v="78531.868937311898"/>
    <m/>
    <m/>
  </r>
  <r>
    <x v="487"/>
    <x v="4"/>
    <n v="19"/>
    <x v="1"/>
    <n v="81713"/>
    <n v="77403.490610256704"/>
    <m/>
    <m/>
  </r>
  <r>
    <x v="488"/>
    <x v="4"/>
    <n v="19"/>
    <x v="1"/>
    <n v="86405"/>
    <n v="74466.343603988702"/>
    <m/>
    <m/>
  </r>
  <r>
    <x v="489"/>
    <x v="4"/>
    <n v="19"/>
    <x v="1"/>
    <n v="76808"/>
    <n v="75595.861252750605"/>
    <m/>
    <m/>
  </r>
  <r>
    <x v="490"/>
    <x v="4"/>
    <n v="19"/>
    <x v="1"/>
    <n v="75230"/>
    <n v="71824.659635718606"/>
    <m/>
    <m/>
  </r>
  <r>
    <x v="491"/>
    <x v="4"/>
    <n v="19"/>
    <x v="1"/>
    <n v="73009"/>
    <n v="72528.067544036399"/>
    <m/>
    <m/>
  </r>
  <r>
    <x v="492"/>
    <x v="4"/>
    <n v="20"/>
    <x v="1"/>
    <n v="69509"/>
    <n v="72924.929731381693"/>
    <m/>
    <m/>
  </r>
  <r>
    <x v="493"/>
    <x v="4"/>
    <n v="20"/>
    <x v="1"/>
    <n v="73424"/>
    <n v="74745.206101318501"/>
    <m/>
    <m/>
  </r>
  <r>
    <x v="494"/>
    <x v="4"/>
    <n v="20"/>
    <x v="1"/>
    <n v="68562"/>
    <n v="73657.503416919804"/>
    <m/>
    <m/>
  </r>
  <r>
    <x v="495"/>
    <x v="4"/>
    <n v="20"/>
    <x v="1"/>
    <n v="72108"/>
    <n v="70755.022595635004"/>
    <m/>
    <m/>
  </r>
  <r>
    <x v="496"/>
    <x v="4"/>
    <n v="20"/>
    <x v="1"/>
    <n v="68235"/>
    <n v="72799.120696936705"/>
    <m/>
    <m/>
  </r>
  <r>
    <x v="497"/>
    <x v="4"/>
    <n v="20"/>
    <x v="1"/>
    <n v="75724"/>
    <n v="73865.408838030897"/>
    <m/>
    <m/>
  </r>
  <r>
    <x v="498"/>
    <x v="4"/>
    <n v="20"/>
    <x v="1"/>
    <n v="74092"/>
    <n v="76414.1155810005"/>
    <m/>
    <m/>
  </r>
  <r>
    <x v="499"/>
    <x v="4"/>
    <n v="21"/>
    <x v="1"/>
    <n v="76030"/>
    <n v="74558.872144191206"/>
    <m/>
    <m/>
  </r>
  <r>
    <x v="500"/>
    <x v="4"/>
    <n v="21"/>
    <x v="1"/>
    <n v="78941"/>
    <n v="76422.599156755299"/>
    <m/>
    <m/>
  </r>
  <r>
    <x v="501"/>
    <x v="4"/>
    <n v="21"/>
    <x v="1"/>
    <n v="77343"/>
    <n v="75368.482076654298"/>
    <m/>
    <m/>
  </r>
  <r>
    <x v="502"/>
    <x v="4"/>
    <n v="21"/>
    <x v="1"/>
    <n v="73927"/>
    <n v="72492.670381774995"/>
    <m/>
    <m/>
  </r>
  <r>
    <x v="503"/>
    <x v="4"/>
    <n v="21"/>
    <x v="1"/>
    <n v="78938"/>
    <n v="74575.335455308101"/>
    <m/>
    <m/>
  </r>
  <r>
    <x v="504"/>
    <x v="4"/>
    <n v="21"/>
    <x v="1"/>
    <n v="76049"/>
    <n v="75675.3769930048"/>
    <m/>
    <m/>
  </r>
  <r>
    <x v="505"/>
    <x v="4"/>
    <n v="21"/>
    <x v="1"/>
    <n v="79998"/>
    <n v="78259.795781284105"/>
    <m/>
    <m/>
  </r>
  <r>
    <x v="506"/>
    <x v="4"/>
    <n v="22"/>
    <x v="1"/>
    <n v="81167"/>
    <n v="76425.650401995503"/>
    <m/>
    <m/>
  </r>
  <r>
    <x v="507"/>
    <x v="4"/>
    <n v="22"/>
    <x v="1"/>
    <n v="82357"/>
    <n v="78318.474921528294"/>
    <m/>
    <m/>
  </r>
  <r>
    <x v="508"/>
    <x v="4"/>
    <n v="22"/>
    <x v="1"/>
    <n v="80951"/>
    <n v="77282.799946335304"/>
    <m/>
    <m/>
  </r>
  <r>
    <x v="509"/>
    <x v="4"/>
    <n v="22"/>
    <x v="1"/>
    <n v="86243"/>
    <n v="74417.750671278904"/>
    <m/>
    <m/>
  </r>
  <r>
    <x v="510"/>
    <x v="4"/>
    <n v="22"/>
    <x v="1"/>
    <n v="89804"/>
    <n v="76522.342029607302"/>
    <m/>
    <m/>
  </r>
  <r>
    <x v="511"/>
    <x v="4"/>
    <n v="22"/>
    <x v="1"/>
    <n v="94614"/>
    <n v="77638.793528688198"/>
    <m/>
    <m/>
  </r>
  <r>
    <x v="512"/>
    <x v="4"/>
    <n v="22"/>
    <x v="1"/>
    <n v="92089"/>
    <n v="80240.911350771596"/>
    <m/>
    <m/>
  </r>
  <r>
    <x v="513"/>
    <x v="4"/>
    <n v="23"/>
    <x v="1"/>
    <n v="89341"/>
    <n v="78409.216477562397"/>
    <m/>
    <m/>
  </r>
  <r>
    <x v="514"/>
    <x v="4"/>
    <n v="23"/>
    <x v="1"/>
    <n v="87423"/>
    <n v="80311.893235340103"/>
    <m/>
    <m/>
  </r>
  <r>
    <x v="515"/>
    <x v="4"/>
    <n v="23"/>
    <x v="1"/>
    <n v="83970"/>
    <n v="79274.855904602504"/>
    <m/>
    <m/>
  </r>
  <r>
    <x v="516"/>
    <x v="4"/>
    <n v="23"/>
    <x v="1"/>
    <n v="85275"/>
    <n v="76400.245537649593"/>
    <m/>
    <m/>
  </r>
  <r>
    <x v="517"/>
    <x v="5"/>
    <n v="23"/>
    <x v="1"/>
    <n v="87262"/>
    <n v="78505.962280623004"/>
    <m/>
    <m/>
  </r>
  <r>
    <x v="518"/>
    <x v="5"/>
    <n v="23"/>
    <x v="1"/>
    <n v="86607"/>
    <n v="79617.588541217207"/>
    <m/>
    <m/>
  </r>
  <r>
    <x v="519"/>
    <x v="5"/>
    <n v="23"/>
    <x v="1"/>
    <n v="87741"/>
    <n v="82215.780311477196"/>
    <m/>
    <m/>
  </r>
  <r>
    <x v="520"/>
    <x v="5"/>
    <n v="24"/>
    <x v="1"/>
    <n v="88907"/>
    <n v="80364.566607936897"/>
    <m/>
    <m/>
  </r>
  <r>
    <x v="521"/>
    <x v="5"/>
    <n v="24"/>
    <x v="1"/>
    <n v="89561"/>
    <n v="82254.828765069105"/>
    <m/>
    <m/>
  </r>
  <r>
    <x v="522"/>
    <x v="5"/>
    <n v="24"/>
    <x v="1"/>
    <n v="90411"/>
    <n v="81193.912488180795"/>
    <m/>
    <m/>
  </r>
  <r>
    <x v="523"/>
    <x v="5"/>
    <n v="24"/>
    <x v="1"/>
    <n v="84630"/>
    <n v="78287.023326482798"/>
    <m/>
    <m/>
  </r>
  <r>
    <x v="524"/>
    <x v="5"/>
    <n v="24"/>
    <x v="1"/>
    <n v="89988"/>
    <n v="80370.996050935893"/>
    <m/>
    <m/>
  </r>
  <r>
    <x v="525"/>
    <x v="5"/>
    <n v="24"/>
    <x v="1"/>
    <n v="90083"/>
    <n v="81454.826035195802"/>
    <m/>
    <m/>
  </r>
  <r>
    <x v="526"/>
    <x v="5"/>
    <n v="24"/>
    <x v="1"/>
    <n v="96811"/>
    <n v="84026.069679854001"/>
    <m/>
    <m/>
  </r>
  <r>
    <x v="527"/>
    <x v="5"/>
    <n v="25"/>
    <x v="1"/>
    <n v="93680"/>
    <n v="82132.315045758907"/>
    <m/>
    <m/>
  </r>
  <r>
    <x v="528"/>
    <x v="5"/>
    <n v="25"/>
    <x v="1"/>
    <n v="95565"/>
    <n v="83987.191772055507"/>
    <m/>
    <m/>
  </r>
  <r>
    <x v="529"/>
    <x v="5"/>
    <n v="25"/>
    <x v="1"/>
    <n v="91207"/>
    <n v="82879.528447580204"/>
    <m/>
    <m/>
  </r>
  <r>
    <x v="530"/>
    <x v="5"/>
    <n v="25"/>
    <x v="1"/>
    <n v="94960"/>
    <n v="79917.646613755205"/>
    <m/>
    <m/>
  </r>
  <r>
    <x v="531"/>
    <x v="5"/>
    <n v="25"/>
    <x v="1"/>
    <n v="96119"/>
    <n v="81957.367072259396"/>
    <m/>
    <m/>
  </r>
  <r>
    <x v="532"/>
    <x v="5"/>
    <n v="25"/>
    <x v="1"/>
    <n v="96757"/>
    <n v="82991.149353126806"/>
    <m/>
    <m/>
  </r>
  <r>
    <x v="533"/>
    <x v="5"/>
    <n v="25"/>
    <x v="1"/>
    <n v="94733"/>
    <n v="85513.501114475905"/>
    <m/>
    <m/>
  </r>
  <r>
    <x v="534"/>
    <x v="5"/>
    <n v="26"/>
    <x v="1"/>
    <n v="94750"/>
    <n v="83555.619843651206"/>
    <m/>
    <m/>
  </r>
  <r>
    <x v="535"/>
    <x v="5"/>
    <n v="26"/>
    <x v="1"/>
    <n v="97733"/>
    <n v="85353.933275362899"/>
    <m/>
    <m/>
  </r>
  <r>
    <x v="536"/>
    <x v="5"/>
    <n v="26"/>
    <x v="1"/>
    <n v="95970"/>
    <n v="84178.801958119104"/>
    <m/>
    <m/>
  </r>
  <r>
    <x v="537"/>
    <x v="5"/>
    <n v="26"/>
    <x v="1"/>
    <n v="91557"/>
    <n v="81141.711665266499"/>
    <m/>
    <m/>
  </r>
  <r>
    <x v="538"/>
    <x v="5"/>
    <n v="26"/>
    <x v="1"/>
    <n v="93495"/>
    <n v="83117.516512324"/>
    <m/>
    <m/>
  </r>
  <r>
    <x v="539"/>
    <x v="5"/>
    <n v="26"/>
    <x v="1"/>
    <n v="95291"/>
    <n v="84082.186394316901"/>
    <m/>
    <m/>
  </r>
  <r>
    <x v="540"/>
    <x v="5"/>
    <n v="26"/>
    <x v="1"/>
    <n v="100860"/>
    <n v="89442.0967363448"/>
    <m/>
    <m/>
  </r>
  <r>
    <x v="541"/>
    <x v="5"/>
    <n v="27"/>
    <x v="1"/>
    <n v="96725"/>
    <n v="88933.710078935896"/>
    <m/>
    <m/>
  </r>
  <r>
    <x v="542"/>
    <x v="5"/>
    <n v="27"/>
    <x v="1"/>
    <n v="97711"/>
    <n v="91575.291392919302"/>
    <m/>
    <m/>
  </r>
  <r>
    <x v="543"/>
    <x v="5"/>
    <n v="27"/>
    <x v="1"/>
    <n v="90610"/>
    <n v="89844.167458955897"/>
    <m/>
    <m/>
  </r>
  <r>
    <x v="544"/>
    <x v="5"/>
    <n v="27"/>
    <x v="1"/>
    <n v="91388"/>
    <n v="86718.360766551501"/>
    <m/>
    <m/>
  </r>
  <r>
    <x v="545"/>
    <x v="5"/>
    <n v="27"/>
    <x v="1"/>
    <n v="88692"/>
    <n v="88617.589138387702"/>
    <m/>
    <m/>
  </r>
  <r>
    <x v="546"/>
    <x v="5"/>
    <n v="27"/>
    <x v="1"/>
    <n v="93097"/>
    <n v="89501.368460462996"/>
    <m/>
    <m/>
  </r>
  <r>
    <x v="547"/>
    <x v="6"/>
    <n v="27"/>
    <x v="1"/>
    <n v="89404"/>
    <n v="91878.232662935407"/>
    <m/>
    <m/>
  </r>
  <r>
    <x v="548"/>
    <x v="6"/>
    <n v="28"/>
    <x v="1"/>
    <n v="89616"/>
    <n v="89746.717245310705"/>
    <m/>
    <m/>
  </r>
  <r>
    <x v="549"/>
    <x v="6"/>
    <n v="28"/>
    <x v="1"/>
    <n v="89997"/>
    <n v="91388.960394124602"/>
    <m/>
    <m/>
  </r>
  <r>
    <x v="550"/>
    <x v="6"/>
    <n v="28"/>
    <x v="1"/>
    <n v="88984"/>
    <n v="90038.495650530502"/>
    <m/>
    <m/>
  </r>
  <r>
    <x v="551"/>
    <x v="6"/>
    <n v="28"/>
    <x v="1"/>
    <n v="91730"/>
    <n v="86813.240860888007"/>
    <m/>
    <m/>
  </r>
  <r>
    <x v="552"/>
    <x v="6"/>
    <n v="28"/>
    <x v="1"/>
    <n v="92327"/>
    <n v="88626.214649972404"/>
    <m/>
    <m/>
  </r>
  <r>
    <x v="553"/>
    <x v="6"/>
    <n v="28"/>
    <x v="1"/>
    <n v="93632"/>
    <n v="89420.499547179003"/>
    <m/>
    <m/>
  </r>
  <r>
    <x v="554"/>
    <x v="6"/>
    <n v="28"/>
    <x v="1"/>
    <n v="97714"/>
    <n v="91711.677731029893"/>
    <m/>
    <m/>
  </r>
  <r>
    <x v="555"/>
    <x v="6"/>
    <n v="29"/>
    <x v="1"/>
    <n v="99638"/>
    <n v="89481.985375334101"/>
    <m/>
    <m/>
  </r>
  <r>
    <x v="556"/>
    <x v="6"/>
    <n v="29"/>
    <x v="1"/>
    <n v="100359"/>
    <n v="91036.444033812397"/>
    <m/>
    <m/>
  </r>
  <r>
    <x v="557"/>
    <x v="6"/>
    <n v="29"/>
    <x v="1"/>
    <n v="97297"/>
    <n v="89590.198284238999"/>
    <m/>
    <m/>
  </r>
  <r>
    <x v="558"/>
    <x v="6"/>
    <n v="29"/>
    <x v="1"/>
    <n v="96090"/>
    <n v="86264.402883528601"/>
    <m/>
    <m/>
  </r>
  <r>
    <x v="559"/>
    <x v="6"/>
    <n v="29"/>
    <x v="1"/>
    <n v="95398"/>
    <n v="87991.175862773103"/>
    <m/>
    <m/>
  </r>
  <r>
    <x v="560"/>
    <x v="6"/>
    <n v="29"/>
    <x v="1"/>
    <n v="97263"/>
    <n v="88697.169450782196"/>
    <m/>
    <m/>
  </r>
  <r>
    <x v="561"/>
    <x v="6"/>
    <n v="29"/>
    <x v="1"/>
    <n v="102210"/>
    <n v="90905.014523369202"/>
    <m/>
    <m/>
  </r>
  <r>
    <x v="562"/>
    <x v="6"/>
    <n v="30"/>
    <x v="1"/>
    <n v="99670"/>
    <n v="88580.645766225702"/>
    <m/>
    <m/>
  </r>
  <r>
    <x v="563"/>
    <x v="6"/>
    <n v="30"/>
    <x v="1"/>
    <n v="98962"/>
    <n v="90051.963328866201"/>
    <m/>
    <m/>
  </r>
  <r>
    <x v="564"/>
    <x v="6"/>
    <n v="30"/>
    <x v="1"/>
    <n v="96706"/>
    <n v="88515.715454133402"/>
    <m/>
    <m/>
  </r>
  <r>
    <x v="565"/>
    <x v="6"/>
    <n v="30"/>
    <x v="1"/>
    <n v="96469"/>
    <n v="85096.283853131696"/>
    <m/>
    <m/>
  </r>
  <r>
    <x v="566"/>
    <x v="6"/>
    <n v="30"/>
    <x v="1"/>
    <n v="98150"/>
    <n v="86744.873443703502"/>
    <m/>
    <m/>
  </r>
  <r>
    <x v="567"/>
    <x v="6"/>
    <n v="30"/>
    <x v="1"/>
    <n v="95987"/>
    <n v="87371.691099623"/>
    <m/>
    <m/>
  </r>
  <r>
    <x v="568"/>
    <x v="6"/>
    <n v="30"/>
    <x v="1"/>
    <n v="100097"/>
    <n v="89506.398838954003"/>
    <m/>
    <m/>
  </r>
  <r>
    <x v="569"/>
    <x v="6"/>
    <n v="31"/>
    <x v="1"/>
    <n v="98031"/>
    <n v="87098.609844364299"/>
    <m/>
    <m/>
  </r>
  <r>
    <x v="570"/>
    <x v="6"/>
    <n v="31"/>
    <x v="1"/>
    <n v="96961"/>
    <n v="88499.080433261406"/>
    <m/>
    <m/>
  </r>
  <r>
    <x v="571"/>
    <x v="6"/>
    <n v="31"/>
    <x v="1"/>
    <n v="96275"/>
    <n v="86886.137725435707"/>
    <m/>
    <m/>
  </r>
  <r>
    <x v="572"/>
    <x v="6"/>
    <n v="31"/>
    <x v="1"/>
    <n v="90058"/>
    <n v="83387.363296581796"/>
    <m/>
    <m/>
  </r>
  <r>
    <x v="573"/>
    <x v="6"/>
    <n v="31"/>
    <x v="1"/>
    <n v="90475"/>
    <n v="84973.019624803201"/>
    <m/>
    <m/>
  </r>
  <r>
    <x v="574"/>
    <x v="6"/>
    <n v="31"/>
    <x v="1"/>
    <n v="94603"/>
    <n v="85536.8367353371"/>
    <m/>
    <m/>
  </r>
  <r>
    <x v="575"/>
    <x v="6"/>
    <n v="31"/>
    <x v="1"/>
    <n v="98627"/>
    <n v="87615.474203566395"/>
    <m/>
    <m/>
  </r>
  <r>
    <x v="576"/>
    <x v="6"/>
    <n v="32"/>
    <x v="1"/>
    <n v="97657"/>
    <n v="85142.188113454496"/>
    <m/>
    <m/>
  </r>
  <r>
    <x v="577"/>
    <x v="6"/>
    <n v="32"/>
    <x v="1"/>
    <n v="95524"/>
    <n v="86490.553429499399"/>
    <m/>
    <m/>
  </r>
  <r>
    <x v="578"/>
    <x v="7"/>
    <n v="32"/>
    <x v="1"/>
    <n v="92690"/>
    <n v="84820.436793076296"/>
    <m/>
    <m/>
  </r>
  <r>
    <x v="579"/>
    <x v="7"/>
    <n v="32"/>
    <x v="1"/>
    <n v="86996"/>
    <n v="81262.578549538594"/>
    <m/>
    <m/>
  </r>
  <r>
    <x v="580"/>
    <x v="7"/>
    <n v="32"/>
    <x v="1"/>
    <n v="80078"/>
    <n v="82806.256002134804"/>
    <m/>
    <m/>
  </r>
  <r>
    <x v="581"/>
    <x v="7"/>
    <n v="32"/>
    <x v="1"/>
    <n v="91447"/>
    <n v="83328.678055758195"/>
    <m/>
    <m/>
  </r>
  <r>
    <x v="582"/>
    <x v="7"/>
    <n v="32"/>
    <x v="1"/>
    <n v="92325"/>
    <n v="85373.456141842602"/>
    <m/>
    <m/>
  </r>
  <r>
    <x v="583"/>
    <x v="7"/>
    <n v="33"/>
    <x v="1"/>
    <n v="90383"/>
    <n v="82857.442225694904"/>
    <m/>
    <m/>
  </r>
  <r>
    <x v="584"/>
    <x v="7"/>
    <n v="33"/>
    <x v="1"/>
    <n v="89773"/>
    <n v="84176.981694345304"/>
    <m/>
    <m/>
  </r>
  <r>
    <x v="585"/>
    <x v="7"/>
    <n v="33"/>
    <x v="1"/>
    <n v="90075"/>
    <n v="79517.186653963305"/>
    <m/>
    <m/>
  </r>
  <r>
    <x v="586"/>
    <x v="7"/>
    <n v="33"/>
    <x v="1"/>
    <n v="83476"/>
    <n v="74365.989029209493"/>
    <m/>
    <m/>
  </r>
  <r>
    <x v="587"/>
    <x v="7"/>
    <n v="33"/>
    <x v="1"/>
    <n v="82209"/>
    <n v="74959.191858223799"/>
    <m/>
    <m/>
  </r>
  <r>
    <x v="588"/>
    <x v="7"/>
    <n v="33"/>
    <x v="1"/>
    <n v="80708"/>
    <n v="75945.707720549704"/>
    <m/>
    <m/>
  </r>
  <r>
    <x v="589"/>
    <x v="7"/>
    <n v="33"/>
    <x v="1"/>
    <n v="83112"/>
    <n v="77979.783524408806"/>
    <m/>
    <m/>
  </r>
  <r>
    <x v="590"/>
    <x v="7"/>
    <n v="34"/>
    <x v="1"/>
    <n v="79060"/>
    <n v="75444.401115389497"/>
    <m/>
    <m/>
  </r>
  <r>
    <x v="591"/>
    <x v="7"/>
    <n v="34"/>
    <x v="1"/>
    <n v="87719"/>
    <n v="76758.623049877599"/>
    <m/>
    <m/>
  </r>
  <r>
    <x v="592"/>
    <x v="7"/>
    <n v="34"/>
    <x v="1"/>
    <n v="81770"/>
    <n v="75045.242923415295"/>
    <m/>
    <m/>
  </r>
  <r>
    <x v="593"/>
    <x v="7"/>
    <n v="34"/>
    <x v="1"/>
    <n v="76392"/>
    <n v="71441.164513901793"/>
    <m/>
    <m/>
  </r>
  <r>
    <x v="594"/>
    <x v="7"/>
    <n v="34"/>
    <x v="1"/>
    <n v="74684"/>
    <n v="72973.539023843201"/>
    <m/>
    <m/>
  </r>
  <r>
    <x v="595"/>
    <x v="7"/>
    <n v="34"/>
    <x v="1"/>
    <n v="77810"/>
    <n v="73486.376099740606"/>
    <m/>
    <m/>
  </r>
  <r>
    <x v="596"/>
    <x v="7"/>
    <n v="34"/>
    <x v="1"/>
    <n v="70302"/>
    <n v="75537.032981107695"/>
    <m/>
    <m/>
  </r>
  <r>
    <x v="597"/>
    <x v="7"/>
    <n v="35"/>
    <x v="1"/>
    <n v="78341"/>
    <n v="73009.394987903099"/>
    <m/>
    <m/>
  </r>
  <r>
    <x v="598"/>
    <x v="7"/>
    <n v="35"/>
    <x v="1"/>
    <n v="78268"/>
    <n v="74345.189823418696"/>
    <m/>
    <m/>
  </r>
  <r>
    <x v="599"/>
    <x v="7"/>
    <n v="35"/>
    <x v="1"/>
    <n v="72865"/>
    <n v="72648.596490895303"/>
    <m/>
    <m/>
  </r>
  <r>
    <x v="600"/>
    <x v="7"/>
    <n v="35"/>
    <x v="1"/>
    <n v="66554"/>
    <n v="69059.523182708494"/>
    <m/>
    <m/>
  </r>
  <r>
    <x v="601"/>
    <x v="7"/>
    <n v="35"/>
    <x v="1"/>
    <n v="72076"/>
    <n v="70623.9817026315"/>
    <m/>
    <m/>
  </r>
  <r>
    <x v="602"/>
    <x v="7"/>
    <n v="35"/>
    <x v="1"/>
    <n v="70821"/>
    <n v="71169.306856319599"/>
    <m/>
    <m/>
  </r>
  <r>
    <x v="603"/>
    <x v="7"/>
    <n v="35"/>
    <x v="1"/>
    <n v="74525"/>
    <n v="73259.654892470804"/>
    <m/>
    <m/>
  </r>
  <r>
    <x v="604"/>
    <x v="7"/>
    <n v="36"/>
    <x v="1"/>
    <n v="77675"/>
    <n v="70762.355406975301"/>
    <m/>
    <m/>
  </r>
  <r>
    <x v="605"/>
    <x v="7"/>
    <n v="36"/>
    <x v="1"/>
    <n v="76016"/>
    <n v="72141.756525961493"/>
    <m/>
    <m/>
  </r>
  <r>
    <x v="606"/>
    <x v="7"/>
    <n v="36"/>
    <x v="1"/>
    <n v="68695"/>
    <n v="70483.379427864595"/>
    <m/>
    <m/>
  </r>
  <r>
    <x v="607"/>
    <x v="7"/>
    <n v="36"/>
    <x v="1"/>
    <n v="71153"/>
    <n v="66930.0950803796"/>
    <m/>
    <m/>
  </r>
  <r>
    <x v="608"/>
    <x v="7"/>
    <n v="36"/>
    <x v="1"/>
    <n v="73866"/>
    <n v="68546.735940329396"/>
    <m/>
    <m/>
  </r>
  <r>
    <x v="609"/>
    <x v="8"/>
    <n v="36"/>
    <x v="1"/>
    <n v="79157"/>
    <n v="69143.923808212101"/>
    <m/>
    <m/>
  </r>
  <r>
    <x v="610"/>
    <x v="8"/>
    <n v="36"/>
    <x v="1"/>
    <n v="70300"/>
    <n v="71292.577650150793"/>
    <m/>
    <m/>
  </r>
  <r>
    <x v="611"/>
    <x v="8"/>
    <n v="37"/>
    <x v="1"/>
    <n v="68230"/>
    <n v="68843.437002220599"/>
    <m/>
    <m/>
  </r>
  <r>
    <x v="612"/>
    <x v="8"/>
    <n v="37"/>
    <x v="1"/>
    <n v="84065"/>
    <n v="70283.438112133401"/>
    <m/>
    <m/>
  </r>
  <r>
    <x v="613"/>
    <x v="8"/>
    <n v="37"/>
    <x v="1"/>
    <n v="74944"/>
    <n v="68679.414139993794"/>
    <m/>
    <m/>
  </r>
  <r>
    <x v="614"/>
    <x v="8"/>
    <n v="37"/>
    <x v="1"/>
    <n v="74577"/>
    <n v="65177.170810669602"/>
    <m/>
    <m/>
  </r>
  <r>
    <x v="615"/>
    <x v="8"/>
    <n v="37"/>
    <x v="1"/>
    <n v="70880"/>
    <n v="66860.335453328604"/>
    <m/>
    <m/>
  </r>
  <r>
    <x v="616"/>
    <x v="8"/>
    <n v="37"/>
    <x v="1"/>
    <n v="78030"/>
    <n v="67522.793376354501"/>
    <m/>
    <m/>
  </r>
  <r>
    <x v="617"/>
    <x v="8"/>
    <n v="37"/>
    <x v="1"/>
    <n v="79859"/>
    <n v="69742.205120339902"/>
    <m/>
    <m/>
  </r>
  <r>
    <x v="618"/>
    <x v="8"/>
    <n v="38"/>
    <x v="1"/>
    <n v="77211"/>
    <n v="67352.701406850407"/>
    <m/>
    <m/>
  </r>
  <r>
    <x v="619"/>
    <x v="8"/>
    <n v="38"/>
    <x v="1"/>
    <n v="78423"/>
    <n v="68863.790276890504"/>
    <m/>
    <m/>
  </r>
  <r>
    <x v="620"/>
    <x v="8"/>
    <n v="38"/>
    <x v="1"/>
    <n v="74391"/>
    <n v="67323.603002086893"/>
    <m/>
    <m/>
  </r>
  <r>
    <x v="621"/>
    <x v="8"/>
    <n v="38"/>
    <x v="1"/>
    <n v="65754"/>
    <n v="63880.868678031802"/>
    <m/>
    <m/>
  </r>
  <r>
    <x v="622"/>
    <x v="8"/>
    <n v="38"/>
    <x v="1"/>
    <n v="71207"/>
    <n v="65638.000622523105"/>
    <m/>
    <m/>
  </r>
  <r>
    <x v="623"/>
    <x v="8"/>
    <n v="38"/>
    <x v="1"/>
    <n v="73515"/>
    <n v="66372.141283567893"/>
    <m/>
    <m/>
  </r>
  <r>
    <x v="624"/>
    <x v="8"/>
    <n v="38"/>
    <x v="1"/>
    <n v="77801"/>
    <n v="68667.6889295289"/>
    <m/>
    <m/>
  </r>
  <r>
    <x v="625"/>
    <x v="8"/>
    <n v="39"/>
    <x v="1"/>
    <n v="74736"/>
    <n v="66342.164142173002"/>
    <m/>
    <m/>
  </r>
  <r>
    <x v="626"/>
    <x v="8"/>
    <n v="39"/>
    <x v="1"/>
    <n v="75057"/>
    <n v="67927.647945068005"/>
    <m/>
    <m/>
  </r>
  <r>
    <x v="627"/>
    <x v="8"/>
    <n v="39"/>
    <x v="1"/>
    <n v="71708"/>
    <n v="66453.573412121099"/>
    <m/>
    <m/>
  </r>
  <r>
    <x v="628"/>
    <x v="8"/>
    <n v="39"/>
    <x v="1"/>
    <n v="70865"/>
    <n v="63071.599182278398"/>
    <m/>
    <m/>
  </r>
  <r>
    <x v="629"/>
    <x v="8"/>
    <n v="39"/>
    <x v="1"/>
    <n v="68199"/>
    <n v="64902.933190683099"/>
    <m/>
    <m/>
  </r>
  <r>
    <x v="630"/>
    <x v="8"/>
    <n v="39"/>
    <x v="1"/>
    <n v="74685"/>
    <n v="65707.986077531197"/>
    <m/>
    <m/>
  </r>
  <r>
    <x v="631"/>
    <x v="8"/>
    <n v="39"/>
    <x v="1"/>
    <n v="72720"/>
    <n v="68077.907277178499"/>
    <m/>
    <m/>
  </r>
  <r>
    <x v="632"/>
    <x v="8"/>
    <n v="40"/>
    <x v="1"/>
    <n v="74474"/>
    <n v="65813.623011066695"/>
    <m/>
    <m/>
  </r>
  <r>
    <x v="633"/>
    <x v="8"/>
    <n v="40"/>
    <x v="1"/>
    <n v="75416"/>
    <n v="67469.805355824297"/>
    <m/>
    <m/>
  </r>
  <r>
    <x v="634"/>
    <x v="8"/>
    <n v="40"/>
    <x v="1"/>
    <n v="70487"/>
    <n v="66057.209493137401"/>
    <m/>
    <m/>
  </r>
  <r>
    <x v="635"/>
    <x v="8"/>
    <n v="40"/>
    <x v="1"/>
    <n v="64509"/>
    <n v="62730.446084126903"/>
    <m/>
    <m/>
  </r>
  <r>
    <x v="636"/>
    <x v="8"/>
    <n v="40"/>
    <x v="1"/>
    <n v="69257"/>
    <n v="64629.542266210097"/>
    <m/>
    <m/>
  </r>
  <r>
    <x v="637"/>
    <x v="8"/>
    <n v="40"/>
    <x v="1"/>
    <n v="69929"/>
    <n v="65498.203490519198"/>
    <m/>
    <m/>
  </r>
  <r>
    <x v="638"/>
    <x v="8"/>
    <n v="40"/>
    <x v="1"/>
    <n v="75980"/>
    <n v="67934.358932446907"/>
    <m/>
    <m/>
  </r>
  <r>
    <x v="639"/>
    <x v="9"/>
    <n v="41"/>
    <x v="1"/>
    <n v="71915"/>
    <n v="65722.370902065304"/>
    <m/>
    <m/>
  </r>
  <r>
    <x v="640"/>
    <x v="9"/>
    <n v="41"/>
    <x v="1"/>
    <n v="75026"/>
    <n v="67439.534765042205"/>
    <m/>
    <m/>
  </r>
  <r>
    <x v="641"/>
    <x v="9"/>
    <n v="41"/>
    <x v="1"/>
    <n v="68114"/>
    <n v="66077.961742326501"/>
    <m/>
    <m/>
  </r>
  <r>
    <x v="642"/>
    <x v="9"/>
    <n v="41"/>
    <x v="1"/>
    <n v="70023"/>
    <n v="62795.250048758899"/>
    <m/>
    <m/>
  </r>
  <r>
    <x v="643"/>
    <x v="9"/>
    <n v="41"/>
    <x v="1"/>
    <n v="68884"/>
    <n v="64750.283056198103"/>
    <m/>
    <m/>
  </r>
  <r>
    <x v="644"/>
    <x v="9"/>
    <n v="41"/>
    <x v="1"/>
    <n v="75393"/>
    <n v="65670.099456382304"/>
    <m/>
    <m/>
  </r>
  <r>
    <x v="645"/>
    <x v="9"/>
    <n v="41"/>
    <x v="1"/>
    <n v="73362"/>
    <n v="68159.447886495895"/>
    <m/>
    <m/>
  </r>
  <r>
    <x v="646"/>
    <x v="9"/>
    <n v="42"/>
    <x v="1"/>
    <n v="74634"/>
    <n v="65986.167647656504"/>
    <m/>
    <m/>
  </r>
  <r>
    <x v="647"/>
    <x v="9"/>
    <n v="42"/>
    <x v="1"/>
    <n v="73637"/>
    <n v="67750.219366283607"/>
    <m/>
    <m/>
  </r>
  <r>
    <x v="648"/>
    <x v="9"/>
    <n v="42"/>
    <x v="1"/>
    <n v="72957"/>
    <n v="66425.113229026407"/>
    <m/>
    <m/>
  </r>
  <r>
    <x v="649"/>
    <x v="9"/>
    <n v="42"/>
    <x v="1"/>
    <n v="69201"/>
    <n v="63171.478768558904"/>
    <m/>
    <m/>
  </r>
  <r>
    <x v="650"/>
    <x v="9"/>
    <n v="42"/>
    <x v="1"/>
    <n v="72247"/>
    <n v="65167.100074349502"/>
    <m/>
    <m/>
  </r>
  <r>
    <x v="651"/>
    <x v="9"/>
    <n v="42"/>
    <x v="1"/>
    <n v="69158"/>
    <n v="66122.394160644893"/>
    <m/>
    <m/>
  </r>
  <r>
    <x v="652"/>
    <x v="9"/>
    <n v="42"/>
    <x v="1"/>
    <n v="75456"/>
    <n v="68648.974685613794"/>
    <m/>
    <m/>
  </r>
  <r>
    <x v="653"/>
    <x v="9"/>
    <n v="43"/>
    <x v="1"/>
    <n v="79118"/>
    <n v="66498.203855532905"/>
    <m/>
    <m/>
  </r>
  <r>
    <x v="654"/>
    <x v="9"/>
    <n v="43"/>
    <x v="1"/>
    <n v="78227"/>
    <n v="68292.753703724899"/>
    <m/>
    <m/>
  </r>
  <r>
    <x v="655"/>
    <x v="9"/>
    <n v="43"/>
    <x v="1"/>
    <n v="71710"/>
    <n v="66987.579637474701"/>
    <m/>
    <m/>
  </r>
  <r>
    <x v="656"/>
    <x v="9"/>
    <n v="43"/>
    <x v="1"/>
    <n v="72088"/>
    <n v="63746.388748136902"/>
    <m/>
    <m/>
  </r>
  <r>
    <x v="657"/>
    <x v="9"/>
    <n v="43"/>
    <x v="1"/>
    <n v="66220"/>
    <n v="65765.911946754495"/>
    <m/>
    <m/>
  </r>
  <r>
    <x v="658"/>
    <x v="9"/>
    <n v="43"/>
    <x v="1"/>
    <n v="73231"/>
    <n v="66739.990415411405"/>
    <m/>
    <m/>
  </r>
  <r>
    <x v="659"/>
    <x v="9"/>
    <n v="43"/>
    <x v="1"/>
    <n v="74797"/>
    <n v="69287.148299108303"/>
    <m/>
    <m/>
  </r>
  <r>
    <x v="660"/>
    <x v="9"/>
    <n v="44"/>
    <x v="1"/>
    <n v="75646"/>
    <n v="67142.315676236904"/>
    <m/>
    <m/>
  </r>
  <r>
    <x v="661"/>
    <x v="9"/>
    <n v="44"/>
    <x v="1"/>
    <n v="75038"/>
    <n v="68950.920337403397"/>
    <m/>
    <m/>
  </r>
  <r>
    <x v="662"/>
    <x v="9"/>
    <n v="44"/>
    <x v="1"/>
    <n v="71996"/>
    <n v="67649.406528709704"/>
    <m/>
    <m/>
  </r>
  <r>
    <x v="663"/>
    <x v="9"/>
    <n v="44"/>
    <x v="1"/>
    <n v="67381"/>
    <n v="64404.601672768003"/>
    <m/>
    <m/>
  </r>
  <r>
    <x v="664"/>
    <x v="9"/>
    <n v="44"/>
    <x v="1"/>
    <n v="68631"/>
    <n v="66432.225318504803"/>
    <m/>
    <m/>
  </r>
  <r>
    <x v="665"/>
    <x v="9"/>
    <n v="44"/>
    <x v="1"/>
    <n v="70155"/>
    <n v="67409.583568081798"/>
    <m/>
    <m/>
  </r>
  <r>
    <x v="666"/>
    <x v="9"/>
    <n v="44"/>
    <x v="1"/>
    <n v="76972"/>
    <n v="69962.150636876497"/>
    <m/>
    <m/>
  </r>
  <r>
    <x v="667"/>
    <x v="9"/>
    <n v="45"/>
    <x v="1"/>
    <n v="72711"/>
    <n v="67808.462789207901"/>
    <m/>
    <m/>
  </r>
  <r>
    <x v="668"/>
    <x v="9"/>
    <n v="45"/>
    <x v="1"/>
    <n v="69645"/>
    <n v="69616.740519630606"/>
    <m/>
    <m/>
  </r>
  <r>
    <x v="669"/>
    <x v="9"/>
    <n v="45"/>
    <x v="1"/>
    <n v="66256"/>
    <n v="68304.952399255504"/>
    <m/>
    <m/>
  </r>
  <r>
    <x v="670"/>
    <x v="10"/>
    <n v="45"/>
    <x v="1"/>
    <n v="60484"/>
    <n v="65043.080118479797"/>
    <m/>
    <m/>
  </r>
  <r>
    <x v="671"/>
    <x v="10"/>
    <n v="45"/>
    <x v="1"/>
    <n v="63737"/>
    <n v="67065.864166400905"/>
    <m/>
    <m/>
  </r>
  <r>
    <x v="672"/>
    <x v="10"/>
    <n v="45"/>
    <x v="1"/>
    <n v="69630"/>
    <n v="68034.106153336907"/>
    <m/>
    <m/>
  </r>
  <r>
    <x v="673"/>
    <x v="10"/>
    <n v="45"/>
    <x v="1"/>
    <n v="73415"/>
    <n v="70580.259163877796"/>
    <m/>
    <m/>
  </r>
  <r>
    <x v="674"/>
    <x v="10"/>
    <n v="46"/>
    <x v="1"/>
    <n v="73429"/>
    <n v="68406.492587875895"/>
    <m/>
    <m/>
  </r>
  <r>
    <x v="675"/>
    <x v="10"/>
    <n v="46"/>
    <x v="1"/>
    <n v="74848"/>
    <n v="70203.844639582705"/>
    <m/>
    <m/>
  </r>
  <r>
    <x v="676"/>
    <x v="10"/>
    <n v="46"/>
    <x v="1"/>
    <n v="72140"/>
    <n v="68871.831247720402"/>
    <m/>
    <m/>
  </r>
  <r>
    <x v="677"/>
    <x v="10"/>
    <n v="46"/>
    <x v="1"/>
    <n v="70629"/>
    <n v="65583.609366397999"/>
    <m/>
    <m/>
  </r>
  <r>
    <x v="678"/>
    <x v="10"/>
    <n v="46"/>
    <x v="1"/>
    <n v="71528"/>
    <n v="67592.959336167798"/>
    <m/>
    <m/>
  </r>
  <r>
    <x v="679"/>
    <x v="10"/>
    <n v="46"/>
    <x v="1"/>
    <n v="74082"/>
    <n v="68544.195060037193"/>
    <m/>
    <m/>
  </r>
  <r>
    <x v="680"/>
    <x v="10"/>
    <n v="46"/>
    <x v="1"/>
    <n v="77850"/>
    <n v="71076.763113592198"/>
    <m/>
    <m/>
  </r>
  <r>
    <x v="681"/>
    <x v="10"/>
    <n v="47"/>
    <x v="1"/>
    <n v="75023"/>
    <n v="68876.4784411523"/>
    <m/>
    <m/>
  </r>
  <r>
    <x v="682"/>
    <x v="10"/>
    <n v="47"/>
    <x v="1"/>
    <n v="74381"/>
    <n v="70657.207188794593"/>
    <m/>
    <m/>
  </r>
  <r>
    <x v="683"/>
    <x v="10"/>
    <n v="47"/>
    <x v="1"/>
    <n v="75065"/>
    <n v="69300.020620453506"/>
    <m/>
    <m/>
  </r>
  <r>
    <x v="684"/>
    <x v="10"/>
    <n v="47"/>
    <x v="1"/>
    <n v="73059"/>
    <n v="65981.256685353001"/>
    <m/>
    <m/>
  </r>
  <r>
    <x v="685"/>
    <x v="10"/>
    <n v="47"/>
    <x v="1"/>
    <n v="74425"/>
    <n v="67973.739055473794"/>
    <m/>
    <m/>
  </r>
  <r>
    <x v="686"/>
    <x v="10"/>
    <n v="47"/>
    <x v="1"/>
    <n v="76686"/>
    <n v="68905.295155901505"/>
    <m/>
    <m/>
  </r>
  <r>
    <x v="687"/>
    <x v="10"/>
    <n v="47"/>
    <x v="1"/>
    <n v="82425"/>
    <n v="71422.364039166496"/>
    <m/>
    <m/>
  </r>
  <r>
    <x v="688"/>
    <x v="10"/>
    <n v="48"/>
    <x v="1"/>
    <n v="77287"/>
    <n v="69194.402959796702"/>
    <m/>
    <m/>
  </r>
  <r>
    <x v="689"/>
    <x v="10"/>
    <n v="48"/>
    <x v="1"/>
    <n v="78165"/>
    <n v="70958.100540772895"/>
    <m/>
    <m/>
  </r>
  <r>
    <x v="690"/>
    <x v="10"/>
    <n v="48"/>
    <x v="1"/>
    <n v="75913"/>
    <n v="69576.075741091496"/>
    <m/>
    <m/>
  </r>
  <r>
    <x v="691"/>
    <x v="10"/>
    <n v="48"/>
    <x v="1"/>
    <n v="71118"/>
    <n v="66227.837711402201"/>
    <m/>
    <m/>
  </r>
  <r>
    <x v="692"/>
    <x v="10"/>
    <n v="48"/>
    <x v="1"/>
    <n v="74349"/>
    <n v="68205.241545129"/>
    <m/>
    <m/>
  </r>
  <r>
    <x v="693"/>
    <x v="10"/>
    <n v="48"/>
    <x v="1"/>
    <n v="77385"/>
    <n v="69119.614206587998"/>
    <m/>
    <m/>
  </r>
  <r>
    <x v="694"/>
    <x v="10"/>
    <n v="48"/>
    <x v="1"/>
    <n v="80089"/>
    <n v="71624.371218280998"/>
    <m/>
    <m/>
  </r>
  <r>
    <x v="695"/>
    <x v="10"/>
    <n v="49"/>
    <x v="1"/>
    <n v="77734"/>
    <n v="69372.5941684602"/>
    <m/>
    <m/>
  </r>
  <r>
    <x v="696"/>
    <x v="10"/>
    <n v="49"/>
    <x v="1"/>
    <n v="79697"/>
    <n v="71123.774270681795"/>
    <m/>
    <m/>
  </r>
  <r>
    <x v="697"/>
    <x v="10"/>
    <n v="49"/>
    <x v="1"/>
    <n v="73651"/>
    <n v="69722.056447950497"/>
    <m/>
    <m/>
  </r>
  <r>
    <x v="698"/>
    <x v="10"/>
    <n v="49"/>
    <x v="1"/>
    <n v="68269"/>
    <n v="66350.097546445599"/>
    <m/>
    <m/>
  </r>
  <r>
    <x v="699"/>
    <x v="10"/>
    <n v="49"/>
    <x v="1"/>
    <n v="73082"/>
    <n v="68318.758875264597"/>
    <m/>
    <m/>
  </r>
  <r>
    <x v="700"/>
    <x v="11"/>
    <n v="49"/>
    <x v="1"/>
    <n v="68678"/>
    <n v="69222.840111659607"/>
    <m/>
    <m/>
  </r>
  <r>
    <x v="701"/>
    <x v="11"/>
    <n v="49"/>
    <x v="1"/>
    <n v="74629"/>
    <n v="71722.704885148298"/>
    <m/>
    <m/>
  </r>
  <r>
    <x v="702"/>
    <x v="11"/>
    <n v="50"/>
    <x v="1"/>
    <n v="69447"/>
    <n v="69455.029305964898"/>
    <m/>
    <m/>
  </r>
  <r>
    <x v="703"/>
    <x v="11"/>
    <n v="50"/>
    <x v="1"/>
    <n v="72892"/>
    <n v="71202.0760095882"/>
    <m/>
    <m/>
  </r>
  <r>
    <x v="704"/>
    <x v="11"/>
    <n v="50"/>
    <x v="1"/>
    <n v="68410"/>
    <n v="69789.483452925095"/>
    <m/>
    <m/>
  </r>
  <r>
    <x v="705"/>
    <x v="11"/>
    <n v="50"/>
    <x v="1"/>
    <n v="70475"/>
    <n v="66403.022584976294"/>
    <m/>
    <m/>
  </r>
  <r>
    <x v="706"/>
    <x v="11"/>
    <n v="50"/>
    <x v="1"/>
    <n v="69708"/>
    <n v="68372.526277098601"/>
    <m/>
    <m/>
  </r>
  <r>
    <x v="707"/>
    <x v="11"/>
    <n v="50"/>
    <x v="1"/>
    <n v="74093"/>
    <n v="69276.231310046394"/>
    <m/>
    <m/>
  </r>
  <r>
    <x v="708"/>
    <x v="11"/>
    <n v="50"/>
    <x v="1"/>
    <n v="75065"/>
    <n v="71781.412962161703"/>
    <m/>
    <m/>
  </r>
  <r>
    <x v="709"/>
    <x v="11"/>
    <n v="51"/>
    <x v="1"/>
    <n v="74243"/>
    <n v="69508.304668109398"/>
    <m/>
    <m/>
  </r>
  <r>
    <x v="710"/>
    <x v="11"/>
    <n v="51"/>
    <x v="1"/>
    <n v="73656"/>
    <n v="71261.902659782194"/>
    <m/>
    <m/>
  </r>
  <r>
    <x v="711"/>
    <x v="11"/>
    <n v="51"/>
    <x v="1"/>
    <n v="71038"/>
    <n v="69849.300587331396"/>
    <m/>
    <m/>
  </r>
  <r>
    <x v="712"/>
    <x v="11"/>
    <n v="51"/>
    <x v="1"/>
    <n v="62384"/>
    <n v="66459.344761040702"/>
    <m/>
    <m/>
  </r>
  <r>
    <x v="713"/>
    <x v="11"/>
    <n v="51"/>
    <x v="1"/>
    <n v="70239"/>
    <n v="68440.800587227204"/>
    <m/>
    <m/>
  </r>
  <r>
    <x v="714"/>
    <x v="11"/>
    <n v="51"/>
    <x v="1"/>
    <n v="71733"/>
    <n v="69355.302752902993"/>
    <m/>
    <m/>
  </r>
  <r>
    <x v="715"/>
    <x v="11"/>
    <n v="51"/>
    <x v="1"/>
    <n v="77030"/>
    <n v="71876.998934115894"/>
    <m/>
    <m/>
  </r>
  <r>
    <x v="716"/>
    <x v="11"/>
    <n v="52"/>
    <x v="1"/>
    <n v="74826"/>
    <n v="69609.640701071097"/>
    <m/>
    <m/>
  </r>
  <r>
    <x v="717"/>
    <x v="11"/>
    <n v="52"/>
    <x v="1"/>
    <n v="74345"/>
    <n v="71380.918871094895"/>
    <m/>
    <m/>
  </r>
  <r>
    <x v="718"/>
    <x v="11"/>
    <n v="52"/>
    <x v="1"/>
    <n v="72093"/>
    <n v="69979.343569714794"/>
    <m/>
    <m/>
  </r>
  <r>
    <x v="719"/>
    <x v="11"/>
    <n v="52"/>
    <x v="1"/>
    <n v="71165"/>
    <n v="66596.798157754907"/>
    <m/>
    <m/>
  </r>
  <r>
    <x v="720"/>
    <x v="11"/>
    <n v="52"/>
    <x v="1"/>
    <n v="68290"/>
    <n v="68600.942785767096"/>
    <m/>
    <m/>
  </r>
  <r>
    <x v="721"/>
    <x v="11"/>
    <n v="52"/>
    <x v="1"/>
    <n v="74291"/>
    <n v="69536.772887430707"/>
    <m/>
    <m/>
  </r>
  <r>
    <x v="722"/>
    <x v="11"/>
    <n v="52"/>
    <x v="1"/>
    <n v="77626"/>
    <n v="72085.272117381202"/>
    <m/>
    <m/>
  </r>
  <r>
    <x v="723"/>
    <x v="11"/>
    <n v="53"/>
    <x v="1"/>
    <n v="72233"/>
    <n v="69833.674609754598"/>
    <m/>
    <m/>
  </r>
  <r>
    <x v="724"/>
    <x v="11"/>
    <n v="53"/>
    <x v="1"/>
    <n v="75360"/>
    <n v="71632.331147771503"/>
    <m/>
    <m/>
  </r>
  <r>
    <x v="725"/>
    <x v="11"/>
    <n v="53"/>
    <x v="1"/>
    <n v="77205"/>
    <n v="70251.134766511605"/>
    <m/>
    <m/>
  </r>
  <r>
    <x v="726"/>
    <x v="11"/>
    <n v="53"/>
    <x v="1"/>
    <n v="73689"/>
    <n v="66884.973463892893"/>
    <m/>
    <m/>
  </r>
  <r>
    <x v="727"/>
    <x v="11"/>
    <n v="53"/>
    <x v="1"/>
    <n v="76993"/>
    <n v="68920.370968836796"/>
    <m/>
    <m/>
  </r>
  <r>
    <x v="728"/>
    <x v="11"/>
    <n v="53"/>
    <x v="1"/>
    <n v="77538"/>
    <n v="69885.653635043796"/>
    <m/>
    <m/>
  </r>
  <r>
    <x v="729"/>
    <x v="11"/>
    <n v="53"/>
    <x v="1"/>
    <n v="84364"/>
    <n v="72468.612695959906"/>
    <m/>
    <m/>
  </r>
  <r>
    <x v="730"/>
    <x v="11"/>
    <n v="54"/>
    <x v="1"/>
    <n v="76075"/>
    <n v="70239.937960323106"/>
    <m/>
    <m/>
  </r>
  <r>
    <x v="731"/>
    <x v="0"/>
    <n v="1"/>
    <x v="2"/>
    <n v="64044"/>
    <n v="72072.614877490996"/>
    <m/>
    <m/>
  </r>
  <r>
    <x v="732"/>
    <x v="0"/>
    <n v="1"/>
    <x v="2"/>
    <n v="81407"/>
    <n v="70717.895756556507"/>
    <m/>
    <m/>
  </r>
  <r>
    <x v="733"/>
    <x v="0"/>
    <n v="1"/>
    <x v="2"/>
    <n v="75493"/>
    <n v="67373.651330926194"/>
    <m/>
    <m/>
  </r>
  <r>
    <x v="734"/>
    <x v="0"/>
    <n v="1"/>
    <x v="2"/>
    <n v="73244"/>
    <n v="69445.248804994306"/>
    <m/>
    <m/>
  </r>
  <r>
    <x v="735"/>
    <x v="0"/>
    <n v="1"/>
    <x v="2"/>
    <n v="77743"/>
    <n v="70444.327207844501"/>
    <m/>
    <m/>
  </r>
  <r>
    <x v="736"/>
    <x v="0"/>
    <n v="1"/>
    <x v="2"/>
    <n v="80853"/>
    <n v="73065.469019605996"/>
    <m/>
    <m/>
  </r>
  <r>
    <x v="737"/>
    <x v="0"/>
    <n v="2"/>
    <x v="2"/>
    <n v="76033"/>
    <n v="70862.805352649506"/>
    <m/>
    <m/>
  </r>
  <r>
    <x v="738"/>
    <x v="0"/>
    <n v="2"/>
    <x v="2"/>
    <n v="81472"/>
    <n v="72731.943955786497"/>
    <m/>
    <m/>
  </r>
  <r>
    <x v="739"/>
    <x v="0"/>
    <n v="2"/>
    <x v="2"/>
    <n v="80585"/>
    <n v="71405.486086956604"/>
    <m/>
    <m/>
  </r>
  <r>
    <x v="740"/>
    <x v="0"/>
    <n v="2"/>
    <x v="2"/>
    <n v="73913"/>
    <n v="68084.276962842006"/>
    <m/>
    <m/>
  </r>
  <r>
    <x v="741"/>
    <x v="0"/>
    <n v="2"/>
    <x v="2"/>
    <n v="75876"/>
    <n v="70192.521109440699"/>
    <m/>
    <m/>
  </r>
  <r>
    <x v="742"/>
    <x v="0"/>
    <n v="2"/>
    <x v="2"/>
    <n v="76705"/>
    <n v="71225.166195179801"/>
    <m/>
    <m/>
  </r>
  <r>
    <x v="743"/>
    <x v="0"/>
    <n v="2"/>
    <x v="2"/>
    <n v="75124"/>
    <n v="73883.584041867798"/>
    <m/>
    <m/>
  </r>
  <r>
    <x v="744"/>
    <x v="0"/>
    <n v="3"/>
    <x v="2"/>
    <n v="75416"/>
    <n v="71705.347298756402"/>
    <m/>
    <m/>
  </r>
  <r>
    <x v="745"/>
    <x v="0"/>
    <n v="3"/>
    <x v="2"/>
    <n v="77337"/>
    <n v="73608.6883865829"/>
    <m/>
    <m/>
  </r>
  <r>
    <x v="746"/>
    <x v="0"/>
    <n v="3"/>
    <x v="2"/>
    <n v="77460"/>
    <n v="72307.5620185968"/>
    <m/>
    <m/>
  </r>
  <r>
    <x v="747"/>
    <x v="0"/>
    <n v="3"/>
    <x v="2"/>
    <n v="75038"/>
    <n v="69005.794523938093"/>
    <m/>
    <m/>
  </r>
  <r>
    <x v="748"/>
    <x v="0"/>
    <n v="3"/>
    <x v="2"/>
    <n v="75065"/>
    <n v="71146.436484638194"/>
    <m/>
    <m/>
  </r>
  <r>
    <x v="749"/>
    <x v="0"/>
    <n v="3"/>
    <x v="2"/>
    <n v="77019"/>
    <n v="72207.755024471306"/>
    <m/>
    <m/>
  </r>
  <r>
    <x v="750"/>
    <x v="0"/>
    <n v="3"/>
    <x v="2"/>
    <n v="75456"/>
    <n v="73679.239082870205"/>
    <m/>
    <m/>
  </r>
  <r>
    <x v="751"/>
    <x v="0"/>
    <n v="4"/>
    <x v="2"/>
    <n v="83682"/>
    <n v="82526.343053445104"/>
    <m/>
    <m/>
  </r>
  <r>
    <x v="752"/>
    <x v="0"/>
    <n v="4"/>
    <x v="2"/>
    <n v="82217"/>
    <n v="85535.559066552203"/>
    <m/>
    <m/>
  </r>
  <r>
    <x v="753"/>
    <x v="0"/>
    <n v="4"/>
    <x v="2"/>
    <n v="82052"/>
    <n v="85743.146131444199"/>
    <m/>
    <m/>
  </r>
  <r>
    <x v="754"/>
    <x v="0"/>
    <n v="4"/>
    <x v="2"/>
    <n v="81968"/>
    <n v="82457.419291441896"/>
    <m/>
    <m/>
  </r>
  <r>
    <x v="755"/>
    <x v="0"/>
    <n v="4"/>
    <x v="2"/>
    <n v="88750"/>
    <n v="84626.520263047903"/>
    <m/>
    <m/>
  </r>
  <r>
    <x v="756"/>
    <x v="0"/>
    <n v="4"/>
    <x v="2"/>
    <n v="82270"/>
    <n v="86933.399556215794"/>
    <m/>
    <m/>
  </r>
  <r>
    <x v="757"/>
    <x v="0"/>
    <n v="4"/>
    <x v="2"/>
    <n v="65905"/>
    <n v="78619.356368836496"/>
    <m/>
    <m/>
  </r>
  <r>
    <x v="758"/>
    <x v="0"/>
    <n v="5"/>
    <x v="2"/>
    <n v="69146"/>
    <n v="74169.312812364995"/>
    <m/>
    <m/>
  </r>
  <r>
    <x v="759"/>
    <x v="0"/>
    <n v="5"/>
    <x v="2"/>
    <n v="87636"/>
    <n v="85666.819348290694"/>
    <m/>
    <m/>
  </r>
  <r>
    <x v="760"/>
    <x v="0"/>
    <n v="5"/>
    <x v="2"/>
    <n v="89385"/>
    <n v="85472.531564675402"/>
    <m/>
    <m/>
  </r>
  <r>
    <x v="761"/>
    <x v="0"/>
    <n v="5"/>
    <x v="2"/>
    <n v="93219"/>
    <n v="83677.817916652697"/>
    <m/>
    <m/>
  </r>
  <r>
    <x v="762"/>
    <x v="1"/>
    <n v="5"/>
    <x v="2"/>
    <n v="100713"/>
    <n v="85859.478911026104"/>
    <m/>
    <m/>
  </r>
  <r>
    <x v="763"/>
    <x v="1"/>
    <n v="5"/>
    <x v="2"/>
    <n v="99410"/>
    <n v="86953.039327336694"/>
    <m/>
    <m/>
  </r>
  <r>
    <x v="764"/>
    <x v="1"/>
    <n v="5"/>
    <x v="2"/>
    <n v="93459"/>
    <n v="89680.364846247903"/>
    <m/>
    <m/>
  </r>
  <r>
    <x v="765"/>
    <x v="1"/>
    <n v="6"/>
    <x v="2"/>
    <n v="104390"/>
    <n v="87529.488807154397"/>
    <m/>
    <m/>
  </r>
  <r>
    <x v="766"/>
    <x v="1"/>
    <n v="6"/>
    <x v="2"/>
    <n v="98253"/>
    <n v="89486.663585387199"/>
    <m/>
    <m/>
  </r>
  <r>
    <x v="767"/>
    <x v="1"/>
    <n v="6"/>
    <x v="2"/>
    <n v="94855"/>
    <n v="89436.266118657994"/>
    <m/>
    <m/>
  </r>
  <r>
    <x v="768"/>
    <x v="1"/>
    <n v="6"/>
    <x v="2"/>
    <n v="83313"/>
    <n v="75063.851826815793"/>
    <m/>
    <m/>
  </r>
  <r>
    <x v="769"/>
    <x v="1"/>
    <n v="6"/>
    <x v="2"/>
    <n v="86649"/>
    <n v="76160.277731211696"/>
    <m/>
    <m/>
  </r>
  <r>
    <x v="770"/>
    <x v="1"/>
    <n v="6"/>
    <x v="2"/>
    <n v="82124"/>
    <n v="75749.199642204301"/>
    <m/>
    <m/>
  </r>
  <r>
    <x v="771"/>
    <x v="1"/>
    <n v="6"/>
    <x v="2"/>
    <n v="83858"/>
    <n v="78469.602606835804"/>
    <m/>
    <m/>
  </r>
  <r>
    <x v="772"/>
    <x v="1"/>
    <n v="7"/>
    <x v="2"/>
    <n v="84231"/>
    <n v="76297.691905289306"/>
    <m/>
    <m/>
  </r>
  <r>
    <x v="773"/>
    <x v="1"/>
    <n v="7"/>
    <x v="2"/>
    <n v="86371"/>
    <n v="78242.467933378401"/>
    <m/>
    <m/>
  </r>
  <r>
    <x v="774"/>
    <x v="1"/>
    <n v="7"/>
    <x v="2"/>
    <n v="80543"/>
    <n v="76943.582051854493"/>
    <m/>
    <m/>
  </r>
  <r>
    <x v="775"/>
    <x v="1"/>
    <n v="7"/>
    <x v="2"/>
    <n v="80168"/>
    <n v="73617.080592326602"/>
    <m/>
    <m/>
  </r>
  <r>
    <x v="776"/>
    <x v="1"/>
    <n v="7"/>
    <x v="2"/>
    <n v="83508"/>
    <n v="75781.705789611093"/>
    <m/>
    <m/>
  </r>
  <r>
    <x v="777"/>
    <x v="1"/>
    <n v="7"/>
    <x v="2"/>
    <n v="86847"/>
    <n v="76849.321007250197"/>
    <m/>
    <m/>
  </r>
  <r>
    <x v="778"/>
    <x v="1"/>
    <n v="7"/>
    <x v="2"/>
    <n v="86016"/>
    <n v="79555.637603796698"/>
    <m/>
    <m/>
  </r>
  <r>
    <x v="779"/>
    <x v="1"/>
    <n v="8"/>
    <x v="2"/>
    <n v="83602"/>
    <n v="77355.847942456501"/>
    <m/>
    <m/>
  </r>
  <r>
    <x v="780"/>
    <x v="1"/>
    <n v="8"/>
    <x v="2"/>
    <n v="82089"/>
    <n v="79281.737847849799"/>
    <m/>
    <m/>
  </r>
  <r>
    <x v="781"/>
    <x v="1"/>
    <n v="8"/>
    <x v="2"/>
    <n v="84643"/>
    <n v="77954.476128294802"/>
    <m/>
    <m/>
  </r>
  <r>
    <x v="782"/>
    <x v="1"/>
    <n v="8"/>
    <x v="2"/>
    <n v="79610"/>
    <n v="74593.256975963799"/>
    <m/>
    <m/>
  </r>
  <r>
    <x v="783"/>
    <x v="1"/>
    <n v="8"/>
    <x v="2"/>
    <n v="81634"/>
    <n v="76735.837696828006"/>
    <m/>
    <m/>
  </r>
  <r>
    <x v="784"/>
    <x v="1"/>
    <n v="8"/>
    <x v="2"/>
    <n v="83197"/>
    <n v="77777.571895535904"/>
    <m/>
    <m/>
  </r>
  <r>
    <x v="785"/>
    <x v="1"/>
    <n v="8"/>
    <x v="2"/>
    <n v="85802"/>
    <n v="80461.145193774995"/>
    <m/>
    <m/>
  </r>
  <r>
    <x v="786"/>
    <x v="1"/>
    <n v="9"/>
    <x v="2"/>
    <n v="84324"/>
    <n v="78225.379189279294"/>
    <m/>
    <m/>
  </r>
  <r>
    <x v="787"/>
    <x v="1"/>
    <n v="9"/>
    <x v="2"/>
    <n v="83312"/>
    <n v="80124.874299428906"/>
    <m/>
    <m/>
  </r>
  <r>
    <x v="788"/>
    <x v="1"/>
    <n v="9"/>
    <x v="2"/>
    <n v="83721"/>
    <n v="78762.344371082305"/>
    <m/>
    <m/>
  </r>
  <r>
    <x v="789"/>
    <x v="1"/>
    <n v="9"/>
    <x v="2"/>
    <n v="80662"/>
    <n v="75360.157387126499"/>
    <m/>
    <m/>
  </r>
  <r>
    <x v="790"/>
    <x v="2"/>
    <n v="9"/>
    <x v="2"/>
    <n v="78291"/>
    <n v="77475.109910908403"/>
    <m/>
    <m/>
  </r>
  <r>
    <x v="791"/>
    <x v="2"/>
    <n v="9"/>
    <x v="2"/>
    <n v="76292"/>
    <n v="78486.068151649801"/>
    <m/>
    <m/>
  </r>
  <r>
    <x v="792"/>
    <x v="2"/>
    <n v="9"/>
    <x v="2"/>
    <n v="81384"/>
    <n v="81142.712461125193"/>
    <m/>
    <m/>
  </r>
  <r>
    <x v="793"/>
    <x v="2"/>
    <n v="10"/>
    <x v="2"/>
    <n v="79070"/>
    <n v="78867.512173216106"/>
    <m/>
    <m/>
  </r>
  <r>
    <x v="794"/>
    <x v="2"/>
    <n v="10"/>
    <x v="2"/>
    <n v="81095"/>
    <n v="80737.898770898406"/>
    <m/>
    <m/>
  </r>
  <r>
    <x v="795"/>
    <x v="2"/>
    <n v="10"/>
    <x v="2"/>
    <n v="78724"/>
    <n v="79338.145525517903"/>
    <m/>
    <m/>
  </r>
  <r>
    <x v="796"/>
    <x v="2"/>
    <n v="10"/>
    <x v="2"/>
    <n v="75955"/>
    <n v="75893.806457456798"/>
    <m/>
    <m/>
  </r>
  <r>
    <x v="797"/>
    <x v="2"/>
    <n v="10"/>
    <x v="2"/>
    <n v="78670"/>
    <n v="77980.727448296602"/>
    <m/>
    <m/>
  </r>
  <r>
    <x v="798"/>
    <x v="2"/>
    <n v="10"/>
    <x v="2"/>
    <n v="80627"/>
    <n v="78961.295146219505"/>
    <m/>
    <m/>
  </r>
  <r>
    <x v="799"/>
    <x v="2"/>
    <n v="10"/>
    <x v="2"/>
    <n v="83094"/>
    <n v="81592.190206319094"/>
    <m/>
    <m/>
  </r>
  <r>
    <x v="800"/>
    <x v="2"/>
    <n v="11"/>
    <x v="2"/>
    <n v="80529"/>
    <n v="79279.532982369594"/>
    <m/>
    <m/>
  </r>
  <r>
    <x v="801"/>
    <x v="2"/>
    <n v="11"/>
    <x v="2"/>
    <n v="83686"/>
    <n v="81123.586994986705"/>
    <m/>
    <m/>
  </r>
  <r>
    <x v="802"/>
    <x v="2"/>
    <n v="11"/>
    <x v="2"/>
    <n v="80765"/>
    <n v="79690.183584648403"/>
    <m/>
    <m/>
  </r>
  <r>
    <x v="803"/>
    <x v="2"/>
    <n v="11"/>
    <x v="2"/>
    <n v="79202"/>
    <n v="76208.059116987104"/>
    <m/>
    <m/>
  </r>
  <r>
    <x v="804"/>
    <x v="2"/>
    <n v="11"/>
    <x v="2"/>
    <n v="81366"/>
    <n v="78272.102759948204"/>
    <m/>
    <m/>
  </r>
  <r>
    <x v="805"/>
    <x v="2"/>
    <n v="11"/>
    <x v="2"/>
    <n v="80953"/>
    <n v="79228.213232615497"/>
    <m/>
    <m/>
  </r>
  <r>
    <x v="806"/>
    <x v="2"/>
    <n v="11"/>
    <x v="2"/>
    <n v="83975"/>
    <n v="81840.060799382802"/>
    <m/>
    <m/>
  </r>
  <r>
    <x v="807"/>
    <x v="2"/>
    <n v="12"/>
    <x v="2"/>
    <n v="82375"/>
    <n v="79497.403830384093"/>
    <m/>
    <m/>
  </r>
  <r>
    <x v="808"/>
    <x v="2"/>
    <n v="12"/>
    <x v="2"/>
    <n v="83641"/>
    <n v="81323.322593974997"/>
    <m/>
    <m/>
  </r>
  <r>
    <x v="809"/>
    <x v="2"/>
    <n v="12"/>
    <x v="2"/>
    <n v="80389"/>
    <n v="79865.188952906698"/>
    <m/>
    <m/>
  </r>
  <r>
    <x v="810"/>
    <x v="2"/>
    <n v="12"/>
    <x v="2"/>
    <n v="79548"/>
    <n v="76354.901850160299"/>
    <m/>
    <m/>
  </r>
  <r>
    <x v="811"/>
    <x v="2"/>
    <n v="12"/>
    <x v="2"/>
    <n v="78947"/>
    <n v="78406.371793055005"/>
    <m/>
    <m/>
  </r>
  <r>
    <x v="812"/>
    <x v="2"/>
    <n v="12"/>
    <x v="2"/>
    <n v="77673"/>
    <n v="79348.985493999397"/>
    <m/>
    <m/>
  </r>
  <r>
    <x v="813"/>
    <x v="2"/>
    <n v="12"/>
    <x v="2"/>
    <n v="82236"/>
    <n v="81953.376672690894"/>
    <m/>
    <m/>
  </r>
  <r>
    <x v="814"/>
    <x v="2"/>
    <n v="13"/>
    <x v="2"/>
    <n v="78472"/>
    <n v="79592.913545699994"/>
    <m/>
    <m/>
  </r>
  <r>
    <x v="815"/>
    <x v="2"/>
    <n v="13"/>
    <x v="2"/>
    <n v="83150"/>
    <n v="81413.463009311701"/>
    <m/>
    <m/>
  </r>
  <r>
    <x v="816"/>
    <x v="2"/>
    <n v="13"/>
    <x v="2"/>
    <n v="77940"/>
    <n v="79943.905450600098"/>
    <m/>
    <m/>
  </r>
  <r>
    <x v="817"/>
    <x v="2"/>
    <n v="13"/>
    <x v="2"/>
    <n v="72782"/>
    <n v="76419.268591035696"/>
    <m/>
    <m/>
  </r>
  <r>
    <x v="818"/>
    <x v="2"/>
    <n v="13"/>
    <x v="2"/>
    <n v="78181"/>
    <n v="78472.448760093001"/>
    <m/>
    <m/>
  </r>
  <r>
    <x v="819"/>
    <x v="2"/>
    <n v="13"/>
    <x v="2"/>
    <n v="77167"/>
    <n v="79416.283515336996"/>
    <m/>
    <m/>
  </r>
  <r>
    <x v="820"/>
    <x v="2"/>
    <n v="13"/>
    <x v="2"/>
    <n v="79576"/>
    <n v="82028.3313452031"/>
    <m/>
    <m/>
  </r>
  <r>
    <x v="821"/>
    <x v="3"/>
    <n v="14"/>
    <x v="2"/>
    <n v="77756"/>
    <n v="79665.530184611402"/>
    <m/>
    <m/>
  </r>
  <r>
    <x v="822"/>
    <x v="3"/>
    <n v="14"/>
    <x v="2"/>
    <n v="81604"/>
    <n v="81496.4920895385"/>
    <m/>
    <m/>
  </r>
  <r>
    <x v="823"/>
    <x v="3"/>
    <n v="14"/>
    <x v="2"/>
    <n v="76315"/>
    <n v="80031.563268498503"/>
    <m/>
    <m/>
  </r>
  <r>
    <x v="824"/>
    <x v="3"/>
    <n v="14"/>
    <x v="2"/>
    <n v="76063"/>
    <n v="76508.856393119102"/>
    <m/>
    <m/>
  </r>
  <r>
    <x v="825"/>
    <x v="3"/>
    <n v="14"/>
    <x v="2"/>
    <n v="79253"/>
    <n v="78580.2087741422"/>
    <m/>
    <m/>
  </r>
  <r>
    <x v="826"/>
    <x v="3"/>
    <n v="14"/>
    <x v="2"/>
    <n v="77469"/>
    <n v="79541.863076838505"/>
    <m/>
    <m/>
  </r>
  <r>
    <x v="827"/>
    <x v="3"/>
    <n v="14"/>
    <x v="2"/>
    <n v="71376"/>
    <n v="82178.256043425805"/>
    <m/>
    <m/>
  </r>
  <r>
    <x v="828"/>
    <x v="3"/>
    <n v="15"/>
    <x v="2"/>
    <n v="75378"/>
    <n v="79829.848156330496"/>
    <m/>
    <m/>
  </r>
  <r>
    <x v="829"/>
    <x v="3"/>
    <n v="15"/>
    <x v="2"/>
    <n v="83373"/>
    <n v="81687.948928518497"/>
    <m/>
    <m/>
  </r>
  <r>
    <x v="830"/>
    <x v="3"/>
    <n v="15"/>
    <x v="2"/>
    <n v="80747"/>
    <n v="80244.3222812475"/>
    <m/>
    <m/>
  </r>
  <r>
    <x v="831"/>
    <x v="3"/>
    <n v="15"/>
    <x v="2"/>
    <n v="75651"/>
    <n v="76740.117449320198"/>
    <m/>
    <m/>
  </r>
  <r>
    <x v="832"/>
    <x v="3"/>
    <n v="15"/>
    <x v="2"/>
    <n v="82148"/>
    <n v="78846.064188303702"/>
    <m/>
    <m/>
  </r>
  <r>
    <x v="833"/>
    <x v="3"/>
    <n v="15"/>
    <x v="2"/>
    <n v="81337"/>
    <n v="79841.761715352201"/>
    <m/>
    <m/>
  </r>
  <r>
    <x v="834"/>
    <x v="3"/>
    <n v="15"/>
    <x v="2"/>
    <n v="89424"/>
    <n v="82518.476581664203"/>
    <m/>
    <m/>
  </r>
  <r>
    <x v="835"/>
    <x v="3"/>
    <n v="16"/>
    <x v="2"/>
    <n v="84839"/>
    <n v="80200.143614337707"/>
    <m/>
    <m/>
  </r>
  <r>
    <x v="836"/>
    <x v="3"/>
    <n v="16"/>
    <x v="2"/>
    <n v="86227"/>
    <n v="82100.721953156099"/>
    <m/>
    <m/>
  </r>
  <r>
    <x v="837"/>
    <x v="3"/>
    <n v="16"/>
    <x v="2"/>
    <n v="84589"/>
    <n v="80693.345905081005"/>
    <m/>
    <m/>
  </r>
  <r>
    <x v="838"/>
    <x v="3"/>
    <n v="16"/>
    <x v="2"/>
    <n v="80604"/>
    <n v="77222.154573682099"/>
    <m/>
    <m/>
  </r>
  <r>
    <x v="839"/>
    <x v="3"/>
    <n v="16"/>
    <x v="2"/>
    <n v="80074"/>
    <n v="79376.724226221399"/>
    <m/>
    <m/>
  </r>
  <r>
    <x v="840"/>
    <x v="3"/>
    <n v="16"/>
    <x v="2"/>
    <n v="84689"/>
    <n v="80419.965586747494"/>
    <m/>
    <m/>
  </r>
  <r>
    <x v="841"/>
    <x v="3"/>
    <n v="16"/>
    <x v="2"/>
    <n v="85817"/>
    <n v="83149.930983998507"/>
    <m/>
    <m/>
  </r>
  <r>
    <x v="842"/>
    <x v="3"/>
    <n v="17"/>
    <x v="2"/>
    <n v="80573"/>
    <n v="80873.986694854597"/>
    <m/>
    <m/>
  </r>
  <r>
    <x v="843"/>
    <x v="3"/>
    <n v="17"/>
    <x v="2"/>
    <n v="82744"/>
    <n v="82828.699848284698"/>
    <m/>
    <m/>
  </r>
  <r>
    <x v="844"/>
    <x v="3"/>
    <n v="17"/>
    <x v="2"/>
    <n v="81526"/>
    <n v="81468.534874373494"/>
    <m/>
    <m/>
  </r>
  <r>
    <x v="845"/>
    <x v="3"/>
    <n v="17"/>
    <x v="2"/>
    <n v="77011"/>
    <n v="79031.505347415106"/>
    <m/>
    <m/>
  </r>
  <r>
    <x v="846"/>
    <x v="3"/>
    <n v="17"/>
    <x v="2"/>
    <n v="82431"/>
    <n v="86722.235748968204"/>
    <m/>
    <m/>
  </r>
  <r>
    <x v="847"/>
    <x v="3"/>
    <n v="17"/>
    <x v="2"/>
    <n v="86302"/>
    <n v="89876.935519243503"/>
    <m/>
    <m/>
  </r>
  <r>
    <x v="848"/>
    <x v="3"/>
    <n v="17"/>
    <x v="2"/>
    <n v="94942"/>
    <n v="90057.066035982207"/>
    <m/>
    <m/>
  </r>
  <r>
    <x v="849"/>
    <x v="3"/>
    <n v="18"/>
    <x v="2"/>
    <n v="92309"/>
    <n v="87832.512108721101"/>
    <m/>
    <m/>
  </r>
  <r>
    <x v="850"/>
    <x v="3"/>
    <n v="18"/>
    <x v="2"/>
    <n v="75721"/>
    <n v="89849.458454792897"/>
    <m/>
    <m/>
  </r>
  <r>
    <x v="851"/>
    <x v="4"/>
    <n v="18"/>
    <x v="2"/>
    <n v="86813"/>
    <n v="88543.671988849106"/>
    <m/>
    <m/>
  </r>
  <r>
    <x v="852"/>
    <x v="4"/>
    <n v="18"/>
    <x v="2"/>
    <n v="94293"/>
    <n v="85165.168548014597"/>
    <m/>
    <m/>
  </r>
  <r>
    <x v="853"/>
    <x v="4"/>
    <n v="18"/>
    <x v="2"/>
    <n v="86007"/>
    <n v="87441.119880207203"/>
    <m/>
    <m/>
  </r>
  <r>
    <x v="854"/>
    <x v="4"/>
    <n v="18"/>
    <x v="2"/>
    <n v="82504"/>
    <n v="87606.914774664605"/>
    <m/>
    <m/>
  </r>
  <r>
    <x v="855"/>
    <x v="4"/>
    <n v="18"/>
    <x v="2"/>
    <n v="80578"/>
    <n v="84966.816947373401"/>
    <m/>
    <m/>
  </r>
  <r>
    <x v="856"/>
    <x v="4"/>
    <n v="19"/>
    <x v="2"/>
    <n v="77568"/>
    <n v="80729.934063452107"/>
    <m/>
    <m/>
  </r>
  <r>
    <x v="857"/>
    <x v="4"/>
    <n v="19"/>
    <x v="2"/>
    <n v="75902"/>
    <n v="85425.230886665304"/>
    <m/>
    <m/>
  </r>
  <r>
    <x v="858"/>
    <x v="4"/>
    <n v="19"/>
    <x v="2"/>
    <n v="78020"/>
    <n v="84167.673093111604"/>
    <m/>
    <m/>
  </r>
  <r>
    <x v="859"/>
    <x v="4"/>
    <n v="19"/>
    <x v="2"/>
    <n v="73956"/>
    <n v="80831.401633559799"/>
    <m/>
    <m/>
  </r>
  <r>
    <x v="860"/>
    <x v="4"/>
    <n v="19"/>
    <x v="2"/>
    <n v="83026"/>
    <n v="83162.368737065597"/>
    <m/>
    <m/>
  </r>
  <r>
    <x v="861"/>
    <x v="4"/>
    <n v="19"/>
    <x v="2"/>
    <n v="81883"/>
    <n v="84373.268543130704"/>
    <m/>
    <m/>
  </r>
  <r>
    <x v="862"/>
    <x v="4"/>
    <n v="19"/>
    <x v="2"/>
    <n v="83790"/>
    <n v="87282.372544478407"/>
    <m/>
    <m/>
  </r>
  <r>
    <x v="863"/>
    <x v="4"/>
    <n v="20"/>
    <x v="2"/>
    <n v="84512"/>
    <n v="85147.216572426303"/>
    <m/>
    <m/>
  </r>
  <r>
    <x v="864"/>
    <x v="4"/>
    <n v="20"/>
    <x v="2"/>
    <n v="85825"/>
    <n v="87272.080706078807"/>
    <m/>
    <m/>
  </r>
  <r>
    <x v="865"/>
    <x v="4"/>
    <n v="20"/>
    <x v="2"/>
    <n v="86149"/>
    <n v="86055.3228744425"/>
    <m/>
    <m/>
  </r>
  <r>
    <x v="866"/>
    <x v="4"/>
    <n v="20"/>
    <x v="2"/>
    <n v="84058"/>
    <n v="82752.804175918893"/>
    <m/>
    <m/>
  </r>
  <r>
    <x v="867"/>
    <x v="4"/>
    <n v="20"/>
    <x v="2"/>
    <n v="87752"/>
    <n v="85129.270627305697"/>
    <m/>
    <m/>
  </r>
  <r>
    <x v="868"/>
    <x v="4"/>
    <n v="20"/>
    <x v="2"/>
    <n v="84819"/>
    <n v="86380.684557229994"/>
    <m/>
    <m/>
  </r>
  <r>
    <x v="869"/>
    <x v="4"/>
    <n v="20"/>
    <x v="2"/>
    <n v="93752"/>
    <n v="89332.069491910297"/>
    <m/>
    <m/>
  </r>
  <r>
    <x v="870"/>
    <x v="4"/>
    <n v="21"/>
    <x v="2"/>
    <n v="90682"/>
    <n v="87224.368685716297"/>
    <m/>
    <m/>
  </r>
  <r>
    <x v="871"/>
    <x v="4"/>
    <n v="21"/>
    <x v="2"/>
    <n v="91354"/>
    <n v="89384.456016301105"/>
    <m/>
    <m/>
  </r>
  <r>
    <x v="872"/>
    <x v="4"/>
    <n v="21"/>
    <x v="2"/>
    <n v="89930"/>
    <n v="88192.015275153899"/>
    <m/>
    <m/>
  </r>
  <r>
    <x v="873"/>
    <x v="4"/>
    <n v="21"/>
    <x v="2"/>
    <n v="87654"/>
    <n v="84905.864394473698"/>
    <m/>
    <m/>
  </r>
  <r>
    <x v="874"/>
    <x v="4"/>
    <n v="21"/>
    <x v="2"/>
    <n v="96190"/>
    <n v="87309.574510170802"/>
    <m/>
    <m/>
  </r>
  <r>
    <x v="875"/>
    <x v="4"/>
    <n v="21"/>
    <x v="2"/>
    <n v="93370"/>
    <n v="88582.409832295205"/>
    <m/>
    <m/>
  </r>
  <r>
    <x v="876"/>
    <x v="4"/>
    <n v="21"/>
    <x v="2"/>
    <n v="98540"/>
    <n v="91556.181900900599"/>
    <m/>
    <m/>
  </r>
  <r>
    <x v="877"/>
    <x v="4"/>
    <n v="22"/>
    <x v="2"/>
    <n v="95113"/>
    <n v="89455.279582646093"/>
    <m/>
    <m/>
  </r>
  <r>
    <x v="878"/>
    <x v="4"/>
    <n v="22"/>
    <x v="2"/>
    <n v="96215"/>
    <n v="91629.210866942594"/>
    <m/>
    <m/>
  </r>
  <r>
    <x v="879"/>
    <x v="4"/>
    <n v="22"/>
    <x v="2"/>
    <n v="96891"/>
    <n v="90439.027754160095"/>
    <m/>
    <m/>
  </r>
  <r>
    <x v="880"/>
    <x v="4"/>
    <n v="22"/>
    <x v="2"/>
    <n v="87459"/>
    <n v="87146.549293778095"/>
    <m/>
    <m/>
  </r>
  <r>
    <x v="881"/>
    <x v="4"/>
    <n v="22"/>
    <x v="2"/>
    <n v="99167"/>
    <n v="89554.217859853306"/>
    <m/>
    <m/>
  </r>
  <r>
    <x v="882"/>
    <x v="5"/>
    <n v="22"/>
    <x v="2"/>
    <n v="92104"/>
    <n v="90824.6473921"/>
    <m/>
    <m/>
  </r>
  <r>
    <x v="883"/>
    <x v="5"/>
    <n v="22"/>
    <x v="2"/>
    <n v="99269"/>
    <n v="93796.486910497202"/>
    <m/>
    <m/>
  </r>
  <r>
    <x v="884"/>
    <x v="5"/>
    <n v="23"/>
    <x v="2"/>
    <n v="96361"/>
    <n v="91677.621862386804"/>
    <m/>
    <m/>
  </r>
  <r>
    <x v="885"/>
    <x v="5"/>
    <n v="23"/>
    <x v="2"/>
    <n v="103732"/>
    <n v="93840.246699721407"/>
    <m/>
    <m/>
  </r>
  <r>
    <x v="886"/>
    <x v="5"/>
    <n v="23"/>
    <x v="2"/>
    <n v="101144"/>
    <n v="92626.835241213601"/>
    <m/>
    <m/>
  </r>
  <r>
    <x v="887"/>
    <x v="5"/>
    <n v="23"/>
    <x v="2"/>
    <n v="98276"/>
    <n v="89302.262394435602"/>
    <m/>
    <m/>
  </r>
  <r>
    <x v="888"/>
    <x v="5"/>
    <n v="23"/>
    <x v="2"/>
    <n v="100505"/>
    <n v="91687.897513238699"/>
    <m/>
    <m/>
  </r>
  <r>
    <x v="889"/>
    <x v="5"/>
    <n v="23"/>
    <x v="2"/>
    <n v="100262"/>
    <n v="92929.7608758969"/>
    <m/>
    <m/>
  </r>
  <r>
    <x v="890"/>
    <x v="5"/>
    <n v="23"/>
    <x v="2"/>
    <n v="107573"/>
    <n v="95873.396322529996"/>
    <m/>
    <m/>
  </r>
  <r>
    <x v="891"/>
    <x v="5"/>
    <n v="24"/>
    <x v="2"/>
    <n v="105636"/>
    <n v="93710.243814301706"/>
    <m/>
    <m/>
  </r>
  <r>
    <x v="892"/>
    <x v="5"/>
    <n v="24"/>
    <x v="2"/>
    <n v="109064"/>
    <n v="95835.242651580804"/>
    <m/>
    <m/>
  </r>
  <r>
    <x v="893"/>
    <x v="5"/>
    <n v="24"/>
    <x v="2"/>
    <n v="109067"/>
    <n v="94572.347168306005"/>
    <m/>
    <m/>
  </r>
  <r>
    <x v="894"/>
    <x v="5"/>
    <n v="24"/>
    <x v="2"/>
    <n v="99895"/>
    <n v="91189.546995131197"/>
    <m/>
    <m/>
  </r>
  <r>
    <x v="895"/>
    <x v="5"/>
    <n v="24"/>
    <x v="2"/>
    <n v="109370"/>
    <n v="93527.197355082302"/>
    <m/>
    <m/>
  </r>
  <r>
    <x v="896"/>
    <x v="5"/>
    <n v="24"/>
    <x v="2"/>
    <n v="105469"/>
    <n v="94714.783634596795"/>
    <m/>
    <m/>
  </r>
  <r>
    <x v="897"/>
    <x v="5"/>
    <n v="24"/>
    <x v="2"/>
    <n v="111483"/>
    <n v="97604.802999562002"/>
    <m/>
    <m/>
  </r>
  <r>
    <x v="898"/>
    <x v="5"/>
    <n v="25"/>
    <x v="2"/>
    <n v="103614"/>
    <n v="95372.308022630707"/>
    <m/>
    <m/>
  </r>
  <r>
    <x v="899"/>
    <x v="5"/>
    <n v="25"/>
    <x v="2"/>
    <n v="110350"/>
    <n v="97435.040399076606"/>
    <m/>
    <m/>
  </r>
  <r>
    <x v="900"/>
    <x v="5"/>
    <n v="25"/>
    <x v="2"/>
    <n v="107977"/>
    <n v="96098.491831105799"/>
    <m/>
    <m/>
  </r>
  <r>
    <x v="901"/>
    <x v="5"/>
    <n v="25"/>
    <x v="2"/>
    <n v="102131"/>
    <n v="92633.822691309004"/>
    <m/>
    <m/>
  </r>
  <r>
    <x v="902"/>
    <x v="5"/>
    <n v="25"/>
    <x v="2"/>
    <n v="108516"/>
    <n v="94900.429117327207"/>
    <m/>
    <m/>
  </r>
  <r>
    <x v="903"/>
    <x v="5"/>
    <n v="25"/>
    <x v="2"/>
    <n v="105706"/>
    <n v="96011.315539042203"/>
    <m/>
    <m/>
  </r>
  <r>
    <x v="904"/>
    <x v="5"/>
    <n v="25"/>
    <x v="2"/>
    <n v="111200"/>
    <n v="98825.985138600299"/>
    <m/>
    <m/>
  </r>
  <r>
    <x v="905"/>
    <x v="5"/>
    <n v="26"/>
    <x v="2"/>
    <n v="109507"/>
    <n v="99824.720074755707"/>
    <m/>
    <m/>
  </r>
  <r>
    <x v="906"/>
    <x v="5"/>
    <n v="26"/>
    <x v="2"/>
    <n v="115738"/>
    <n v="103555.755597998"/>
    <m/>
    <m/>
  </r>
  <r>
    <x v="907"/>
    <x v="5"/>
    <n v="26"/>
    <x v="2"/>
    <n v="113358"/>
    <n v="103174.18827052"/>
    <m/>
    <m/>
  </r>
  <r>
    <x v="908"/>
    <x v="5"/>
    <n v="26"/>
    <x v="2"/>
    <n v="107093"/>
    <n v="99068.9091729668"/>
    <m/>
    <m/>
  </r>
  <r>
    <x v="909"/>
    <x v="5"/>
    <n v="26"/>
    <x v="2"/>
    <n v="114071"/>
    <n v="101248.83710709101"/>
    <m/>
    <m/>
  </r>
  <r>
    <x v="910"/>
    <x v="5"/>
    <n v="26"/>
    <x v="2"/>
    <n v="110528"/>
    <n v="102268.361076524"/>
    <m/>
    <m/>
  </r>
  <r>
    <x v="911"/>
    <x v="5"/>
    <n v="26"/>
    <x v="2"/>
    <n v="115980"/>
    <n v="104994.030771577"/>
    <m/>
    <m/>
  </r>
  <r>
    <x v="912"/>
    <x v="6"/>
    <n v="27"/>
    <x v="2"/>
    <n v="107855"/>
    <n v="102568.26491699999"/>
    <m/>
    <m/>
  </r>
  <r>
    <x v="913"/>
    <x v="6"/>
    <n v="27"/>
    <x v="2"/>
    <n v="109136"/>
    <n v="104454.545628726"/>
    <m/>
    <m/>
  </r>
  <r>
    <x v="914"/>
    <x v="6"/>
    <n v="27"/>
    <x v="2"/>
    <n v="112201"/>
    <n v="102921.56933627999"/>
    <m/>
    <m/>
  </r>
  <r>
    <x v="915"/>
    <x v="6"/>
    <n v="27"/>
    <x v="2"/>
    <n v="101948"/>
    <n v="99246.961918115194"/>
    <m/>
    <m/>
  </r>
  <r>
    <x v="916"/>
    <x v="6"/>
    <n v="27"/>
    <x v="2"/>
    <n v="109108"/>
    <n v="101328.31908055401"/>
    <m/>
    <m/>
  </r>
  <r>
    <x v="917"/>
    <x v="6"/>
    <n v="27"/>
    <x v="2"/>
    <n v="105655"/>
    <n v="102245.794497842"/>
    <m/>
    <m/>
  </r>
  <r>
    <x v="918"/>
    <x v="6"/>
    <n v="27"/>
    <x v="2"/>
    <n v="108866"/>
    <n v="104873.007677277"/>
    <m/>
    <m/>
  </r>
  <r>
    <x v="919"/>
    <x v="6"/>
    <n v="28"/>
    <x v="2"/>
    <n v="105876"/>
    <n v="102336.100129657"/>
    <m/>
    <m/>
  </r>
  <r>
    <x v="920"/>
    <x v="6"/>
    <n v="28"/>
    <x v="2"/>
    <n v="110493"/>
    <n v="104121.459943603"/>
    <m/>
    <m/>
  </r>
  <r>
    <x v="921"/>
    <x v="6"/>
    <n v="28"/>
    <x v="2"/>
    <n v="107352"/>
    <n v="102479.417633743"/>
    <m/>
    <m/>
  </r>
  <r>
    <x v="922"/>
    <x v="6"/>
    <n v="28"/>
    <x v="2"/>
    <n v="103394"/>
    <n v="98690.859428813797"/>
    <m/>
    <m/>
  </r>
  <r>
    <x v="923"/>
    <x v="6"/>
    <n v="28"/>
    <x v="2"/>
    <n v="106691"/>
    <n v="100672.50421953"/>
    <m/>
    <m/>
  </r>
  <r>
    <x v="924"/>
    <x v="6"/>
    <n v="28"/>
    <x v="2"/>
    <n v="106208"/>
    <n v="101488.099442358"/>
    <m/>
    <m/>
  </r>
  <r>
    <x v="925"/>
    <x v="6"/>
    <n v="28"/>
    <x v="2"/>
    <n v="107925"/>
    <n v="104018.337594973"/>
    <m/>
    <m/>
  </r>
  <r>
    <x v="926"/>
    <x v="6"/>
    <n v="29"/>
    <x v="2"/>
    <n v="106928"/>
    <n v="101373.08316833399"/>
    <m/>
    <m/>
  </r>
  <r>
    <x v="927"/>
    <x v="6"/>
    <n v="29"/>
    <x v="2"/>
    <n v="107347"/>
    <n v="103061.62743488399"/>
    <m/>
    <m/>
  </r>
  <r>
    <x v="928"/>
    <x v="6"/>
    <n v="29"/>
    <x v="2"/>
    <n v="106323"/>
    <n v="101315.92922624599"/>
    <m/>
    <m/>
  </r>
  <r>
    <x v="929"/>
    <x v="6"/>
    <n v="29"/>
    <x v="2"/>
    <n v="97415"/>
    <n v="97420.126385112497"/>
    <m/>
    <m/>
  </r>
  <r>
    <x v="930"/>
    <x v="6"/>
    <n v="29"/>
    <x v="2"/>
    <n v="100718"/>
    <n v="99310.049300576095"/>
    <m/>
    <m/>
  </r>
  <r>
    <x v="931"/>
    <x v="6"/>
    <n v="29"/>
    <x v="2"/>
    <n v="101022"/>
    <n v="100033.02456143301"/>
    <m/>
    <m/>
  </r>
  <r>
    <x v="932"/>
    <x v="6"/>
    <n v="29"/>
    <x v="2"/>
    <n v="104852"/>
    <n v="102476.80015501101"/>
    <m/>
    <m/>
  </r>
  <r>
    <x v="933"/>
    <x v="6"/>
    <n v="30"/>
    <x v="2"/>
    <n v="98689"/>
    <n v="99734.943201308502"/>
    <m/>
    <m/>
  </r>
  <r>
    <x v="934"/>
    <x v="6"/>
    <n v="30"/>
    <x v="2"/>
    <n v="104317"/>
    <n v="101339.62500242201"/>
    <m/>
    <m/>
  </r>
  <r>
    <x v="935"/>
    <x v="6"/>
    <n v="30"/>
    <x v="2"/>
    <n v="102009"/>
    <n v="99504.4068041438"/>
    <m/>
    <m/>
  </r>
  <r>
    <x v="936"/>
    <x v="6"/>
    <n v="30"/>
    <x v="2"/>
    <n v="87730"/>
    <n v="95516.649472953504"/>
    <m/>
    <m/>
  </r>
  <r>
    <x v="937"/>
    <x v="6"/>
    <n v="30"/>
    <x v="2"/>
    <n v="99830"/>
    <n v="97331.263686709106"/>
    <m/>
    <m/>
  </r>
  <r>
    <x v="938"/>
    <x v="6"/>
    <n v="30"/>
    <x v="2"/>
    <n v="96868"/>
    <n v="97979.121432031403"/>
    <m/>
    <m/>
  </r>
  <r>
    <x v="939"/>
    <x v="6"/>
    <n v="30"/>
    <x v="2"/>
    <n v="101350"/>
    <n v="100354.989967327"/>
    <m/>
    <m/>
  </r>
  <r>
    <x v="940"/>
    <x v="6"/>
    <n v="31"/>
    <x v="2"/>
    <n v="96473"/>
    <n v="97536.1004459346"/>
    <m/>
    <m/>
  </r>
  <r>
    <x v="941"/>
    <x v="6"/>
    <n v="31"/>
    <x v="2"/>
    <n v="97864"/>
    <n v="95714.799056190503"/>
    <m/>
    <m/>
  </r>
  <r>
    <x v="942"/>
    <x v="6"/>
    <n v="31"/>
    <x v="2"/>
    <n v="99220"/>
    <n v="92039.1210419782"/>
    <m/>
    <m/>
  </r>
  <r>
    <x v="943"/>
    <x v="7"/>
    <n v="31"/>
    <x v="2"/>
    <n v="86920"/>
    <n v="86920.832932595498"/>
    <m/>
    <m/>
  </r>
  <r>
    <x v="944"/>
    <x v="7"/>
    <n v="31"/>
    <x v="2"/>
    <n v="90500"/>
    <n v="89230.301142230106"/>
    <m/>
    <m/>
  </r>
  <r>
    <x v="945"/>
    <x v="7"/>
    <n v="31"/>
    <x v="2"/>
    <n v="90024"/>
    <n v="89825.112397522797"/>
    <m/>
    <m/>
  </r>
  <r>
    <x v="946"/>
    <x v="7"/>
    <n v="31"/>
    <x v="2"/>
    <n v="94504"/>
    <n v="92155.883450715701"/>
    <m/>
    <m/>
  </r>
  <r>
    <x v="947"/>
    <x v="7"/>
    <n v="32"/>
    <x v="2"/>
    <n v="91395"/>
    <n v="89283.457154053394"/>
    <m/>
    <m/>
  </r>
  <r>
    <x v="948"/>
    <x v="7"/>
    <n v="32"/>
    <x v="2"/>
    <n v="95231"/>
    <n v="90785.629284939394"/>
    <m/>
    <m/>
  </r>
  <r>
    <x v="949"/>
    <x v="7"/>
    <n v="32"/>
    <x v="2"/>
    <n v="90834"/>
    <n v="88839.024603157493"/>
    <m/>
    <m/>
  </r>
  <r>
    <x v="950"/>
    <x v="7"/>
    <n v="32"/>
    <x v="2"/>
    <n v="85938"/>
    <n v="84737.303319930405"/>
    <m/>
    <m/>
  </r>
  <r>
    <x v="951"/>
    <x v="7"/>
    <n v="32"/>
    <x v="2"/>
    <n v="90365"/>
    <n v="86473.384954794601"/>
    <m/>
    <m/>
  </r>
  <r>
    <x v="952"/>
    <x v="7"/>
    <n v="32"/>
    <x v="2"/>
    <n v="90979"/>
    <n v="87045.075888705702"/>
    <m/>
    <m/>
  </r>
  <r>
    <x v="953"/>
    <x v="7"/>
    <n v="32"/>
    <x v="2"/>
    <n v="93195"/>
    <n v="89361.021234825501"/>
    <m/>
    <m/>
  </r>
  <r>
    <x v="954"/>
    <x v="7"/>
    <n v="33"/>
    <x v="2"/>
    <n v="91587"/>
    <n v="86465.615629302294"/>
    <m/>
    <m/>
  </r>
  <r>
    <x v="955"/>
    <x v="7"/>
    <n v="33"/>
    <x v="2"/>
    <n v="95907"/>
    <n v="87959.379742447898"/>
    <m/>
    <m/>
  </r>
  <r>
    <x v="956"/>
    <x v="7"/>
    <n v="33"/>
    <x v="2"/>
    <n v="87668"/>
    <n v="86000.381695579403"/>
    <m/>
    <m/>
  </r>
  <r>
    <x v="957"/>
    <x v="7"/>
    <n v="33"/>
    <x v="2"/>
    <n v="82992"/>
    <n v="81885.342140476801"/>
    <m/>
    <m/>
  </r>
  <r>
    <x v="958"/>
    <x v="7"/>
    <n v="33"/>
    <x v="2"/>
    <n v="86179"/>
    <n v="83626.095165526494"/>
    <m/>
    <m/>
  </r>
  <r>
    <x v="959"/>
    <x v="7"/>
    <n v="33"/>
    <x v="2"/>
    <n v="84985"/>
    <n v="84203.824094310403"/>
    <m/>
    <m/>
  </r>
  <r>
    <x v="960"/>
    <x v="7"/>
    <n v="33"/>
    <x v="2"/>
    <n v="89380"/>
    <n v="86534.022528646703"/>
    <m/>
    <m/>
  </r>
  <r>
    <x v="961"/>
    <x v="7"/>
    <n v="34"/>
    <x v="2"/>
    <n v="84112"/>
    <n v="83644.576441903395"/>
    <m/>
    <m/>
  </r>
  <r>
    <x v="962"/>
    <x v="7"/>
    <n v="34"/>
    <x v="2"/>
    <n v="87641"/>
    <n v="85158.671462303406"/>
    <m/>
    <m/>
  </r>
  <r>
    <x v="963"/>
    <x v="7"/>
    <n v="34"/>
    <x v="2"/>
    <n v="83831"/>
    <n v="83215.759793682999"/>
    <m/>
    <m/>
  </r>
  <r>
    <x v="964"/>
    <x v="7"/>
    <n v="34"/>
    <x v="2"/>
    <n v="77144"/>
    <n v="79115.564047687294"/>
    <m/>
    <m/>
  </r>
  <r>
    <x v="965"/>
    <x v="7"/>
    <n v="34"/>
    <x v="2"/>
    <n v="78219"/>
    <n v="80888.775339467305"/>
    <m/>
    <m/>
  </r>
  <r>
    <x v="966"/>
    <x v="7"/>
    <n v="34"/>
    <x v="2"/>
    <n v="79274"/>
    <n v="81499.897469458796"/>
    <m/>
    <m/>
  </r>
  <r>
    <x v="967"/>
    <x v="7"/>
    <n v="34"/>
    <x v="2"/>
    <n v="83562"/>
    <n v="83871.217273500893"/>
    <m/>
    <m/>
  </r>
  <r>
    <x v="968"/>
    <x v="7"/>
    <n v="35"/>
    <x v="2"/>
    <n v="80180"/>
    <n v="81014.058150224198"/>
    <m/>
    <m/>
  </r>
  <r>
    <x v="969"/>
    <x v="7"/>
    <n v="35"/>
    <x v="2"/>
    <n v="84314"/>
    <n v="82574.218244509902"/>
    <m/>
    <m/>
  </r>
  <r>
    <x v="970"/>
    <x v="7"/>
    <n v="35"/>
    <x v="2"/>
    <n v="79596"/>
    <n v="80672.482996227001"/>
    <m/>
    <m/>
  </r>
  <r>
    <x v="971"/>
    <x v="7"/>
    <n v="35"/>
    <x v="2"/>
    <n v="72810"/>
    <n v="76611.527845165998"/>
    <m/>
    <m/>
  </r>
  <r>
    <x v="972"/>
    <x v="7"/>
    <n v="35"/>
    <x v="2"/>
    <n v="78011"/>
    <n v="78440.853631566904"/>
    <m/>
    <m/>
  </r>
  <r>
    <x v="973"/>
    <x v="7"/>
    <n v="35"/>
    <x v="2"/>
    <n v="80612"/>
    <n v="79108.239271744693"/>
    <m/>
    <m/>
  </r>
  <r>
    <x v="974"/>
    <x v="8"/>
    <n v="35"/>
    <x v="2"/>
    <n v="85661"/>
    <n v="81542.721520704799"/>
    <m/>
    <m/>
  </r>
  <r>
    <x v="975"/>
    <x v="8"/>
    <n v="36"/>
    <x v="2"/>
    <n v="72300"/>
    <n v="78739.020033770605"/>
    <m/>
    <m/>
  </r>
  <r>
    <x v="976"/>
    <x v="8"/>
    <n v="36"/>
    <x v="2"/>
    <n v="72293"/>
    <n v="80365.506544756296"/>
    <m/>
    <m/>
  </r>
  <r>
    <x v="977"/>
    <x v="8"/>
    <n v="36"/>
    <x v="2"/>
    <n v="85999"/>
    <n v="78524.263131351705"/>
    <m/>
    <m/>
  </r>
  <r>
    <x v="978"/>
    <x v="8"/>
    <n v="36"/>
    <x v="2"/>
    <n v="73645"/>
    <n v="74520.883875358806"/>
    <m/>
    <m/>
  </r>
  <r>
    <x v="979"/>
    <x v="8"/>
    <n v="36"/>
    <x v="2"/>
    <n v="75789"/>
    <n v="76423.647644484401"/>
    <m/>
    <m/>
  </r>
  <r>
    <x v="980"/>
    <x v="8"/>
    <n v="36"/>
    <x v="2"/>
    <n v="70900"/>
    <n v="77163.579331648405"/>
    <m/>
    <m/>
  </r>
  <r>
    <x v="981"/>
    <x v="8"/>
    <n v="36"/>
    <x v="2"/>
    <n v="78199"/>
    <n v="79676.439093336507"/>
    <m/>
    <m/>
  </r>
  <r>
    <x v="982"/>
    <x v="8"/>
    <n v="37"/>
    <x v="2"/>
    <n v="74521"/>
    <n v="76940.319002013697"/>
    <m/>
    <m/>
  </r>
  <r>
    <x v="983"/>
    <x v="8"/>
    <n v="37"/>
    <x v="2"/>
    <n v="76668"/>
    <n v="78646.143268419895"/>
    <m/>
    <m/>
  </r>
  <r>
    <x v="984"/>
    <x v="8"/>
    <n v="37"/>
    <x v="2"/>
    <n v="75476"/>
    <n v="76877.272266200802"/>
    <m/>
    <m/>
  </r>
  <r>
    <x v="985"/>
    <x v="8"/>
    <n v="37"/>
    <x v="2"/>
    <n v="70512"/>
    <n v="72942.203182713405"/>
    <m/>
    <m/>
  </r>
  <r>
    <x v="986"/>
    <x v="8"/>
    <n v="37"/>
    <x v="2"/>
    <n v="70710"/>
    <n v="74927.980210276204"/>
    <m/>
    <m/>
  </r>
  <r>
    <x v="987"/>
    <x v="8"/>
    <n v="37"/>
    <x v="2"/>
    <n v="71591"/>
    <n v="75748.864369889299"/>
    <m/>
    <m/>
  </r>
  <r>
    <x v="988"/>
    <x v="8"/>
    <n v="37"/>
    <x v="2"/>
    <n v="68259"/>
    <n v="78347.3322388784"/>
    <m/>
    <m/>
  </r>
  <r>
    <x v="989"/>
    <x v="8"/>
    <n v="38"/>
    <x v="2"/>
    <n v="75168"/>
    <n v="75684.844200142295"/>
    <m/>
    <m/>
  </r>
  <r>
    <x v="990"/>
    <x v="8"/>
    <n v="38"/>
    <x v="2"/>
    <n v="74060"/>
    <n v="77474.875707431594"/>
    <m/>
    <m/>
  </r>
  <r>
    <x v="991"/>
    <x v="8"/>
    <n v="38"/>
    <x v="2"/>
    <n v="74287"/>
    <n v="75782.067060493093"/>
    <m/>
    <m/>
  </r>
  <r>
    <x v="992"/>
    <x v="8"/>
    <n v="38"/>
    <x v="2"/>
    <n v="68856"/>
    <n v="71917.823030679603"/>
    <m/>
    <m/>
  </r>
  <r>
    <x v="993"/>
    <x v="8"/>
    <n v="38"/>
    <x v="2"/>
    <n v="75785"/>
    <n v="73987.960438311798"/>
    <m/>
    <m/>
  </r>
  <r>
    <x v="994"/>
    <x v="8"/>
    <n v="38"/>
    <x v="2"/>
    <n v="75393"/>
    <n v="74889.986530506794"/>
    <m/>
    <m/>
  </r>
  <r>
    <x v="995"/>
    <x v="8"/>
    <n v="38"/>
    <x v="2"/>
    <n v="80349"/>
    <n v="77573.1071606896"/>
    <m/>
    <m/>
  </r>
  <r>
    <x v="996"/>
    <x v="8"/>
    <n v="39"/>
    <x v="2"/>
    <n v="76891"/>
    <n v="74982.166590076406"/>
    <m/>
    <m/>
  </r>
  <r>
    <x v="997"/>
    <x v="8"/>
    <n v="39"/>
    <x v="2"/>
    <n v="77027"/>
    <n v="76853.209744628606"/>
    <m/>
    <m/>
  </r>
  <r>
    <x v="998"/>
    <x v="8"/>
    <n v="39"/>
    <x v="2"/>
    <n v="78478"/>
    <n v="75232.177682648995"/>
    <m/>
    <m/>
  </r>
  <r>
    <x v="999"/>
    <x v="8"/>
    <n v="39"/>
    <x v="2"/>
    <n v="74269"/>
    <n v="71433.406130498101"/>
    <m/>
    <m/>
  </r>
  <r>
    <x v="1000"/>
    <x v="8"/>
    <n v="39"/>
    <x v="2"/>
    <n v="77949"/>
    <n v="73581.510375114303"/>
    <m/>
    <m/>
  </r>
  <r>
    <x v="1001"/>
    <x v="8"/>
    <n v="39"/>
    <x v="2"/>
    <n v="79137"/>
    <n v="74557.272118734007"/>
    <m/>
    <m/>
  </r>
  <r>
    <x v="1002"/>
    <x v="8"/>
    <n v="39"/>
    <x v="2"/>
    <n v="81654"/>
    <n v="77316.657026968605"/>
    <m/>
    <m/>
  </r>
  <r>
    <x v="1003"/>
    <x v="8"/>
    <n v="40"/>
    <x v="2"/>
    <n v="72329"/>
    <n v="74787.925993748795"/>
    <m/>
    <m/>
  </r>
  <r>
    <x v="1004"/>
    <x v="9"/>
    <n v="40"/>
    <x v="2"/>
    <n v="78504"/>
    <n v="76729.728295427005"/>
    <m/>
    <m/>
  </r>
  <r>
    <x v="1005"/>
    <x v="9"/>
    <n v="40"/>
    <x v="2"/>
    <n v="77798"/>
    <n v="75169.342651197803"/>
    <m/>
    <m/>
  </r>
  <r>
    <x v="1006"/>
    <x v="9"/>
    <n v="40"/>
    <x v="2"/>
    <n v="71821"/>
    <n v="71424.074564242605"/>
    <m/>
    <m/>
  </r>
  <r>
    <x v="1007"/>
    <x v="9"/>
    <n v="40"/>
    <x v="2"/>
    <n v="76099"/>
    <n v="73637.378420036199"/>
    <m/>
    <m/>
  </r>
  <r>
    <x v="1008"/>
    <x v="9"/>
    <n v="40"/>
    <x v="2"/>
    <n v="74649"/>
    <n v="74673.352704291596"/>
    <m/>
    <m/>
  </r>
  <r>
    <x v="1009"/>
    <x v="9"/>
    <n v="40"/>
    <x v="2"/>
    <n v="81300"/>
    <n v="77494.7668017346"/>
    <m/>
    <m/>
  </r>
  <r>
    <x v="1010"/>
    <x v="9"/>
    <n v="41"/>
    <x v="2"/>
    <n v="75197"/>
    <n v="75013.343602928697"/>
    <m/>
    <m/>
  </r>
  <r>
    <x v="1011"/>
    <x v="9"/>
    <n v="41"/>
    <x v="2"/>
    <n v="77409"/>
    <n v="77010.383430482601"/>
    <m/>
    <m/>
  </r>
  <r>
    <x v="1012"/>
    <x v="9"/>
    <n v="41"/>
    <x v="2"/>
    <n v="72179"/>
    <n v="75494.550564144301"/>
    <m/>
    <m/>
  </r>
  <r>
    <x v="1013"/>
    <x v="9"/>
    <n v="41"/>
    <x v="2"/>
    <n v="71293"/>
    <n v="71786.169256492198"/>
    <m/>
    <m/>
  </r>
  <r>
    <x v="1014"/>
    <x v="9"/>
    <n v="41"/>
    <x v="2"/>
    <n v="70973"/>
    <n v="74047.582903752002"/>
    <m/>
    <m/>
  </r>
  <r>
    <x v="1015"/>
    <x v="9"/>
    <n v="41"/>
    <x v="2"/>
    <n v="73177"/>
    <n v="75126.257491485594"/>
    <m/>
    <m/>
  </r>
  <r>
    <x v="1016"/>
    <x v="9"/>
    <n v="41"/>
    <x v="2"/>
    <n v="75228"/>
    <n v="77991.817507148095"/>
    <m/>
    <m/>
  </r>
  <r>
    <x v="1017"/>
    <x v="9"/>
    <n v="42"/>
    <x v="2"/>
    <n v="71528"/>
    <n v="75539.499750301504"/>
    <m/>
    <m/>
  </r>
  <r>
    <x v="1018"/>
    <x v="9"/>
    <n v="42"/>
    <x v="2"/>
    <n v="74009"/>
    <n v="77573.30789163"/>
    <m/>
    <m/>
  </r>
  <r>
    <x v="1019"/>
    <x v="9"/>
    <n v="42"/>
    <x v="2"/>
    <n v="73007"/>
    <n v="76083.344322839403"/>
    <m/>
    <m/>
  </r>
  <r>
    <x v="1020"/>
    <x v="9"/>
    <n v="42"/>
    <x v="2"/>
    <n v="69142"/>
    <n v="72393.004706665597"/>
    <m/>
    <m/>
  </r>
  <r>
    <x v="1021"/>
    <x v="9"/>
    <n v="42"/>
    <x v="2"/>
    <n v="72844"/>
    <n v="74683.574080296006"/>
    <m/>
    <m/>
  </r>
  <r>
    <x v="1022"/>
    <x v="9"/>
    <n v="42"/>
    <x v="2"/>
    <n v="72708"/>
    <n v="75785.938389366594"/>
    <m/>
    <m/>
  </r>
  <r>
    <x v="1023"/>
    <x v="9"/>
    <n v="42"/>
    <x v="2"/>
    <n v="76524"/>
    <n v="78676.629375733406"/>
    <m/>
    <m/>
  </r>
  <r>
    <x v="1024"/>
    <x v="9"/>
    <n v="43"/>
    <x v="2"/>
    <n v="73610"/>
    <n v="76234.449453855297"/>
    <m/>
    <m/>
  </r>
  <r>
    <x v="1025"/>
    <x v="9"/>
    <n v="43"/>
    <x v="2"/>
    <n v="78303"/>
    <n v="78286.1567670308"/>
    <m/>
    <m/>
  </r>
  <r>
    <x v="1026"/>
    <x v="9"/>
    <n v="43"/>
    <x v="2"/>
    <n v="75846"/>
    <n v="76803.342228328896"/>
    <m/>
    <m/>
  </r>
  <r>
    <x v="1027"/>
    <x v="9"/>
    <n v="43"/>
    <x v="2"/>
    <n v="69903"/>
    <n v="73112.5224738494"/>
    <m/>
    <m/>
  </r>
  <r>
    <x v="1028"/>
    <x v="9"/>
    <n v="43"/>
    <x v="2"/>
    <n v="75977"/>
    <n v="75413.972769967004"/>
    <m/>
    <m/>
  </r>
  <r>
    <x v="1029"/>
    <x v="9"/>
    <n v="43"/>
    <x v="2"/>
    <n v="76355"/>
    <n v="76522.0465102335"/>
    <m/>
    <m/>
  </r>
  <r>
    <x v="1030"/>
    <x v="9"/>
    <n v="43"/>
    <x v="2"/>
    <n v="82531"/>
    <n v="79420.2289561082"/>
    <m/>
    <m/>
  </r>
  <r>
    <x v="1031"/>
    <x v="9"/>
    <n v="44"/>
    <x v="2"/>
    <n v="74700"/>
    <n v="76970.933061023999"/>
    <m/>
    <m/>
  </r>
  <r>
    <x v="1032"/>
    <x v="9"/>
    <n v="44"/>
    <x v="2"/>
    <n v="77568"/>
    <n v="79023.714909302696"/>
    <m/>
    <m/>
  </r>
  <r>
    <x v="1033"/>
    <x v="9"/>
    <n v="44"/>
    <x v="2"/>
    <n v="76525"/>
    <n v="77531.695838038795"/>
    <m/>
    <m/>
  </r>
  <r>
    <x v="1034"/>
    <x v="9"/>
    <n v="44"/>
    <x v="2"/>
    <n v="67798"/>
    <n v="73824.553687797699"/>
    <m/>
    <m/>
  </r>
  <r>
    <x v="1035"/>
    <x v="10"/>
    <n v="44"/>
    <x v="2"/>
    <n v="68309"/>
    <n v="76121.592413161794"/>
    <m/>
    <m/>
  </r>
  <r>
    <x v="1036"/>
    <x v="10"/>
    <n v="44"/>
    <x v="2"/>
    <n v="68380"/>
    <n v="77220.669446660395"/>
    <m/>
    <m/>
  </r>
  <r>
    <x v="1037"/>
    <x v="10"/>
    <n v="44"/>
    <x v="2"/>
    <n v="75641"/>
    <n v="80112.258202344106"/>
    <m/>
    <m/>
  </r>
  <r>
    <x v="1038"/>
    <x v="10"/>
    <n v="45"/>
    <x v="2"/>
    <n v="59602"/>
    <n v="77642.414762840999"/>
    <m/>
    <m/>
  </r>
  <r>
    <x v="1039"/>
    <x v="10"/>
    <n v="45"/>
    <x v="2"/>
    <n v="73711"/>
    <n v="79683.5236221089"/>
    <m/>
    <m/>
  </r>
  <r>
    <x v="1040"/>
    <x v="10"/>
    <n v="45"/>
    <x v="2"/>
    <n v="74895"/>
    <n v="78170.264815413495"/>
    <m/>
    <m/>
  </r>
  <r>
    <x v="1041"/>
    <x v="10"/>
    <n v="45"/>
    <x v="2"/>
    <n v="67051"/>
    <n v="74435.503400952002"/>
    <m/>
    <m/>
  </r>
  <r>
    <x v="1042"/>
    <x v="10"/>
    <n v="45"/>
    <x v="2"/>
    <n v="71014"/>
    <n v="76717.5957133396"/>
    <m/>
    <m/>
  </r>
  <r>
    <x v="1043"/>
    <x v="10"/>
    <n v="45"/>
    <x v="2"/>
    <n v="73896"/>
    <n v="77797.924541031098"/>
    <m/>
    <m/>
  </r>
  <r>
    <x v="1044"/>
    <x v="10"/>
    <n v="45"/>
    <x v="2"/>
    <n v="79294"/>
    <n v="80673.970345618596"/>
    <m/>
    <m/>
  </r>
  <r>
    <x v="1045"/>
    <x v="10"/>
    <n v="46"/>
    <x v="2"/>
    <n v="74507"/>
    <n v="78175.448771611307"/>
    <m/>
    <m/>
  </r>
  <r>
    <x v="1046"/>
    <x v="10"/>
    <n v="46"/>
    <x v="2"/>
    <n v="78199"/>
    <n v="80197.586659703898"/>
    <m/>
    <m/>
  </r>
  <r>
    <x v="1047"/>
    <x v="10"/>
    <n v="46"/>
    <x v="2"/>
    <n v="78454"/>
    <n v="78656.634158424204"/>
    <m/>
    <m/>
  </r>
  <r>
    <x v="1048"/>
    <x v="10"/>
    <n v="46"/>
    <x v="2"/>
    <n v="72774"/>
    <n v="74888.652417277204"/>
    <m/>
    <m/>
  </r>
  <r>
    <x v="1049"/>
    <x v="10"/>
    <n v="46"/>
    <x v="2"/>
    <n v="75152"/>
    <n v="77151.0564708108"/>
    <m/>
    <m/>
  </r>
  <r>
    <x v="1050"/>
    <x v="10"/>
    <n v="46"/>
    <x v="2"/>
    <n v="76596"/>
    <n v="78208.758224290999"/>
    <m/>
    <m/>
  </r>
  <r>
    <x v="1051"/>
    <x v="10"/>
    <n v="46"/>
    <x v="2"/>
    <n v="83430"/>
    <n v="81066.246390501299"/>
    <m/>
    <m/>
  </r>
  <r>
    <x v="1052"/>
    <x v="10"/>
    <n v="47"/>
    <x v="2"/>
    <n v="79421"/>
    <n v="78536.894831178695"/>
    <m/>
    <m/>
  </r>
  <r>
    <x v="1053"/>
    <x v="10"/>
    <n v="47"/>
    <x v="2"/>
    <n v="76852"/>
    <n v="80538.768856652998"/>
    <m/>
    <m/>
  </r>
  <r>
    <x v="1054"/>
    <x v="10"/>
    <n v="47"/>
    <x v="2"/>
    <n v="81297"/>
    <n v="78969.682342097396"/>
    <m/>
    <m/>
  </r>
  <r>
    <x v="1055"/>
    <x v="10"/>
    <n v="47"/>
    <x v="2"/>
    <n v="75665"/>
    <n v="75168.883661845495"/>
    <m/>
    <m/>
  </r>
  <r>
    <x v="1056"/>
    <x v="10"/>
    <n v="47"/>
    <x v="2"/>
    <n v="77317"/>
    <n v="77412.835240816596"/>
    <m/>
    <m/>
  </r>
  <r>
    <x v="1057"/>
    <x v="10"/>
    <n v="47"/>
    <x v="2"/>
    <n v="80943"/>
    <n v="78449.964391543806"/>
    <m/>
    <m/>
  </r>
  <r>
    <x v="1058"/>
    <x v="10"/>
    <n v="47"/>
    <x v="2"/>
    <n v="85433"/>
    <n v="81291.752018404397"/>
    <m/>
    <m/>
  </r>
  <r>
    <x v="1059"/>
    <x v="10"/>
    <n v="48"/>
    <x v="2"/>
    <n v="81827"/>
    <n v="78735.211846948499"/>
    <m/>
    <m/>
  </r>
  <r>
    <x v="1060"/>
    <x v="10"/>
    <n v="48"/>
    <x v="2"/>
    <n v="82199"/>
    <n v="80721.227072440204"/>
    <m/>
    <m/>
  </r>
  <r>
    <x v="1061"/>
    <x v="10"/>
    <n v="48"/>
    <x v="2"/>
    <n v="83705"/>
    <n v="79129.152549224105"/>
    <m/>
    <m/>
  </r>
  <r>
    <x v="1062"/>
    <x v="10"/>
    <n v="48"/>
    <x v="2"/>
    <n v="75733"/>
    <n v="75301.399040880598"/>
    <m/>
    <m/>
  </r>
  <r>
    <x v="1063"/>
    <x v="10"/>
    <n v="48"/>
    <x v="2"/>
    <n v="81233"/>
    <n v="77533.449518856796"/>
    <m/>
    <m/>
  </r>
  <r>
    <x v="1064"/>
    <x v="10"/>
    <n v="48"/>
    <x v="2"/>
    <n v="78026"/>
    <n v="78557.217936603905"/>
    <m/>
    <m/>
  </r>
  <r>
    <x v="1065"/>
    <x v="11"/>
    <n v="48"/>
    <x v="2"/>
    <n v="81033"/>
    <n v="81391.146791959705"/>
    <m/>
    <m/>
  </r>
  <r>
    <x v="1066"/>
    <x v="11"/>
    <n v="49"/>
    <x v="2"/>
    <n v="78063"/>
    <n v="78815.857339999493"/>
    <m/>
    <m/>
  </r>
  <r>
    <x v="1067"/>
    <x v="11"/>
    <n v="49"/>
    <x v="2"/>
    <n v="77276"/>
    <n v="80795.016690859906"/>
    <m/>
    <m/>
  </r>
  <r>
    <x v="1068"/>
    <x v="11"/>
    <n v="49"/>
    <x v="2"/>
    <n v="78206"/>
    <n v="79189.485176985603"/>
    <m/>
    <m/>
  </r>
  <r>
    <x v="1069"/>
    <x v="11"/>
    <n v="49"/>
    <x v="2"/>
    <n v="73318"/>
    <n v="75344.799027806104"/>
    <m/>
    <m/>
  </r>
  <r>
    <x v="1070"/>
    <x v="11"/>
    <n v="49"/>
    <x v="2"/>
    <n v="76210"/>
    <n v="77575.423528297106"/>
    <m/>
    <m/>
  </r>
  <r>
    <x v="1071"/>
    <x v="11"/>
    <n v="49"/>
    <x v="2"/>
    <n v="77752"/>
    <n v="78596.719846230495"/>
    <m/>
    <m/>
  </r>
  <r>
    <x v="1072"/>
    <x v="11"/>
    <n v="49"/>
    <x v="2"/>
    <n v="82993"/>
    <n v="81434.051571834498"/>
    <m/>
    <m/>
  </r>
  <r>
    <x v="1073"/>
    <x v="11"/>
    <n v="50"/>
    <x v="2"/>
    <n v="77246"/>
    <n v="78851.606036250596"/>
    <m/>
    <m/>
  </r>
  <r>
    <x v="1074"/>
    <x v="11"/>
    <n v="50"/>
    <x v="2"/>
    <n v="79539"/>
    <n v="80835.791983007701"/>
    <m/>
    <m/>
  </r>
  <r>
    <x v="1075"/>
    <x v="11"/>
    <n v="50"/>
    <x v="2"/>
    <n v="79195"/>
    <n v="79228.932239751201"/>
    <m/>
    <m/>
  </r>
  <r>
    <x v="1076"/>
    <x v="11"/>
    <n v="50"/>
    <x v="2"/>
    <n v="73132"/>
    <n v="75379.644945756605"/>
    <m/>
    <m/>
  </r>
  <r>
    <x v="1077"/>
    <x v="11"/>
    <n v="50"/>
    <x v="2"/>
    <n v="73467"/>
    <n v="77621.3337001498"/>
    <m/>
    <m/>
  </r>
  <r>
    <x v="1078"/>
    <x v="11"/>
    <n v="50"/>
    <x v="2"/>
    <n v="75988"/>
    <n v="78652.762573021595"/>
    <m/>
    <m/>
  </r>
  <r>
    <x v="1079"/>
    <x v="11"/>
    <n v="50"/>
    <x v="2"/>
    <n v="83255"/>
    <n v="81506.171753763105"/>
    <m/>
    <m/>
  </r>
  <r>
    <x v="1080"/>
    <x v="11"/>
    <n v="51"/>
    <x v="2"/>
    <n v="79069"/>
    <n v="78929.270106916694"/>
    <m/>
    <m/>
  </r>
  <r>
    <x v="1081"/>
    <x v="11"/>
    <n v="51"/>
    <x v="2"/>
    <n v="80751"/>
    <n v="80931.163549004996"/>
    <m/>
    <m/>
  </r>
  <r>
    <x v="1082"/>
    <x v="11"/>
    <n v="51"/>
    <x v="2"/>
    <n v="82330"/>
    <n v="79335.593155913593"/>
    <m/>
    <m/>
  </r>
  <r>
    <x v="1083"/>
    <x v="11"/>
    <n v="51"/>
    <x v="2"/>
    <n v="75897"/>
    <n v="75494.2150737786"/>
    <m/>
    <m/>
  </r>
  <r>
    <x v="1084"/>
    <x v="11"/>
    <n v="51"/>
    <x v="2"/>
    <n v="78777"/>
    <n v="77759.327786132795"/>
    <m/>
    <m/>
  </r>
  <r>
    <x v="1085"/>
    <x v="11"/>
    <n v="51"/>
    <x v="2"/>
    <n v="81641"/>
    <n v="78813.055436662893"/>
    <m/>
    <m/>
  </r>
  <r>
    <x v="1086"/>
    <x v="11"/>
    <n v="51"/>
    <x v="2"/>
    <n v="85876"/>
    <n v="81694.4727122318"/>
    <m/>
    <m/>
  </r>
  <r>
    <x v="1087"/>
    <x v="11"/>
    <n v="52"/>
    <x v="2"/>
    <n v="83372"/>
    <n v="79134.768759719998"/>
    <m/>
    <m/>
  </r>
  <r>
    <x v="1088"/>
    <x v="11"/>
    <n v="52"/>
    <x v="2"/>
    <n v="83122"/>
    <n v="81165.706389335406"/>
    <m/>
    <m/>
  </r>
  <r>
    <x v="1089"/>
    <x v="11"/>
    <n v="52"/>
    <x v="2"/>
    <n v="79981"/>
    <n v="79592.405735959604"/>
    <m/>
    <m/>
  </r>
  <r>
    <x v="1090"/>
    <x v="11"/>
    <n v="52"/>
    <x v="2"/>
    <n v="82469"/>
    <n v="75769.522968308607"/>
    <m/>
    <m/>
  </r>
  <r>
    <x v="1091"/>
    <x v="11"/>
    <n v="52"/>
    <x v="2"/>
    <n v="88268"/>
    <n v="78068.214786527693"/>
    <m/>
    <m/>
  </r>
  <r>
    <x v="1092"/>
    <x v="11"/>
    <n v="52"/>
    <x v="2"/>
    <n v="86419"/>
    <n v="79153.930164076897"/>
    <m/>
    <m/>
  </r>
  <r>
    <x v="1093"/>
    <x v="11"/>
    <n v="52"/>
    <x v="2"/>
    <n v="94144"/>
    <n v="82072.544568873505"/>
    <m/>
    <m/>
  </r>
  <r>
    <x v="1094"/>
    <x v="11"/>
    <n v="53"/>
    <x v="2"/>
    <n v="87254"/>
    <n v="79538.695340067803"/>
    <m/>
    <m/>
  </r>
  <r>
    <x v="1095"/>
    <x v="11"/>
    <n v="53"/>
    <x v="2"/>
    <n v="79822"/>
    <n v="81606.771812114399"/>
    <m/>
    <m/>
  </r>
  <r>
    <x v="1096"/>
    <x v="0"/>
    <n v="1"/>
    <x v="3"/>
    <n v="88374"/>
    <n v="80063.244619184901"/>
    <m/>
    <m/>
  </r>
  <r>
    <x v="1097"/>
    <x v="0"/>
    <n v="1"/>
    <x v="3"/>
    <n v="83564"/>
    <n v="76265.743286730605"/>
    <m/>
    <m/>
  </r>
  <r>
    <x v="1098"/>
    <x v="0"/>
    <n v="1"/>
    <x v="3"/>
    <n v="74481"/>
    <n v="78604.2580378157"/>
    <m/>
    <m/>
  </r>
  <r>
    <x v="1099"/>
    <x v="0"/>
    <n v="1"/>
    <x v="3"/>
    <n v="75775"/>
    <n v="79727.540027170806"/>
    <m/>
    <m/>
  </r>
  <r>
    <x v="1100"/>
    <x v="0"/>
    <n v="1"/>
    <x v="3"/>
    <n v="78336"/>
    <n v="82688.2449671949"/>
    <m/>
    <m/>
  </r>
  <r>
    <x v="1101"/>
    <x v="0"/>
    <n v="2"/>
    <x v="3"/>
    <n v="73166"/>
    <n v="80184.440025539297"/>
    <m/>
    <m/>
  </r>
  <r>
    <x v="1102"/>
    <x v="0"/>
    <n v="2"/>
    <x v="3"/>
    <n v="73539"/>
    <n v="82293.124924385906"/>
    <m/>
    <m/>
  </r>
  <r>
    <x v="1103"/>
    <x v="0"/>
    <n v="2"/>
    <x v="3"/>
    <n v="76389"/>
    <n v="80782.106936200493"/>
    <m/>
    <m/>
  </r>
  <r>
    <x v="1104"/>
    <x v="0"/>
    <n v="2"/>
    <x v="3"/>
    <n v="64899"/>
    <n v="77011.977399066294"/>
    <m/>
    <m/>
  </r>
  <r>
    <x v="1105"/>
    <x v="0"/>
    <n v="2"/>
    <x v="3"/>
    <n v="77755"/>
    <n v="79391.550866901598"/>
    <m/>
    <m/>
  </r>
  <r>
    <x v="1106"/>
    <x v="0"/>
    <n v="2"/>
    <x v="3"/>
    <n v="75628"/>
    <n v="80552.873863546105"/>
    <m/>
    <m/>
  </r>
  <r>
    <x v="1107"/>
    <x v="0"/>
    <n v="2"/>
    <x v="3"/>
    <n v="85261"/>
    <n v="83555.377935032302"/>
    <m/>
    <m/>
  </r>
  <r>
    <x v="1108"/>
    <x v="0"/>
    <n v="3"/>
    <x v="3"/>
    <n v="75913"/>
    <n v="81080.558082271906"/>
    <m/>
    <m/>
  </r>
  <r>
    <x v="1109"/>
    <x v="0"/>
    <n v="3"/>
    <x v="3"/>
    <n v="80674"/>
    <n v="83228.024842980594"/>
    <m/>
    <m/>
  </r>
  <r>
    <x v="1110"/>
    <x v="0"/>
    <n v="3"/>
    <x v="3"/>
    <n v="77346"/>
    <n v="81746.924979053205"/>
    <m/>
    <m/>
  </r>
  <r>
    <x v="1111"/>
    <x v="0"/>
    <n v="3"/>
    <x v="3"/>
    <n v="75790"/>
    <n v="78000.816909246103"/>
    <m/>
    <m/>
  </r>
  <r>
    <x v="1112"/>
    <x v="0"/>
    <n v="3"/>
    <x v="3"/>
    <n v="74541"/>
    <n v="80417.347189494205"/>
    <m/>
    <m/>
  </r>
  <r>
    <x v="1113"/>
    <x v="0"/>
    <n v="3"/>
    <x v="3"/>
    <n v="80751"/>
    <n v="81611.867766687603"/>
    <m/>
    <m/>
  </r>
  <r>
    <x v="1114"/>
    <x v="0"/>
    <n v="3"/>
    <x v="3"/>
    <n v="81583"/>
    <n v="84650.598429752907"/>
    <m/>
    <m/>
  </r>
  <r>
    <x v="1115"/>
    <x v="0"/>
    <n v="4"/>
    <x v="3"/>
    <n v="84173"/>
    <n v="82198.476743172301"/>
    <m/>
    <m/>
  </r>
  <r>
    <x v="1116"/>
    <x v="0"/>
    <n v="4"/>
    <x v="3"/>
    <n v="84419"/>
    <n v="84377.741070654301"/>
    <m/>
    <m/>
  </r>
  <r>
    <x v="1117"/>
    <x v="0"/>
    <n v="4"/>
    <x v="3"/>
    <n v="82147"/>
    <n v="82918.896906537106"/>
    <m/>
    <m/>
  </r>
  <r>
    <x v="1118"/>
    <x v="0"/>
    <n v="4"/>
    <x v="3"/>
    <n v="72618"/>
    <n v="79188.4911717082"/>
    <m/>
    <m/>
  </r>
  <r>
    <x v="1119"/>
    <x v="0"/>
    <n v="4"/>
    <x v="3"/>
    <n v="80164"/>
    <n v="81633.025963691704"/>
    <m/>
    <m/>
  </r>
  <r>
    <x v="1120"/>
    <x v="0"/>
    <n v="4"/>
    <x v="3"/>
    <n v="79666"/>
    <n v="82851.184243476702"/>
    <m/>
    <m/>
  </r>
  <r>
    <x v="1121"/>
    <x v="0"/>
    <n v="4"/>
    <x v="3"/>
    <n v="87451"/>
    <n v="85916.001612743101"/>
    <m/>
    <m/>
  </r>
  <r>
    <x v="1122"/>
    <x v="0"/>
    <n v="5"/>
    <x v="3"/>
    <n v="76042"/>
    <n v="83475.887669920703"/>
    <m/>
    <m/>
  </r>
  <r>
    <x v="1123"/>
    <x v="0"/>
    <n v="5"/>
    <x v="3"/>
    <n v="83662"/>
    <n v="85675.739891504098"/>
    <m/>
    <m/>
  </r>
  <r>
    <x v="1124"/>
    <x v="0"/>
    <n v="5"/>
    <x v="3"/>
    <n v="79278"/>
    <n v="84227.4555182357"/>
    <m/>
    <m/>
  </r>
  <r>
    <x v="1125"/>
    <x v="0"/>
    <n v="5"/>
    <x v="3"/>
    <n v="74130"/>
    <n v="80500.604619648497"/>
    <m/>
    <m/>
  </r>
  <r>
    <x v="1126"/>
    <x v="0"/>
    <n v="5"/>
    <x v="3"/>
    <n v="74358"/>
    <n v="82960.581014715994"/>
    <m/>
    <m/>
  </r>
  <r>
    <x v="1127"/>
    <x v="1"/>
    <n v="5"/>
    <x v="3"/>
    <n v="75415"/>
    <n v="84189.436287674194"/>
    <m/>
    <m/>
  </r>
  <r>
    <x v="1128"/>
    <x v="1"/>
    <n v="5"/>
    <x v="3"/>
    <n v="78440"/>
    <n v="87267.060783263907"/>
    <m/>
    <m/>
  </r>
  <r>
    <x v="1129"/>
    <x v="1"/>
    <n v="6"/>
    <x v="3"/>
    <n v="75057"/>
    <n v="84825.376273046204"/>
    <m/>
    <m/>
  </r>
  <r>
    <x v="1130"/>
    <x v="1"/>
    <n v="6"/>
    <x v="3"/>
    <n v="77892"/>
    <n v="87031.9805784575"/>
    <m/>
    <m/>
  </r>
  <r>
    <x v="1131"/>
    <x v="1"/>
    <n v="6"/>
    <x v="3"/>
    <n v="79643"/>
    <n v="85580.204892346097"/>
    <m/>
    <m/>
  </r>
  <r>
    <x v="1132"/>
    <x v="1"/>
    <n v="6"/>
    <x v="3"/>
    <n v="72893"/>
    <n v="81842.685489986296"/>
    <m/>
    <m/>
  </r>
  <r>
    <x v="1133"/>
    <x v="1"/>
    <n v="6"/>
    <x v="3"/>
    <n v="82847"/>
    <n v="84303.751694999999"/>
    <m/>
    <m/>
  </r>
  <r>
    <x v="1134"/>
    <x v="1"/>
    <n v="6"/>
    <x v="3"/>
    <n v="78521"/>
    <n v="84140.288227005702"/>
    <m/>
    <m/>
  </r>
  <r>
    <x v="1135"/>
    <x v="1"/>
    <n v="6"/>
    <x v="3"/>
    <n v="86312"/>
    <n v="99757.2791740744"/>
    <m/>
    <m/>
  </r>
  <r>
    <x v="1136"/>
    <x v="1"/>
    <n v="7"/>
    <x v="3"/>
    <n v="94620"/>
    <n v="98527.704353084599"/>
    <m/>
    <m/>
  </r>
  <r>
    <x v="1137"/>
    <x v="1"/>
    <n v="7"/>
    <x v="3"/>
    <n v="96877"/>
    <n v="102424.388391253"/>
    <m/>
    <m/>
  </r>
  <r>
    <x v="1138"/>
    <x v="1"/>
    <n v="7"/>
    <x v="3"/>
    <n v="91591"/>
    <n v="100959.28188675801"/>
    <m/>
    <m/>
  </r>
  <r>
    <x v="1139"/>
    <x v="1"/>
    <n v="7"/>
    <x v="3"/>
    <n v="91242"/>
    <n v="97201.396714515693"/>
    <m/>
    <m/>
  </r>
  <r>
    <x v="1140"/>
    <x v="1"/>
    <n v="7"/>
    <x v="3"/>
    <n v="88838"/>
    <n v="101045.277389706"/>
    <m/>
    <m/>
  </r>
  <r>
    <x v="1141"/>
    <x v="1"/>
    <n v="7"/>
    <x v="3"/>
    <n v="76134"/>
    <n v="89692.374602077005"/>
    <m/>
    <m/>
  </r>
  <r>
    <x v="1142"/>
    <x v="1"/>
    <n v="7"/>
    <x v="3"/>
    <n v="77462"/>
    <n v="90135.054113284306"/>
    <m/>
    <m/>
  </r>
  <r>
    <x v="1143"/>
    <x v="1"/>
    <n v="8"/>
    <x v="3"/>
    <n v="92122"/>
    <n v="98524.621975293398"/>
    <m/>
    <m/>
  </r>
  <r>
    <x v="1144"/>
    <x v="1"/>
    <n v="8"/>
    <x v="3"/>
    <n v="96716"/>
    <n v="101934.365926029"/>
    <m/>
    <m/>
  </r>
  <r>
    <x v="1145"/>
    <x v="1"/>
    <n v="8"/>
    <x v="3"/>
    <n v="110220"/>
    <n v="102136.63256916701"/>
    <m/>
    <m/>
  </r>
  <r>
    <x v="1146"/>
    <x v="1"/>
    <n v="8"/>
    <x v="3"/>
    <n v="111034"/>
    <n v="98341.955422324594"/>
    <m/>
    <m/>
  </r>
  <r>
    <x v="1147"/>
    <x v="1"/>
    <n v="8"/>
    <x v="3"/>
    <n v="107578"/>
    <n v="100770.242743828"/>
    <m/>
    <m/>
  </r>
  <r>
    <x v="1148"/>
    <x v="1"/>
    <n v="8"/>
    <x v="3"/>
    <n v="101675"/>
    <n v="101953.913821293"/>
    <m/>
    <m/>
  </r>
  <r>
    <x v="1149"/>
    <x v="1"/>
    <n v="8"/>
    <x v="3"/>
    <n v="103570"/>
    <n v="104993.684196642"/>
    <m/>
    <m/>
  </r>
  <r>
    <x v="1150"/>
    <x v="1"/>
    <n v="9"/>
    <x v="3"/>
    <n v="107019"/>
    <n v="102472.27148954201"/>
    <m/>
    <m/>
  </r>
  <r>
    <x v="1151"/>
    <x v="1"/>
    <n v="9"/>
    <x v="3"/>
    <n v="107158"/>
    <n v="104625.63147468001"/>
    <m/>
    <m/>
  </r>
  <r>
    <x v="1152"/>
    <x v="1"/>
    <n v="9"/>
    <x v="3"/>
    <n v="96297"/>
    <n v="103091.65094321501"/>
    <m/>
    <m/>
  </r>
  <r>
    <x v="1153"/>
    <x v="1"/>
    <n v="9"/>
    <x v="3"/>
    <n v="93825"/>
    <n v="99252.414593333204"/>
    <m/>
    <m/>
  </r>
  <r>
    <x v="1154"/>
    <x v="1"/>
    <n v="9"/>
    <x v="3"/>
    <n v="88966"/>
    <n v="103046.73193802399"/>
    <m/>
    <m/>
  </r>
  <r>
    <x v="1155"/>
    <x v="2"/>
    <n v="9"/>
    <x v="3"/>
    <n v="89696"/>
    <n v="91574.760000319104"/>
    <m/>
    <m/>
  </r>
  <r>
    <x v="1156"/>
    <x v="2"/>
    <n v="9"/>
    <x v="3"/>
    <n v="89740"/>
    <n v="93347.559813494503"/>
    <m/>
    <m/>
  </r>
  <r>
    <x v="1157"/>
    <x v="2"/>
    <n v="10"/>
    <x v="3"/>
    <n v="92487"/>
    <n v="89073.947533797196"/>
    <m/>
    <m/>
  </r>
  <r>
    <x v="1158"/>
    <x v="2"/>
    <n v="10"/>
    <x v="3"/>
    <n v="90893"/>
    <n v="91189.351149090304"/>
    <m/>
    <m/>
  </r>
  <r>
    <x v="1159"/>
    <x v="2"/>
    <n v="10"/>
    <x v="3"/>
    <n v="89264"/>
    <n v="89609.183027411098"/>
    <m/>
    <m/>
  </r>
  <r>
    <x v="1160"/>
    <x v="2"/>
    <n v="10"/>
    <x v="3"/>
    <n v="86212"/>
    <n v="85718.727895854303"/>
    <m/>
    <m/>
  </r>
  <r>
    <x v="1161"/>
    <x v="2"/>
    <n v="10"/>
    <x v="3"/>
    <n v="89932"/>
    <n v="88078.430428377498"/>
    <m/>
    <m/>
  </r>
  <r>
    <x v="1162"/>
    <x v="2"/>
    <n v="10"/>
    <x v="3"/>
    <n v="89518"/>
    <n v="89187.7691286833"/>
    <m/>
    <m/>
  </r>
  <r>
    <x v="1163"/>
    <x v="2"/>
    <n v="10"/>
    <x v="3"/>
    <n v="93212"/>
    <n v="92161.481656103104"/>
    <m/>
    <m/>
  </r>
  <r>
    <x v="1164"/>
    <x v="2"/>
    <n v="11"/>
    <x v="3"/>
    <n v="87645"/>
    <n v="89549.612307179297"/>
    <m/>
    <m/>
  </r>
  <r>
    <x v="1165"/>
    <x v="2"/>
    <n v="11"/>
    <x v="3"/>
    <n v="92327"/>
    <n v="91633.808640455594"/>
    <m/>
    <m/>
  </r>
  <r>
    <x v="1166"/>
    <x v="2"/>
    <n v="11"/>
    <x v="3"/>
    <n v="91096"/>
    <n v="90015.104301384301"/>
    <m/>
    <m/>
  </r>
  <r>
    <x v="1167"/>
    <x v="2"/>
    <n v="11"/>
    <x v="3"/>
    <n v="85282"/>
    <n v="86081.982329714694"/>
    <m/>
    <m/>
  </r>
  <r>
    <x v="1168"/>
    <x v="2"/>
    <n v="11"/>
    <x v="3"/>
    <n v="90109"/>
    <n v="88413.946759694503"/>
    <m/>
    <m/>
  </r>
  <r>
    <x v="1169"/>
    <x v="2"/>
    <n v="11"/>
    <x v="3"/>
    <n v="91606"/>
    <n v="89494.004300638699"/>
    <m/>
    <m/>
  </r>
  <r>
    <x v="1170"/>
    <x v="2"/>
    <n v="11"/>
    <x v="3"/>
    <n v="95447"/>
    <n v="92443.898370074705"/>
    <m/>
    <m/>
  </r>
  <r>
    <x v="1171"/>
    <x v="2"/>
    <n v="12"/>
    <x v="3"/>
    <n v="91279"/>
    <n v="89797.327397535104"/>
    <m/>
    <m/>
  </r>
  <r>
    <x v="1172"/>
    <x v="2"/>
    <n v="12"/>
    <x v="3"/>
    <n v="94571"/>
    <n v="91858.7717267876"/>
    <m/>
    <m/>
  </r>
  <r>
    <x v="1173"/>
    <x v="2"/>
    <n v="12"/>
    <x v="3"/>
    <n v="92604"/>
    <n v="90210.821437203995"/>
    <m/>
    <m/>
  </r>
  <r>
    <x v="1174"/>
    <x v="2"/>
    <n v="12"/>
    <x v="3"/>
    <n v="89890"/>
    <n v="86245.137884912896"/>
    <m/>
    <m/>
  </r>
  <r>
    <x v="1175"/>
    <x v="2"/>
    <n v="12"/>
    <x v="3"/>
    <n v="91554"/>
    <n v="88560.261963807498"/>
    <m/>
    <m/>
  </r>
  <r>
    <x v="1176"/>
    <x v="2"/>
    <n v="12"/>
    <x v="3"/>
    <n v="90371"/>
    <n v="89622.703631765195"/>
    <m/>
    <m/>
  </r>
  <r>
    <x v="1177"/>
    <x v="2"/>
    <n v="12"/>
    <x v="3"/>
    <n v="93489"/>
    <n v="92561.184706555199"/>
    <m/>
    <m/>
  </r>
  <r>
    <x v="1178"/>
    <x v="2"/>
    <n v="13"/>
    <x v="3"/>
    <n v="96291"/>
    <n v="89893.028053804795"/>
    <m/>
    <m/>
  </r>
  <r>
    <x v="1179"/>
    <x v="2"/>
    <n v="13"/>
    <x v="3"/>
    <n v="94175"/>
    <n v="91945.514835530499"/>
    <m/>
    <m/>
  </r>
  <r>
    <x v="1180"/>
    <x v="2"/>
    <n v="13"/>
    <x v="3"/>
    <n v="94595"/>
    <n v="90282.757403221098"/>
    <m/>
    <m/>
  </r>
  <r>
    <x v="1181"/>
    <x v="2"/>
    <n v="13"/>
    <x v="3"/>
    <n v="88446"/>
    <n v="86299.559154627103"/>
    <m/>
    <m/>
  </r>
  <r>
    <x v="1182"/>
    <x v="2"/>
    <n v="13"/>
    <x v="3"/>
    <n v="92551"/>
    <n v="88613.459543079007"/>
    <m/>
    <m/>
  </r>
  <r>
    <x v="1183"/>
    <x v="2"/>
    <n v="13"/>
    <x v="3"/>
    <n v="89907"/>
    <n v="89674.431543372193"/>
    <m/>
    <m/>
  </r>
  <r>
    <x v="1184"/>
    <x v="2"/>
    <n v="13"/>
    <x v="3"/>
    <n v="93688"/>
    <n v="92618.133309674493"/>
    <m/>
    <m/>
  </r>
  <r>
    <x v="1185"/>
    <x v="2"/>
    <n v="14"/>
    <x v="3"/>
    <n v="90104"/>
    <n v="89945.468352586395"/>
    <m/>
    <m/>
  </r>
  <r>
    <x v="1186"/>
    <x v="3"/>
    <n v="14"/>
    <x v="3"/>
    <n v="95679"/>
    <n v="92006.473244012799"/>
    <m/>
    <m/>
  </r>
  <r>
    <x v="1187"/>
    <x v="3"/>
    <n v="14"/>
    <x v="3"/>
    <n v="93174"/>
    <n v="90346.735696846896"/>
    <m/>
    <m/>
  </r>
  <r>
    <x v="1188"/>
    <x v="3"/>
    <n v="14"/>
    <x v="3"/>
    <n v="89649"/>
    <n v="86364.152856804605"/>
    <m/>
    <m/>
  </r>
  <r>
    <x v="1189"/>
    <x v="3"/>
    <n v="14"/>
    <x v="3"/>
    <n v="94134"/>
    <n v="88695.213183950502"/>
    <m/>
    <m/>
  </r>
  <r>
    <x v="1190"/>
    <x v="3"/>
    <n v="14"/>
    <x v="3"/>
    <n v="90375"/>
    <n v="89773.301985895101"/>
    <m/>
    <m/>
  </r>
  <r>
    <x v="1191"/>
    <x v="3"/>
    <n v="14"/>
    <x v="3"/>
    <n v="96142"/>
    <n v="92740.962069089699"/>
    <m/>
    <m/>
  </r>
  <r>
    <x v="1192"/>
    <x v="3"/>
    <n v="15"/>
    <x v="3"/>
    <n v="90798"/>
    <n v="90082.625039642095"/>
    <m/>
    <m/>
  </r>
  <r>
    <x v="1193"/>
    <x v="3"/>
    <n v="15"/>
    <x v="3"/>
    <n v="94438"/>
    <n v="92171.029602029506"/>
    <m/>
    <m/>
  </r>
  <r>
    <x v="1194"/>
    <x v="3"/>
    <n v="15"/>
    <x v="3"/>
    <n v="94330"/>
    <n v="90533.184965621302"/>
    <m/>
    <m/>
  </r>
  <r>
    <x v="1195"/>
    <x v="3"/>
    <n v="15"/>
    <x v="3"/>
    <n v="90223"/>
    <n v="86570.027713813703"/>
    <m/>
    <m/>
  </r>
  <r>
    <x v="1196"/>
    <x v="3"/>
    <n v="15"/>
    <x v="3"/>
    <n v="92866"/>
    <n v="88936.940702082298"/>
    <m/>
    <m/>
  </r>
  <r>
    <x v="1197"/>
    <x v="3"/>
    <n v="15"/>
    <x v="3"/>
    <n v="91511"/>
    <n v="90050.666803931003"/>
    <m/>
    <m/>
  </r>
  <r>
    <x v="1198"/>
    <x v="3"/>
    <n v="15"/>
    <x v="3"/>
    <n v="95218"/>
    <n v="93060.578702402505"/>
    <m/>
    <m/>
  </r>
  <r>
    <x v="1199"/>
    <x v="3"/>
    <n v="16"/>
    <x v="3"/>
    <n v="92119"/>
    <n v="90434.581461903901"/>
    <m/>
    <m/>
  </r>
  <r>
    <x v="1200"/>
    <x v="3"/>
    <n v="16"/>
    <x v="3"/>
    <n v="97182"/>
    <n v="92568.061568493402"/>
    <m/>
    <m/>
  </r>
  <r>
    <x v="1201"/>
    <x v="3"/>
    <n v="16"/>
    <x v="3"/>
    <n v="95096"/>
    <n v="90969.395810618298"/>
    <m/>
    <m/>
  </r>
  <r>
    <x v="1202"/>
    <x v="3"/>
    <n v="16"/>
    <x v="3"/>
    <n v="91460"/>
    <n v="87042.506872736703"/>
    <m/>
    <m/>
  </r>
  <r>
    <x v="1203"/>
    <x v="3"/>
    <n v="16"/>
    <x v="3"/>
    <n v="92751"/>
    <n v="89461.619395744303"/>
    <m/>
    <m/>
  </r>
  <r>
    <x v="1204"/>
    <x v="3"/>
    <n v="16"/>
    <x v="3"/>
    <n v="93518"/>
    <n v="90626.782080733203"/>
    <m/>
    <m/>
  </r>
  <r>
    <x v="1205"/>
    <x v="3"/>
    <n v="16"/>
    <x v="3"/>
    <n v="99331"/>
    <n v="93694.146763660203"/>
    <m/>
    <m/>
  </r>
  <r>
    <x v="1206"/>
    <x v="3"/>
    <n v="17"/>
    <x v="3"/>
    <n v="94878"/>
    <n v="91115.042399304395"/>
    <m/>
    <m/>
  </r>
  <r>
    <x v="1207"/>
    <x v="3"/>
    <n v="17"/>
    <x v="3"/>
    <n v="99738"/>
    <n v="93307.454981616698"/>
    <m/>
    <m/>
  </r>
  <r>
    <x v="1208"/>
    <x v="3"/>
    <n v="17"/>
    <x v="3"/>
    <n v="96624"/>
    <n v="91761.082034537802"/>
    <m/>
    <m/>
  </r>
  <r>
    <x v="1209"/>
    <x v="3"/>
    <n v="17"/>
    <x v="3"/>
    <n v="90146"/>
    <n v="87882.787062511896"/>
    <m/>
    <m/>
  </r>
  <r>
    <x v="1210"/>
    <x v="3"/>
    <n v="17"/>
    <x v="3"/>
    <n v="94914"/>
    <n v="90365.5929024293"/>
    <m/>
    <m/>
  </r>
  <r>
    <x v="1211"/>
    <x v="3"/>
    <n v="17"/>
    <x v="3"/>
    <n v="90384"/>
    <n v="92711.013460766597"/>
    <m/>
    <m/>
  </r>
  <r>
    <x v="1212"/>
    <x v="3"/>
    <n v="17"/>
    <x v="3"/>
    <n v="104168"/>
    <n v="102026.956815588"/>
    <m/>
    <m/>
  </r>
  <r>
    <x v="1213"/>
    <x v="3"/>
    <n v="18"/>
    <x v="3"/>
    <n v="105118"/>
    <n v="101822.281198122"/>
    <m/>
    <m/>
  </r>
  <r>
    <x v="1214"/>
    <x v="3"/>
    <n v="18"/>
    <x v="3"/>
    <n v="93897"/>
    <n v="101135.12446599999"/>
    <m/>
    <m/>
  </r>
  <r>
    <x v="1215"/>
    <x v="3"/>
    <n v="18"/>
    <x v="3"/>
    <n v="92788"/>
    <n v="99649.865687952595"/>
    <m/>
    <m/>
  </r>
  <r>
    <x v="1216"/>
    <x v="4"/>
    <n v="18"/>
    <x v="3"/>
    <n v="107699"/>
    <n v="95827.934842817107"/>
    <m/>
    <m/>
  </r>
  <r>
    <x v="1217"/>
    <x v="4"/>
    <n v="18"/>
    <x v="3"/>
    <n v="97589"/>
    <n v="97260.836783599603"/>
    <m/>
    <m/>
  </r>
  <r>
    <x v="1218"/>
    <x v="4"/>
    <n v="18"/>
    <x v="3"/>
    <n v="87278"/>
    <n v="92362.748425661004"/>
    <m/>
    <m/>
  </r>
  <r>
    <x v="1219"/>
    <x v="4"/>
    <n v="18"/>
    <x v="3"/>
    <n v="91294"/>
    <n v="93245.787518240293"/>
    <m/>
    <m/>
  </r>
  <r>
    <x v="1220"/>
    <x v="4"/>
    <n v="19"/>
    <x v="3"/>
    <n v="82678"/>
    <n v="93733.0543450853"/>
    <m/>
    <m/>
  </r>
  <r>
    <x v="1221"/>
    <x v="4"/>
    <n v="19"/>
    <x v="3"/>
    <n v="87619"/>
    <n v="96058.934716668198"/>
    <m/>
    <m/>
  </r>
  <r>
    <x v="1222"/>
    <x v="4"/>
    <n v="19"/>
    <x v="3"/>
    <n v="89870"/>
    <n v="94629.527407159898"/>
    <m/>
    <m/>
  </r>
  <r>
    <x v="1223"/>
    <x v="4"/>
    <n v="19"/>
    <x v="3"/>
    <n v="80478"/>
    <n v="90857.503533821102"/>
    <m/>
    <m/>
  </r>
  <r>
    <x v="1224"/>
    <x v="4"/>
    <n v="19"/>
    <x v="3"/>
    <n v="88829"/>
    <n v="93473.416177132007"/>
    <m/>
    <m/>
  </r>
  <r>
    <x v="1225"/>
    <x v="4"/>
    <n v="19"/>
    <x v="3"/>
    <n v="89175"/>
    <n v="94827.048150193397"/>
    <m/>
    <m/>
  </r>
  <r>
    <x v="1226"/>
    <x v="4"/>
    <n v="19"/>
    <x v="3"/>
    <n v="95807"/>
    <n v="98094.719482541099"/>
    <m/>
    <m/>
  </r>
  <r>
    <x v="1227"/>
    <x v="4"/>
    <n v="20"/>
    <x v="3"/>
    <n v="89127"/>
    <n v="95677.876165294801"/>
    <m/>
    <m/>
  </r>
  <r>
    <x v="1228"/>
    <x v="4"/>
    <n v="20"/>
    <x v="3"/>
    <n v="94862"/>
    <n v="98062.163200614596"/>
    <m/>
    <m/>
  </r>
  <r>
    <x v="1229"/>
    <x v="4"/>
    <n v="20"/>
    <x v="3"/>
    <n v="93561"/>
    <n v="96681.116373883604"/>
    <m/>
    <m/>
  </r>
  <r>
    <x v="1230"/>
    <x v="4"/>
    <n v="20"/>
    <x v="3"/>
    <n v="86745"/>
    <n v="92950.313687479997"/>
    <m/>
    <m/>
  </r>
  <r>
    <x v="1231"/>
    <x v="4"/>
    <n v="20"/>
    <x v="3"/>
    <n v="94937"/>
    <n v="95619.080959611398"/>
    <m/>
    <m/>
  </r>
  <r>
    <x v="1232"/>
    <x v="4"/>
    <n v="20"/>
    <x v="3"/>
    <n v="91761"/>
    <n v="97020.448190376206"/>
    <m/>
    <m/>
  </r>
  <r>
    <x v="1233"/>
    <x v="4"/>
    <n v="20"/>
    <x v="3"/>
    <n v="101197"/>
    <n v="100337.466541863"/>
    <m/>
    <m/>
  </r>
  <r>
    <x v="1234"/>
    <x v="4"/>
    <n v="21"/>
    <x v="3"/>
    <n v="91818"/>
    <n v="97954.968681496597"/>
    <m/>
    <m/>
  </r>
  <r>
    <x v="1235"/>
    <x v="4"/>
    <n v="21"/>
    <x v="3"/>
    <n v="102422"/>
    <n v="100381.17287053401"/>
    <m/>
    <m/>
  </r>
  <r>
    <x v="1236"/>
    <x v="4"/>
    <n v="21"/>
    <x v="3"/>
    <n v="100822"/>
    <n v="99030.920477252395"/>
    <m/>
    <m/>
  </r>
  <r>
    <x v="1237"/>
    <x v="4"/>
    <n v="21"/>
    <x v="3"/>
    <n v="93524"/>
    <n v="95322.726370594799"/>
    <m/>
    <m/>
  </r>
  <r>
    <x v="1238"/>
    <x v="4"/>
    <n v="21"/>
    <x v="3"/>
    <n v="98345"/>
    <n v="98024.721884543993"/>
    <m/>
    <m/>
  </r>
  <r>
    <x v="1239"/>
    <x v="4"/>
    <n v="21"/>
    <x v="3"/>
    <n v="96130"/>
    <n v="99453.219712439502"/>
    <m/>
    <m/>
  </r>
  <r>
    <x v="1240"/>
    <x v="4"/>
    <n v="21"/>
    <x v="3"/>
    <n v="100115"/>
    <n v="102798.040307196"/>
    <m/>
    <m/>
  </r>
  <r>
    <x v="1241"/>
    <x v="4"/>
    <n v="22"/>
    <x v="3"/>
    <n v="94348"/>
    <n v="100427.44374012599"/>
    <m/>
    <m/>
  </r>
  <r>
    <x v="1242"/>
    <x v="4"/>
    <n v="22"/>
    <x v="3"/>
    <n v="101799"/>
    <n v="102872.264738545"/>
    <m/>
    <m/>
  </r>
  <r>
    <x v="1243"/>
    <x v="4"/>
    <n v="22"/>
    <x v="3"/>
    <n v="100495"/>
    <n v="101528.695843714"/>
    <m/>
    <m/>
  </r>
  <r>
    <x v="1244"/>
    <x v="4"/>
    <n v="22"/>
    <x v="3"/>
    <n v="91840"/>
    <n v="97818.236661247895"/>
    <m/>
    <m/>
  </r>
  <r>
    <x v="1245"/>
    <x v="4"/>
    <n v="22"/>
    <x v="3"/>
    <n v="99962"/>
    <n v="100527.874082379"/>
    <m/>
    <m/>
  </r>
  <r>
    <x v="1246"/>
    <x v="4"/>
    <n v="22"/>
    <x v="3"/>
    <n v="98188"/>
    <n v="101957.25559128801"/>
    <m/>
    <m/>
  </r>
  <r>
    <x v="1247"/>
    <x v="5"/>
    <n v="22"/>
    <x v="3"/>
    <n v="104446"/>
    <n v="105303.02496528"/>
    <m/>
    <m/>
  </r>
  <r>
    <x v="1248"/>
    <x v="5"/>
    <n v="23"/>
    <x v="3"/>
    <n v="95592"/>
    <n v="102916.9255231"/>
    <m/>
    <m/>
  </r>
  <r>
    <x v="1249"/>
    <x v="5"/>
    <n v="23"/>
    <x v="3"/>
    <n v="101924"/>
    <n v="105352.465980958"/>
    <m/>
    <m/>
  </r>
  <r>
    <x v="1250"/>
    <x v="5"/>
    <n v="23"/>
    <x v="3"/>
    <n v="106904"/>
    <n v="103987.24911963"/>
    <m/>
    <m/>
  </r>
  <r>
    <x v="1251"/>
    <x v="5"/>
    <n v="23"/>
    <x v="3"/>
    <n v="98165"/>
    <n v="100245.819752098"/>
    <m/>
    <m/>
  </r>
  <r>
    <x v="1252"/>
    <x v="5"/>
    <n v="23"/>
    <x v="3"/>
    <n v="100804"/>
    <n v="102934.082057639"/>
    <m/>
    <m/>
  </r>
  <r>
    <x v="1253"/>
    <x v="5"/>
    <n v="23"/>
    <x v="3"/>
    <n v="101366"/>
    <n v="104335.081155065"/>
    <m/>
    <m/>
  </r>
  <r>
    <x v="1254"/>
    <x v="5"/>
    <n v="23"/>
    <x v="3"/>
    <n v="107057"/>
    <n v="107652.347952061"/>
    <m/>
    <m/>
  </r>
  <r>
    <x v="1255"/>
    <x v="5"/>
    <n v="24"/>
    <x v="3"/>
    <n v="102633"/>
    <n v="105221.173629507"/>
    <m/>
    <m/>
  </r>
  <r>
    <x v="1256"/>
    <x v="5"/>
    <n v="24"/>
    <x v="3"/>
    <n v="110803"/>
    <n v="107617.80616002801"/>
    <m/>
    <m/>
  </r>
  <r>
    <x v="1257"/>
    <x v="5"/>
    <n v="24"/>
    <x v="3"/>
    <n v="109648"/>
    <n v="106201.324326238"/>
    <m/>
    <m/>
  </r>
  <r>
    <x v="1258"/>
    <x v="5"/>
    <n v="24"/>
    <x v="3"/>
    <n v="100932"/>
    <n v="102399.384245719"/>
    <m/>
    <m/>
  </r>
  <r>
    <x v="1259"/>
    <x v="5"/>
    <n v="24"/>
    <x v="3"/>
    <n v="101616"/>
    <n v="105036.873657114"/>
    <m/>
    <m/>
  </r>
  <r>
    <x v="1260"/>
    <x v="5"/>
    <n v="24"/>
    <x v="3"/>
    <n v="102146"/>
    <n v="106380.30159730899"/>
    <m/>
    <m/>
  </r>
  <r>
    <x v="1261"/>
    <x v="5"/>
    <n v="24"/>
    <x v="3"/>
    <n v="108865"/>
    <n v="109640.15223762899"/>
    <m/>
    <m/>
  </r>
  <r>
    <x v="1262"/>
    <x v="5"/>
    <n v="25"/>
    <x v="3"/>
    <n v="103249"/>
    <n v="107135.330441957"/>
    <m/>
    <m/>
  </r>
  <r>
    <x v="1263"/>
    <x v="5"/>
    <n v="25"/>
    <x v="3"/>
    <n v="106858"/>
    <n v="109464.888785698"/>
    <m/>
    <m/>
  </r>
  <r>
    <x v="1264"/>
    <x v="5"/>
    <n v="25"/>
    <x v="3"/>
    <n v="105850"/>
    <n v="107969.446764066"/>
    <m/>
    <m/>
  </r>
  <r>
    <x v="1265"/>
    <x v="5"/>
    <n v="25"/>
    <x v="3"/>
    <n v="99314"/>
    <n v="104079.835714498"/>
    <m/>
    <m/>
  </r>
  <r>
    <x v="1266"/>
    <x v="5"/>
    <n v="25"/>
    <x v="3"/>
    <n v="103911"/>
    <n v="106639.989896439"/>
    <m/>
    <m/>
  </r>
  <r>
    <x v="1267"/>
    <x v="5"/>
    <n v="25"/>
    <x v="3"/>
    <n v="106862"/>
    <n v="107899.94411614101"/>
    <m/>
    <m/>
  </r>
  <r>
    <x v="1268"/>
    <x v="5"/>
    <n v="25"/>
    <x v="3"/>
    <n v="106988"/>
    <n v="111077.196395962"/>
    <m/>
    <m/>
  </r>
  <r>
    <x v="1269"/>
    <x v="5"/>
    <n v="26"/>
    <x v="3"/>
    <n v="103293"/>
    <n v="108474.324455166"/>
    <m/>
    <m/>
  </r>
  <r>
    <x v="1270"/>
    <x v="5"/>
    <n v="26"/>
    <x v="3"/>
    <n v="110297"/>
    <n v="114451.502911726"/>
    <m/>
    <m/>
  </r>
  <r>
    <x v="1271"/>
    <x v="5"/>
    <n v="26"/>
    <x v="3"/>
    <n v="110654"/>
    <n v="114824.618667367"/>
    <m/>
    <m/>
  </r>
  <r>
    <x v="1272"/>
    <x v="5"/>
    <n v="26"/>
    <x v="3"/>
    <n v="101266"/>
    <n v="112004.774122228"/>
    <m/>
    <m/>
  </r>
  <r>
    <x v="1273"/>
    <x v="5"/>
    <n v="26"/>
    <x v="3"/>
    <n v="108202"/>
    <n v="113858.635716413"/>
    <m/>
    <m/>
  </r>
  <r>
    <x v="1274"/>
    <x v="5"/>
    <n v="26"/>
    <x v="3"/>
    <n v="108452"/>
    <n v="115017.355040218"/>
    <m/>
    <m/>
  </r>
  <r>
    <x v="1275"/>
    <x v="5"/>
    <n v="26"/>
    <x v="3"/>
    <n v="112550"/>
    <n v="118095.344634357"/>
    <m/>
    <m/>
  </r>
  <r>
    <x v="1276"/>
    <x v="5"/>
    <n v="27"/>
    <x v="3"/>
    <n v="109862"/>
    <n v="115378.90043127901"/>
    <m/>
    <m/>
  </r>
  <r>
    <x v="1277"/>
    <x v="6"/>
    <n v="27"/>
    <x v="3"/>
    <n v="109578"/>
    <n v="117512.842313229"/>
    <m/>
    <m/>
  </r>
  <r>
    <x v="1278"/>
    <x v="6"/>
    <n v="27"/>
    <x v="3"/>
    <n v="111366"/>
    <n v="115801.02330316399"/>
    <m/>
    <m/>
  </r>
  <r>
    <x v="1279"/>
    <x v="6"/>
    <n v="27"/>
    <x v="3"/>
    <n v="102472"/>
    <n v="111680.77089898501"/>
    <m/>
    <m/>
  </r>
  <r>
    <x v="1280"/>
    <x v="6"/>
    <n v="27"/>
    <x v="3"/>
    <n v="105414"/>
    <n v="114034.251372646"/>
    <m/>
    <m/>
  </r>
  <r>
    <x v="1281"/>
    <x v="6"/>
    <n v="27"/>
    <x v="3"/>
    <n v="106133"/>
    <n v="115078.682938654"/>
    <m/>
    <m/>
  </r>
  <r>
    <x v="1282"/>
    <x v="6"/>
    <n v="27"/>
    <x v="3"/>
    <n v="108047"/>
    <n v="118045.715754901"/>
    <m/>
    <m/>
  </r>
  <r>
    <x v="1283"/>
    <x v="6"/>
    <n v="28"/>
    <x v="3"/>
    <n v="105367"/>
    <n v="115205.38993228901"/>
    <m/>
    <m/>
  </r>
  <r>
    <x v="1284"/>
    <x v="6"/>
    <n v="28"/>
    <x v="3"/>
    <n v="110257"/>
    <n v="117225.453314097"/>
    <m/>
    <m/>
  </r>
  <r>
    <x v="1285"/>
    <x v="6"/>
    <n v="28"/>
    <x v="3"/>
    <n v="111751"/>
    <n v="115391.415543619"/>
    <m/>
    <m/>
  </r>
  <r>
    <x v="1286"/>
    <x v="6"/>
    <n v="28"/>
    <x v="3"/>
    <n v="104062"/>
    <n v="111143.887500681"/>
    <m/>
    <m/>
  </r>
  <r>
    <x v="1287"/>
    <x v="6"/>
    <n v="28"/>
    <x v="3"/>
    <n v="103026"/>
    <n v="113384.182117812"/>
    <m/>
    <m/>
  </r>
  <r>
    <x v="1288"/>
    <x v="6"/>
    <n v="28"/>
    <x v="3"/>
    <n v="105893"/>
    <n v="114313.135239786"/>
    <m/>
    <m/>
  </r>
  <r>
    <x v="1289"/>
    <x v="6"/>
    <n v="28"/>
    <x v="3"/>
    <n v="100215"/>
    <n v="117169.49422063401"/>
    <m/>
    <m/>
  </r>
  <r>
    <x v="1290"/>
    <x v="6"/>
    <n v="29"/>
    <x v="3"/>
    <n v="109852"/>
    <n v="114207.04664039399"/>
    <m/>
    <m/>
  </r>
  <r>
    <x v="1291"/>
    <x v="6"/>
    <n v="29"/>
    <x v="3"/>
    <n v="107671"/>
    <n v="116116.468242737"/>
    <m/>
    <m/>
  </r>
  <r>
    <x v="1292"/>
    <x v="6"/>
    <n v="29"/>
    <x v="3"/>
    <n v="110162"/>
    <n v="114164.92187603901"/>
    <m/>
    <m/>
  </r>
  <r>
    <x v="1293"/>
    <x v="6"/>
    <n v="29"/>
    <x v="3"/>
    <n v="101726"/>
    <n v="109796.295037099"/>
    <m/>
    <m/>
  </r>
  <r>
    <x v="1294"/>
    <x v="6"/>
    <n v="29"/>
    <x v="3"/>
    <n v="106012"/>
    <n v="111931.03721803"/>
    <m/>
    <m/>
  </r>
  <r>
    <x v="1295"/>
    <x v="6"/>
    <n v="29"/>
    <x v="3"/>
    <n v="110483"/>
    <n v="112753.588478138"/>
    <m/>
    <m/>
  </r>
  <r>
    <x v="1296"/>
    <x v="6"/>
    <n v="29"/>
    <x v="3"/>
    <n v="109604"/>
    <n v="115509.776667347"/>
    <m/>
    <m/>
  </r>
  <r>
    <x v="1297"/>
    <x v="6"/>
    <n v="30"/>
    <x v="3"/>
    <n v="109135"/>
    <n v="112437.116887949"/>
    <m/>
    <m/>
  </r>
  <r>
    <x v="1298"/>
    <x v="6"/>
    <n v="30"/>
    <x v="3"/>
    <n v="110815"/>
    <n v="114249.189636743"/>
    <m/>
    <m/>
  </r>
  <r>
    <x v="1299"/>
    <x v="6"/>
    <n v="30"/>
    <x v="3"/>
    <n v="113062"/>
    <n v="112194.784673703"/>
    <m/>
    <m/>
  </r>
  <r>
    <x v="1300"/>
    <x v="6"/>
    <n v="30"/>
    <x v="3"/>
    <n v="105829"/>
    <n v="107721.036734957"/>
    <m/>
    <m/>
  </r>
  <r>
    <x v="1301"/>
    <x v="6"/>
    <n v="30"/>
    <x v="3"/>
    <n v="103281"/>
    <n v="109767.49947990999"/>
    <m/>
    <m/>
  </r>
  <r>
    <x v="1302"/>
    <x v="6"/>
    <n v="30"/>
    <x v="3"/>
    <n v="107882"/>
    <n v="110502.181852785"/>
    <m/>
    <m/>
  </r>
  <r>
    <x v="1303"/>
    <x v="6"/>
    <n v="30"/>
    <x v="3"/>
    <n v="103890"/>
    <n v="113177.954016937"/>
    <m/>
    <m/>
  </r>
  <r>
    <x v="1304"/>
    <x v="6"/>
    <n v="31"/>
    <x v="3"/>
    <n v="105479"/>
    <n v="110016.017653181"/>
    <m/>
    <m/>
  </r>
  <r>
    <x v="1305"/>
    <x v="6"/>
    <n v="31"/>
    <x v="3"/>
    <n v="106282"/>
    <n v="111752.814404997"/>
    <m/>
    <m/>
  </r>
  <r>
    <x v="1306"/>
    <x v="6"/>
    <n v="31"/>
    <x v="3"/>
    <n v="106949"/>
    <n v="109618.71477981"/>
    <m/>
    <m/>
  </r>
  <r>
    <x v="1307"/>
    <x v="6"/>
    <n v="31"/>
    <x v="3"/>
    <n v="99105"/>
    <n v="101283.552081791"/>
    <m/>
    <m/>
  </r>
  <r>
    <x v="1308"/>
    <x v="7"/>
    <n v="31"/>
    <x v="3"/>
    <n v="97363"/>
    <n v="101274.500519004"/>
    <m/>
    <m/>
  </r>
  <r>
    <x v="1309"/>
    <x v="7"/>
    <n v="31"/>
    <x v="3"/>
    <n v="96186"/>
    <n v="100754.991395912"/>
    <m/>
    <m/>
  </r>
  <r>
    <x v="1310"/>
    <x v="7"/>
    <n v="31"/>
    <x v="3"/>
    <n v="98377"/>
    <n v="103992.488266667"/>
    <m/>
    <m/>
  </r>
  <r>
    <x v="1311"/>
    <x v="7"/>
    <n v="32"/>
    <x v="3"/>
    <n v="96657"/>
    <n v="100767.204888767"/>
    <m/>
    <m/>
  </r>
  <r>
    <x v="1312"/>
    <x v="7"/>
    <n v="32"/>
    <x v="3"/>
    <n v="99672"/>
    <n v="102455.422245838"/>
    <m/>
    <m/>
  </r>
  <r>
    <x v="1313"/>
    <x v="7"/>
    <n v="32"/>
    <x v="3"/>
    <n v="101533"/>
    <n v="100269.030964442"/>
    <m/>
    <m/>
  </r>
  <r>
    <x v="1314"/>
    <x v="7"/>
    <n v="32"/>
    <x v="3"/>
    <n v="93646"/>
    <n v="95661.500896726604"/>
    <m/>
    <m/>
  </r>
  <r>
    <x v="1315"/>
    <x v="7"/>
    <n v="32"/>
    <x v="3"/>
    <n v="93240"/>
    <n v="97610.428654001997"/>
    <m/>
    <m/>
  </r>
  <r>
    <x v="1316"/>
    <x v="7"/>
    <n v="32"/>
    <x v="3"/>
    <n v="100346"/>
    <n v="98250.789948570702"/>
    <m/>
    <m/>
  </r>
  <r>
    <x v="1317"/>
    <x v="7"/>
    <n v="32"/>
    <x v="3"/>
    <n v="98706"/>
    <n v="100849.36336426401"/>
    <m/>
    <m/>
  </r>
  <r>
    <x v="1318"/>
    <x v="7"/>
    <n v="33"/>
    <x v="3"/>
    <n v="95422"/>
    <n v="97594.542755617105"/>
    <m/>
    <m/>
  </r>
  <r>
    <x v="1319"/>
    <x v="7"/>
    <n v="33"/>
    <x v="3"/>
    <n v="96391"/>
    <n v="99268.306738167405"/>
    <m/>
    <m/>
  </r>
  <r>
    <x v="1320"/>
    <x v="7"/>
    <n v="33"/>
    <x v="3"/>
    <n v="91517"/>
    <n v="97063.9981049161"/>
    <m/>
    <m/>
  </r>
  <r>
    <x v="1321"/>
    <x v="7"/>
    <n v="33"/>
    <x v="3"/>
    <n v="89620"/>
    <n v="92438.154840596399"/>
    <m/>
    <m/>
  </r>
  <r>
    <x v="1322"/>
    <x v="7"/>
    <n v="33"/>
    <x v="3"/>
    <n v="89708"/>
    <n v="94387.294689504401"/>
    <m/>
    <m/>
  </r>
  <r>
    <x v="1323"/>
    <x v="7"/>
    <n v="33"/>
    <x v="3"/>
    <n v="91271"/>
    <n v="95029.775730646797"/>
    <m/>
    <m/>
  </r>
  <r>
    <x v="1324"/>
    <x v="7"/>
    <n v="33"/>
    <x v="3"/>
    <n v="88531"/>
    <n v="97639.229310972703"/>
    <m/>
    <m/>
  </r>
  <r>
    <x v="1325"/>
    <x v="7"/>
    <n v="34"/>
    <x v="3"/>
    <n v="90021"/>
    <n v="94387.543740386594"/>
    <m/>
    <m/>
  </r>
  <r>
    <x v="1326"/>
    <x v="7"/>
    <n v="34"/>
    <x v="3"/>
    <n v="93332"/>
    <n v="96079.364550302693"/>
    <m/>
    <m/>
  </r>
  <r>
    <x v="1327"/>
    <x v="7"/>
    <n v="34"/>
    <x v="3"/>
    <n v="93047"/>
    <n v="93889.419412853298"/>
    <m/>
    <m/>
  </r>
  <r>
    <x v="1328"/>
    <x v="7"/>
    <n v="34"/>
    <x v="3"/>
    <n v="86652"/>
    <n v="89277.247909710204"/>
    <m/>
    <m/>
  </r>
  <r>
    <x v="1329"/>
    <x v="7"/>
    <n v="34"/>
    <x v="3"/>
    <n v="88128"/>
    <n v="91258.223293931107"/>
    <m/>
    <m/>
  </r>
  <r>
    <x v="1330"/>
    <x v="7"/>
    <n v="34"/>
    <x v="3"/>
    <n v="85837"/>
    <n v="91934.0214555524"/>
    <m/>
    <m/>
  </r>
  <r>
    <x v="1331"/>
    <x v="7"/>
    <n v="34"/>
    <x v="3"/>
    <n v="89670"/>
    <n v="94585.063171980495"/>
    <m/>
    <m/>
  </r>
  <r>
    <x v="1332"/>
    <x v="7"/>
    <n v="35"/>
    <x v="3"/>
    <n v="86753"/>
    <n v="91366.669249841798"/>
    <m/>
    <m/>
  </r>
  <r>
    <x v="1333"/>
    <x v="7"/>
    <n v="35"/>
    <x v="3"/>
    <n v="91807"/>
    <n v="93106.091699213095"/>
    <m/>
    <m/>
  </r>
  <r>
    <x v="1334"/>
    <x v="7"/>
    <n v="35"/>
    <x v="3"/>
    <n v="85003"/>
    <n v="90959.384298909397"/>
    <m/>
    <m/>
  </r>
  <r>
    <x v="1335"/>
    <x v="7"/>
    <n v="35"/>
    <x v="3"/>
    <n v="82404"/>
    <n v="86389.031258721297"/>
    <m/>
    <m/>
  </r>
  <r>
    <x v="1336"/>
    <x v="7"/>
    <n v="35"/>
    <x v="3"/>
    <n v="82758"/>
    <n v="88429.206309421003"/>
    <m/>
    <m/>
  </r>
  <r>
    <x v="1337"/>
    <x v="7"/>
    <n v="35"/>
    <x v="3"/>
    <n v="86115"/>
    <n v="89164.850187921897"/>
    <m/>
    <m/>
  </r>
  <r>
    <x v="1338"/>
    <x v="7"/>
    <n v="35"/>
    <x v="3"/>
    <n v="90979"/>
    <n v="91883.122328360507"/>
    <m/>
    <m/>
  </r>
  <r>
    <x v="1339"/>
    <x v="8"/>
    <n v="36"/>
    <x v="3"/>
    <n v="85080"/>
    <n v="88722.727568678398"/>
    <m/>
    <m/>
  </r>
  <r>
    <x v="1340"/>
    <x v="8"/>
    <n v="36"/>
    <x v="3"/>
    <n v="72926"/>
    <n v="90533.478352277598"/>
    <m/>
    <m/>
  </r>
  <r>
    <x v="1341"/>
    <x v="8"/>
    <n v="36"/>
    <x v="3"/>
    <n v="90114"/>
    <n v="88452.711044928306"/>
    <m/>
    <m/>
  </r>
  <r>
    <x v="1342"/>
    <x v="8"/>
    <n v="36"/>
    <x v="3"/>
    <n v="83191"/>
    <n v="83945.813589286001"/>
    <m/>
    <m/>
  </r>
  <r>
    <x v="1343"/>
    <x v="8"/>
    <n v="36"/>
    <x v="3"/>
    <n v="77583"/>
    <n v="86065.722015199295"/>
    <m/>
    <m/>
  </r>
  <r>
    <x v="1344"/>
    <x v="8"/>
    <n v="36"/>
    <x v="3"/>
    <n v="76082"/>
    <n v="86880.606529333701"/>
    <m/>
    <m/>
  </r>
  <r>
    <x v="1345"/>
    <x v="8"/>
    <n v="36"/>
    <x v="3"/>
    <n v="77855"/>
    <n v="89684.332724669701"/>
    <m/>
    <m/>
  </r>
  <r>
    <x v="1346"/>
    <x v="8"/>
    <n v="37"/>
    <x v="3"/>
    <n v="77776"/>
    <n v="86598.959922114504"/>
    <m/>
    <m/>
  </r>
  <r>
    <x v="1347"/>
    <x v="8"/>
    <n v="37"/>
    <x v="3"/>
    <n v="82149"/>
    <n v="88496.834462185594"/>
    <m/>
    <m/>
  </r>
  <r>
    <x v="1348"/>
    <x v="8"/>
    <n v="37"/>
    <x v="3"/>
    <n v="83623"/>
    <n v="86496.551828330994"/>
    <m/>
    <m/>
  </r>
  <r>
    <x v="1349"/>
    <x v="8"/>
    <n v="37"/>
    <x v="3"/>
    <n v="82543"/>
    <n v="82066.383340646295"/>
    <m/>
    <m/>
  </r>
  <r>
    <x v="1350"/>
    <x v="8"/>
    <n v="37"/>
    <x v="3"/>
    <n v="81228"/>
    <n v="84278.010125313507"/>
    <m/>
    <m/>
  </r>
  <r>
    <x v="1351"/>
    <x v="8"/>
    <n v="37"/>
    <x v="3"/>
    <n v="83578"/>
    <n v="85182.817839396899"/>
    <m/>
    <m/>
  </r>
  <r>
    <x v="1352"/>
    <x v="8"/>
    <n v="37"/>
    <x v="3"/>
    <n v="85166"/>
    <n v="88081.367421450705"/>
    <m/>
    <m/>
  </r>
  <r>
    <x v="1353"/>
    <x v="8"/>
    <n v="38"/>
    <x v="3"/>
    <n v="86021"/>
    <n v="85079.065082312707"/>
    <m/>
    <m/>
  </r>
  <r>
    <x v="1354"/>
    <x v="8"/>
    <n v="38"/>
    <x v="3"/>
    <n v="86609"/>
    <n v="87070.786692899506"/>
    <m/>
    <m/>
  </r>
  <r>
    <x v="1355"/>
    <x v="8"/>
    <n v="38"/>
    <x v="3"/>
    <n v="85173"/>
    <n v="85156.385711762894"/>
    <m/>
    <m/>
  </r>
  <r>
    <x v="1356"/>
    <x v="8"/>
    <n v="38"/>
    <x v="3"/>
    <n v="82499"/>
    <n v="80807.018907537495"/>
    <m/>
    <m/>
  </r>
  <r>
    <x v="1357"/>
    <x v="8"/>
    <n v="38"/>
    <x v="3"/>
    <n v="79910"/>
    <n v="83113.117768718104"/>
    <m/>
    <m/>
  </r>
  <r>
    <x v="1358"/>
    <x v="8"/>
    <n v="38"/>
    <x v="3"/>
    <n v="85108"/>
    <n v="84109.2918370431"/>
    <m/>
    <m/>
  </r>
  <r>
    <x v="1359"/>
    <x v="8"/>
    <n v="38"/>
    <x v="3"/>
    <n v="83371"/>
    <n v="87102.808964030599"/>
    <m/>
    <m/>
  </r>
  <r>
    <x v="1360"/>
    <x v="8"/>
    <n v="39"/>
    <x v="3"/>
    <n v="78450"/>
    <n v="84182.436908292395"/>
    <m/>
    <m/>
  </r>
  <r>
    <x v="1361"/>
    <x v="8"/>
    <n v="39"/>
    <x v="3"/>
    <n v="83684"/>
    <n v="86265.598768760203"/>
    <m/>
    <m/>
  </r>
  <r>
    <x v="1362"/>
    <x v="8"/>
    <n v="39"/>
    <x v="3"/>
    <n v="82994"/>
    <n v="84433.426658009907"/>
    <m/>
    <m/>
  </r>
  <r>
    <x v="1363"/>
    <x v="8"/>
    <n v="39"/>
    <x v="3"/>
    <n v="79650"/>
    <n v="80159.986387548604"/>
    <m/>
    <m/>
  </r>
  <r>
    <x v="1364"/>
    <x v="8"/>
    <n v="39"/>
    <x v="3"/>
    <n v="76451"/>
    <n v="82554.486244848493"/>
    <m/>
    <m/>
  </r>
  <r>
    <x v="1365"/>
    <x v="8"/>
    <n v="39"/>
    <x v="3"/>
    <n v="81849"/>
    <n v="83634.788854658007"/>
    <m/>
    <m/>
  </r>
  <r>
    <x v="1366"/>
    <x v="8"/>
    <n v="39"/>
    <x v="3"/>
    <n v="86701"/>
    <n v="86714.900854451407"/>
    <m/>
    <m/>
  </r>
  <r>
    <x v="1367"/>
    <x v="8"/>
    <n v="40"/>
    <x v="3"/>
    <n v="85358"/>
    <n v="83866.986004168706"/>
    <m/>
    <m/>
  </r>
  <r>
    <x v="1368"/>
    <x v="8"/>
    <n v="40"/>
    <x v="3"/>
    <n v="85768"/>
    <n v="86031.051564463502"/>
    <m/>
    <m/>
  </r>
  <r>
    <x v="1369"/>
    <x v="9"/>
    <n v="40"/>
    <x v="3"/>
    <n v="86467"/>
    <n v="84269.547609339395"/>
    <m/>
    <m/>
  </r>
  <r>
    <x v="1370"/>
    <x v="9"/>
    <n v="40"/>
    <x v="3"/>
    <n v="77794"/>
    <n v="80059.490561893705"/>
    <m/>
    <m/>
  </r>
  <r>
    <x v="1371"/>
    <x v="9"/>
    <n v="40"/>
    <x v="3"/>
    <n v="79952"/>
    <n v="82528.909220646296"/>
    <m/>
    <m/>
  </r>
  <r>
    <x v="1372"/>
    <x v="9"/>
    <n v="40"/>
    <x v="3"/>
    <n v="80027"/>
    <n v="83678.965025715806"/>
    <m/>
    <m/>
  </r>
  <r>
    <x v="1373"/>
    <x v="9"/>
    <n v="40"/>
    <x v="3"/>
    <n v="82965"/>
    <n v="86830.451025078393"/>
    <m/>
    <m/>
  </r>
  <r>
    <x v="1374"/>
    <x v="9"/>
    <n v="41"/>
    <x v="3"/>
    <n v="81926"/>
    <n v="84038.976364161805"/>
    <m/>
    <m/>
  </r>
  <r>
    <x v="1375"/>
    <x v="9"/>
    <n v="41"/>
    <x v="3"/>
    <n v="83365"/>
    <n v="86267.183472402496"/>
    <m/>
    <m/>
  </r>
  <r>
    <x v="1376"/>
    <x v="9"/>
    <n v="41"/>
    <x v="3"/>
    <n v="81141"/>
    <n v="84558.892874569894"/>
    <m/>
    <m/>
  </r>
  <r>
    <x v="1377"/>
    <x v="9"/>
    <n v="41"/>
    <x v="3"/>
    <n v="77811"/>
    <n v="80394.125432976594"/>
    <m/>
    <m/>
  </r>
  <r>
    <x v="1378"/>
    <x v="9"/>
    <n v="41"/>
    <x v="3"/>
    <n v="77918"/>
    <n v="82919.7854759287"/>
    <m/>
    <m/>
  </r>
  <r>
    <x v="1379"/>
    <x v="9"/>
    <n v="41"/>
    <x v="3"/>
    <n v="79453"/>
    <n v="84120.389319170295"/>
    <m/>
    <m/>
  </r>
  <r>
    <x v="1380"/>
    <x v="9"/>
    <n v="41"/>
    <x v="3"/>
    <n v="83476"/>
    <n v="87323.573370807906"/>
    <m/>
    <m/>
  </r>
  <r>
    <x v="1381"/>
    <x v="9"/>
    <n v="42"/>
    <x v="3"/>
    <n v="66103"/>
    <n v="84568.449847047305"/>
    <m/>
    <m/>
  </r>
  <r>
    <x v="1382"/>
    <x v="9"/>
    <n v="42"/>
    <x v="3"/>
    <n v="83545"/>
    <n v="86840.354611665098"/>
    <m/>
    <m/>
  </r>
  <r>
    <x v="1383"/>
    <x v="9"/>
    <n v="42"/>
    <x v="3"/>
    <n v="81032"/>
    <n v="85164.537329750397"/>
    <m/>
    <m/>
  </r>
  <r>
    <x v="1384"/>
    <x v="9"/>
    <n v="42"/>
    <x v="3"/>
    <n v="79259"/>
    <n v="81024.082259414296"/>
    <m/>
    <m/>
  </r>
  <r>
    <x v="1385"/>
    <x v="9"/>
    <n v="42"/>
    <x v="3"/>
    <n v="78878"/>
    <n v="83584.828325352602"/>
    <m/>
    <m/>
  </r>
  <r>
    <x v="1386"/>
    <x v="9"/>
    <n v="42"/>
    <x v="3"/>
    <n v="82100"/>
    <n v="84814.705738542005"/>
    <m/>
    <m/>
  </r>
  <r>
    <x v="1387"/>
    <x v="9"/>
    <n v="42"/>
    <x v="3"/>
    <n v="83080"/>
    <n v="88048.253083668606"/>
    <m/>
    <m/>
  </r>
  <r>
    <x v="1388"/>
    <x v="9"/>
    <n v="43"/>
    <x v="3"/>
    <n v="78852"/>
    <n v="85308.144105771498"/>
    <m/>
    <m/>
  </r>
  <r>
    <x v="1389"/>
    <x v="9"/>
    <n v="43"/>
    <x v="3"/>
    <n v="81572"/>
    <n v="87602.466048909802"/>
    <m/>
    <m/>
  </r>
  <r>
    <x v="1390"/>
    <x v="9"/>
    <n v="43"/>
    <x v="3"/>
    <n v="81840"/>
    <n v="85937.955000561196"/>
    <m/>
    <m/>
  </r>
  <r>
    <x v="1391"/>
    <x v="9"/>
    <n v="43"/>
    <x v="3"/>
    <n v="76599"/>
    <n v="81800.815083175403"/>
    <m/>
    <m/>
  </r>
  <r>
    <x v="1392"/>
    <x v="9"/>
    <n v="43"/>
    <x v="3"/>
    <n v="80039"/>
    <n v="84375.875325968504"/>
    <m/>
    <m/>
  </r>
  <r>
    <x v="1393"/>
    <x v="9"/>
    <n v="43"/>
    <x v="3"/>
    <n v="81766"/>
    <n v="85614.534239088607"/>
    <m/>
    <m/>
  </r>
  <r>
    <x v="1394"/>
    <x v="9"/>
    <n v="43"/>
    <x v="3"/>
    <n v="87118"/>
    <n v="88858.285743143293"/>
    <m/>
    <m/>
  </r>
  <r>
    <x v="1395"/>
    <x v="9"/>
    <n v="44"/>
    <x v="3"/>
    <n v="84757"/>
    <n v="86113.416890159206"/>
    <m/>
    <m/>
  </r>
  <r>
    <x v="1396"/>
    <x v="9"/>
    <n v="44"/>
    <x v="3"/>
    <n v="87707"/>
    <n v="88410.816569100003"/>
    <m/>
    <m/>
  </r>
  <r>
    <x v="1397"/>
    <x v="9"/>
    <n v="44"/>
    <x v="3"/>
    <n v="81377"/>
    <n v="86738.755912848603"/>
    <m/>
    <m/>
  </r>
  <r>
    <x v="1398"/>
    <x v="9"/>
    <n v="44"/>
    <x v="3"/>
    <n v="73492"/>
    <n v="82586.605766790293"/>
    <m/>
    <m/>
  </r>
  <r>
    <x v="1399"/>
    <x v="9"/>
    <n v="44"/>
    <x v="3"/>
    <n v="76914"/>
    <n v="85158.230240823803"/>
    <m/>
    <m/>
  </r>
  <r>
    <x v="1400"/>
    <x v="10"/>
    <n v="44"/>
    <x v="3"/>
    <n v="74689"/>
    <n v="86388.539125604497"/>
    <m/>
    <m/>
  </r>
  <r>
    <x v="1401"/>
    <x v="10"/>
    <n v="44"/>
    <x v="3"/>
    <n v="75751"/>
    <n v="89626.022557598699"/>
    <m/>
    <m/>
  </r>
  <r>
    <x v="1402"/>
    <x v="10"/>
    <n v="45"/>
    <x v="3"/>
    <n v="73512"/>
    <n v="86860.619573709293"/>
    <m/>
    <m/>
  </r>
  <r>
    <x v="1403"/>
    <x v="10"/>
    <n v="45"/>
    <x v="3"/>
    <n v="80451"/>
    <n v="89146.057089383103"/>
    <m/>
    <m/>
  </r>
  <r>
    <x v="1404"/>
    <x v="10"/>
    <n v="45"/>
    <x v="3"/>
    <n v="78093"/>
    <n v="87452.175280527401"/>
    <m/>
    <m/>
  </r>
  <r>
    <x v="1405"/>
    <x v="10"/>
    <n v="45"/>
    <x v="3"/>
    <n v="71443"/>
    <n v="83271.543248052301"/>
    <m/>
    <m/>
  </r>
  <r>
    <x v="1406"/>
    <x v="10"/>
    <n v="45"/>
    <x v="3"/>
    <n v="75469"/>
    <n v="85827.089176162306"/>
    <m/>
    <m/>
  </r>
  <r>
    <x v="1407"/>
    <x v="10"/>
    <n v="45"/>
    <x v="3"/>
    <n v="78901"/>
    <n v="87037.2605238713"/>
    <m/>
    <m/>
  </r>
  <r>
    <x v="1408"/>
    <x v="10"/>
    <n v="45"/>
    <x v="3"/>
    <n v="81460"/>
    <n v="90257.567366073301"/>
    <m/>
    <m/>
  </r>
  <r>
    <x v="1409"/>
    <x v="10"/>
    <n v="46"/>
    <x v="3"/>
    <n v="79263"/>
    <n v="87461.621729869003"/>
    <m/>
    <m/>
  </r>
  <r>
    <x v="1410"/>
    <x v="10"/>
    <n v="46"/>
    <x v="3"/>
    <n v="86593"/>
    <n v="89726.006800834701"/>
    <m/>
    <m/>
  </r>
  <r>
    <x v="1411"/>
    <x v="10"/>
    <n v="46"/>
    <x v="3"/>
    <n v="82720"/>
    <n v="88002.1472431812"/>
    <m/>
    <m/>
  </r>
  <r>
    <x v="1412"/>
    <x v="10"/>
    <n v="46"/>
    <x v="3"/>
    <n v="74733"/>
    <n v="83785.823031341206"/>
    <m/>
    <m/>
  </r>
  <r>
    <x v="1413"/>
    <x v="10"/>
    <n v="46"/>
    <x v="3"/>
    <n v="81643"/>
    <n v="86319.036193605207"/>
    <m/>
    <m/>
  </r>
  <r>
    <x v="1414"/>
    <x v="10"/>
    <n v="46"/>
    <x v="3"/>
    <n v="85609"/>
    <n v="87503.778765722003"/>
    <m/>
    <m/>
  </r>
  <r>
    <x v="1415"/>
    <x v="10"/>
    <n v="46"/>
    <x v="3"/>
    <n v="88382"/>
    <n v="90702.584802800498"/>
    <m/>
    <m/>
  </r>
  <r>
    <x v="1416"/>
    <x v="10"/>
    <n v="47"/>
    <x v="3"/>
    <n v="84041"/>
    <n v="87872.740500091299"/>
    <m/>
    <m/>
  </r>
  <r>
    <x v="1417"/>
    <x v="10"/>
    <n v="47"/>
    <x v="3"/>
    <n v="87802"/>
    <n v="90113.683638024799"/>
    <m/>
    <m/>
  </r>
  <r>
    <x v="1418"/>
    <x v="10"/>
    <n v="47"/>
    <x v="3"/>
    <n v="85605"/>
    <n v="88358.4188591602"/>
    <m/>
    <m/>
  </r>
  <r>
    <x v="1419"/>
    <x v="10"/>
    <n v="47"/>
    <x v="3"/>
    <n v="81483"/>
    <n v="84105.929693136495"/>
    <m/>
    <m/>
  </r>
  <r>
    <x v="1420"/>
    <x v="10"/>
    <n v="47"/>
    <x v="3"/>
    <n v="83128"/>
    <n v="86617.281919588306"/>
    <m/>
    <m/>
  </r>
  <r>
    <x v="1421"/>
    <x v="10"/>
    <n v="47"/>
    <x v="3"/>
    <n v="85164"/>
    <n v="87777.999325512501"/>
    <m/>
    <m/>
  </r>
  <r>
    <x v="1422"/>
    <x v="10"/>
    <n v="47"/>
    <x v="3"/>
    <n v="86396"/>
    <n v="90957.624437139195"/>
    <m/>
    <m/>
  </r>
  <r>
    <x v="1423"/>
    <x v="10"/>
    <n v="48"/>
    <x v="3"/>
    <n v="79873"/>
    <n v="88097.099481529905"/>
    <m/>
    <m/>
  </r>
  <r>
    <x v="1424"/>
    <x v="10"/>
    <n v="48"/>
    <x v="3"/>
    <n v="80273"/>
    <n v="90318.696134075202"/>
    <m/>
    <m/>
  </r>
  <r>
    <x v="1425"/>
    <x v="10"/>
    <n v="48"/>
    <x v="3"/>
    <n v="88835"/>
    <n v="88536.975822775901"/>
    <m/>
    <m/>
  </r>
  <r>
    <x v="1426"/>
    <x v="10"/>
    <n v="48"/>
    <x v="3"/>
    <n v="78629"/>
    <n v="84254.100023958294"/>
    <m/>
    <m/>
  </r>
  <r>
    <x v="1427"/>
    <x v="10"/>
    <n v="48"/>
    <x v="3"/>
    <n v="82135"/>
    <n v="86750.170328301596"/>
    <m/>
    <m/>
  </r>
  <r>
    <x v="1428"/>
    <x v="10"/>
    <n v="48"/>
    <x v="3"/>
    <n v="81483"/>
    <n v="87894.212092393005"/>
    <m/>
    <m/>
  </r>
  <r>
    <x v="1429"/>
    <x v="10"/>
    <n v="48"/>
    <x v="3"/>
    <n v="86716"/>
    <n v="91062.743986634596"/>
    <m/>
    <m/>
  </r>
  <r>
    <x v="1430"/>
    <x v="11"/>
    <n v="49"/>
    <x v="3"/>
    <n v="79438"/>
    <n v="88180.329899895602"/>
    <m/>
    <m/>
  </r>
  <r>
    <x v="1431"/>
    <x v="11"/>
    <n v="49"/>
    <x v="3"/>
    <n v="83909"/>
    <n v="90392.039096959401"/>
    <m/>
    <m/>
  </r>
  <r>
    <x v="1432"/>
    <x v="11"/>
    <n v="49"/>
    <x v="3"/>
    <n v="80404"/>
    <n v="88593.951662886306"/>
    <m/>
    <m/>
  </r>
  <r>
    <x v="1433"/>
    <x v="11"/>
    <n v="49"/>
    <x v="3"/>
    <n v="73455"/>
    <n v="84291.367187052005"/>
    <m/>
    <m/>
  </r>
  <r>
    <x v="1434"/>
    <x v="11"/>
    <n v="49"/>
    <x v="3"/>
    <n v="77377"/>
    <n v="86783.381654689903"/>
    <m/>
    <m/>
  </r>
  <r>
    <x v="1435"/>
    <x v="11"/>
    <n v="49"/>
    <x v="3"/>
    <n v="80257"/>
    <n v="87922.479118588904"/>
    <m/>
    <m/>
  </r>
  <r>
    <x v="1436"/>
    <x v="11"/>
    <n v="49"/>
    <x v="3"/>
    <n v="83997"/>
    <n v="91092.110193544097"/>
    <m/>
    <m/>
  </r>
  <r>
    <x v="1437"/>
    <x v="11"/>
    <n v="50"/>
    <x v="3"/>
    <n v="79224"/>
    <n v="88200.415037569794"/>
    <m/>
    <m/>
  </r>
  <r>
    <x v="1438"/>
    <x v="11"/>
    <n v="50"/>
    <x v="3"/>
    <n v="85452"/>
    <n v="90415.214056058307"/>
    <m/>
    <m/>
  </r>
  <r>
    <x v="1439"/>
    <x v="11"/>
    <n v="50"/>
    <x v="3"/>
    <n v="82122"/>
    <n v="88614.058625741105"/>
    <m/>
    <m/>
  </r>
  <r>
    <x v="1440"/>
    <x v="11"/>
    <n v="50"/>
    <x v="3"/>
    <n v="71172"/>
    <n v="84305.338308831793"/>
    <m/>
    <m/>
  </r>
  <r>
    <x v="1441"/>
    <x v="11"/>
    <n v="50"/>
    <x v="3"/>
    <n v="81494"/>
    <n v="86807.094713689396"/>
    <m/>
    <m/>
  </r>
  <r>
    <x v="1442"/>
    <x v="11"/>
    <n v="50"/>
    <x v="3"/>
    <n v="80508"/>
    <n v="87955.221332094297"/>
    <m/>
    <m/>
  </r>
  <r>
    <x v="1443"/>
    <x v="11"/>
    <n v="50"/>
    <x v="3"/>
    <n v="86815"/>
    <n v="91140.051126499602"/>
    <m/>
    <m/>
  </r>
  <r>
    <x v="1444"/>
    <x v="11"/>
    <n v="51"/>
    <x v="3"/>
    <n v="81944"/>
    <n v="88253.250734886504"/>
    <m/>
    <m/>
  </r>
  <r>
    <x v="1445"/>
    <x v="11"/>
    <n v="51"/>
    <x v="3"/>
    <n v="90932"/>
    <n v="90485.341869083102"/>
    <m/>
    <m/>
  </r>
  <r>
    <x v="1446"/>
    <x v="11"/>
    <n v="51"/>
    <x v="3"/>
    <n v="87375"/>
    <n v="88695.297465516007"/>
    <m/>
    <m/>
  </r>
  <r>
    <x v="1447"/>
    <x v="11"/>
    <n v="51"/>
    <x v="3"/>
    <n v="80293"/>
    <n v="84394.547576298006"/>
    <m/>
    <m/>
  </r>
  <r>
    <x v="1448"/>
    <x v="11"/>
    <n v="51"/>
    <x v="3"/>
    <n v="83228"/>
    <n v="86920.030344834595"/>
    <m/>
    <m/>
  </r>
  <r>
    <x v="1449"/>
    <x v="11"/>
    <n v="51"/>
    <x v="3"/>
    <n v="85792"/>
    <n v="88091.000153162793"/>
    <m/>
    <m/>
  </r>
  <r>
    <x v="1450"/>
    <x v="11"/>
    <n v="51"/>
    <x v="3"/>
    <n v="89985"/>
    <n v="91304.624444736095"/>
    <m/>
    <m/>
  </r>
  <r>
    <x v="1451"/>
    <x v="11"/>
    <n v="52"/>
    <x v="3"/>
    <n v="84302"/>
    <n v="88436.049293622797"/>
    <m/>
    <m/>
  </r>
  <r>
    <x v="1452"/>
    <x v="11"/>
    <n v="52"/>
    <x v="3"/>
    <n v="89703"/>
    <n v="90698.451635053207"/>
    <m/>
    <m/>
  </r>
  <r>
    <x v="1453"/>
    <x v="11"/>
    <n v="52"/>
    <x v="3"/>
    <n v="85662"/>
    <n v="88932.180978230099"/>
    <m/>
    <m/>
  </r>
  <r>
    <x v="1454"/>
    <x v="11"/>
    <n v="52"/>
    <x v="3"/>
    <n v="84416"/>
    <n v="84651.664106179203"/>
    <m/>
    <m/>
  </r>
  <r>
    <x v="1455"/>
    <x v="11"/>
    <n v="52"/>
    <x v="3"/>
    <n v="93600"/>
    <n v="87212.693294633704"/>
    <m/>
    <m/>
  </r>
  <r>
    <x v="1456"/>
    <x v="11"/>
    <n v="52"/>
    <x v="3"/>
    <n v="93484"/>
    <n v="88417.842893678098"/>
    <m/>
    <m/>
  </r>
  <r>
    <x v="1457"/>
    <x v="11"/>
    <n v="52"/>
    <x v="3"/>
    <n v="98749"/>
    <n v="91671.075505998393"/>
    <m/>
    <m/>
  </r>
  <r>
    <x v="1458"/>
    <x v="11"/>
    <n v="53"/>
    <x v="3"/>
    <n v="95695"/>
    <n v="88830.979035613404"/>
    <m/>
    <m/>
  </r>
  <r>
    <x v="1459"/>
    <x v="11"/>
    <n v="53"/>
    <x v="3"/>
    <n v="94828"/>
    <n v="91133.349860810398"/>
    <m/>
    <m/>
  </r>
  <r>
    <x v="1460"/>
    <x v="11"/>
    <n v="53"/>
    <x v="3"/>
    <n v="89499"/>
    <n v="89399.880213959099"/>
    <m/>
    <m/>
  </r>
  <r>
    <x v="1461"/>
    <x v="0"/>
    <n v="1"/>
    <x v="4"/>
    <n v="93514"/>
    <n v="85147.961789397799"/>
    <m/>
    <m/>
  </r>
  <r>
    <x v="1462"/>
    <x v="0"/>
    <n v="1"/>
    <x v="4"/>
    <n v="89862"/>
    <n v="87752.211298923896"/>
    <m/>
    <m/>
  </r>
  <r>
    <x v="1463"/>
    <x v="0"/>
    <n v="1"/>
    <x v="4"/>
    <n v="79816"/>
    <n v="88998.495575056295"/>
    <m/>
    <m/>
  </r>
  <r>
    <x v="1464"/>
    <x v="0"/>
    <n v="1"/>
    <x v="4"/>
    <n v="81314"/>
    <n v="92297.547185531002"/>
    <m/>
    <m/>
  </r>
  <r>
    <x v="1465"/>
    <x v="0"/>
    <n v="2"/>
    <x v="4"/>
    <n v="79162"/>
    <n v="89491.373035768207"/>
    <m/>
    <m/>
  </r>
  <r>
    <x v="1466"/>
    <x v="0"/>
    <n v="2"/>
    <x v="4"/>
    <n v="85407"/>
    <n v="91838.368551720705"/>
    <m/>
    <m/>
  </r>
  <r>
    <x v="1467"/>
    <x v="0"/>
    <n v="2"/>
    <x v="4"/>
    <n v="81090"/>
    <n v="90141.550786880704"/>
    <m/>
    <m/>
  </r>
  <r>
    <x v="1468"/>
    <x v="0"/>
    <n v="2"/>
    <x v="4"/>
    <n v="75445"/>
    <n v="85921.260991541596"/>
    <m/>
    <m/>
  </r>
  <r>
    <x v="1469"/>
    <x v="0"/>
    <n v="2"/>
    <x v="4"/>
    <n v="82802"/>
    <n v="88570.9275506837"/>
    <m/>
    <m/>
  </r>
  <r>
    <x v="1470"/>
    <x v="0"/>
    <n v="2"/>
    <x v="4"/>
    <n v="84864"/>
    <n v="89859.699647145404"/>
    <m/>
    <m/>
  </r>
  <r>
    <x v="1471"/>
    <x v="0"/>
    <n v="2"/>
    <x v="4"/>
    <n v="92458"/>
    <n v="93205.072343326596"/>
    <m/>
    <m/>
  </r>
  <r>
    <x v="1472"/>
    <x v="0"/>
    <n v="3"/>
    <x v="4"/>
    <n v="85552"/>
    <n v="90432.4667604352"/>
    <m/>
    <m/>
  </r>
  <r>
    <x v="1473"/>
    <x v="0"/>
    <n v="3"/>
    <x v="4"/>
    <n v="90999"/>
    <n v="92822.875286571303"/>
    <m/>
    <m/>
  </r>
  <r>
    <x v="1474"/>
    <x v="0"/>
    <n v="3"/>
    <x v="4"/>
    <n v="89862"/>
    <n v="91160.640418701194"/>
    <m/>
    <m/>
  </r>
  <r>
    <x v="1475"/>
    <x v="0"/>
    <n v="3"/>
    <x v="4"/>
    <n v="87466"/>
    <n v="86969.056292941095"/>
    <m/>
    <m/>
  </r>
  <r>
    <x v="1476"/>
    <x v="0"/>
    <n v="3"/>
    <x v="4"/>
    <n v="88546"/>
    <n v="89660.368996904304"/>
    <m/>
    <m/>
  </r>
  <r>
    <x v="1477"/>
    <x v="0"/>
    <n v="3"/>
    <x v="4"/>
    <n v="85759"/>
    <n v="90987.018777068006"/>
    <m/>
    <m/>
  </r>
  <r>
    <x v="1478"/>
    <x v="0"/>
    <n v="3"/>
    <x v="4"/>
    <n v="86085"/>
    <n v="94373.274563914703"/>
    <m/>
    <m/>
  </r>
  <r>
    <x v="1479"/>
    <x v="0"/>
    <n v="4"/>
    <x v="4"/>
    <n v="79318"/>
    <n v="91627.985696896998"/>
    <m/>
    <m/>
  </r>
  <r>
    <x v="1480"/>
    <x v="0"/>
    <n v="4"/>
    <x v="4"/>
    <n v="90699"/>
    <n v="94054.758118884507"/>
    <m/>
    <m/>
  </r>
  <r>
    <x v="1481"/>
    <x v="0"/>
    <n v="4"/>
    <x v="4"/>
    <n v="85742"/>
    <n v="92419.278906645006"/>
    <m/>
    <m/>
  </r>
  <r>
    <x v="1482"/>
    <x v="0"/>
    <n v="4"/>
    <x v="4"/>
    <n v="79161"/>
    <n v="88247.816708516402"/>
    <m/>
    <m/>
  </r>
  <r>
    <x v="1483"/>
    <x v="0"/>
    <n v="4"/>
    <x v="4"/>
    <n v="82387"/>
    <n v="90971.459370204102"/>
    <m/>
    <m/>
  </r>
  <r>
    <x v="1484"/>
    <x v="0"/>
    <n v="4"/>
    <x v="4"/>
    <n v="86366"/>
    <n v="92325.9646182242"/>
    <m/>
    <m/>
  </r>
  <r>
    <x v="1485"/>
    <x v="0"/>
    <n v="4"/>
    <x v="4"/>
    <n v="91928"/>
    <n v="95742.403953680507"/>
    <m/>
    <m/>
  </r>
  <r>
    <x v="1486"/>
    <x v="0"/>
    <n v="5"/>
    <x v="4"/>
    <n v="85894"/>
    <n v="93013.085841250504"/>
    <m/>
    <m/>
  </r>
  <r>
    <x v="1487"/>
    <x v="0"/>
    <n v="5"/>
    <x v="4"/>
    <n v="93393"/>
    <n v="95464.262801881894"/>
    <m/>
    <m/>
  </r>
  <r>
    <x v="1488"/>
    <x v="0"/>
    <n v="5"/>
    <x v="4"/>
    <n v="83963"/>
    <n v="92297.799919446101"/>
    <m/>
    <m/>
  </r>
  <r>
    <x v="1489"/>
    <x v="0"/>
    <n v="5"/>
    <x v="4"/>
    <n v="91053"/>
    <n v="102088.552107064"/>
    <m/>
    <m/>
  </r>
  <r>
    <x v="1490"/>
    <x v="0"/>
    <n v="5"/>
    <x v="4"/>
    <n v="101716"/>
    <n v="106197.13011814401"/>
    <m/>
    <m/>
  </r>
  <r>
    <x v="1491"/>
    <x v="0"/>
    <n v="5"/>
    <x v="4"/>
    <n v="101421"/>
    <n v="109454.05870809"/>
    <m/>
    <m/>
  </r>
  <r>
    <x v="1492"/>
    <x v="1"/>
    <n v="5"/>
    <x v="4"/>
    <n v="98483"/>
    <n v="112890.699161461"/>
    <m/>
    <m/>
  </r>
  <r>
    <x v="1493"/>
    <x v="1"/>
    <n v="6"/>
    <x v="4"/>
    <n v="101048"/>
    <n v="110166.992878038"/>
    <m/>
    <m/>
  </r>
  <r>
    <x v="1494"/>
    <x v="1"/>
    <n v="6"/>
    <x v="4"/>
    <n v="98419"/>
    <n v="112631.883840361"/>
    <m/>
    <m/>
  </r>
  <r>
    <x v="1495"/>
    <x v="1"/>
    <n v="6"/>
    <x v="4"/>
    <n v="80933"/>
    <n v="112562.163128856"/>
    <m/>
    <m/>
  </r>
  <r>
    <x v="1496"/>
    <x v="1"/>
    <n v="6"/>
    <x v="4"/>
    <n v="79794"/>
    <n v="92861.6964012674"/>
    <m/>
    <m/>
  </r>
  <r>
    <x v="1497"/>
    <x v="1"/>
    <n v="6"/>
    <x v="4"/>
    <n v="105644"/>
    <n v="108229.64377722199"/>
    <m/>
    <m/>
  </r>
  <r>
    <x v="1498"/>
    <x v="1"/>
    <n v="6"/>
    <x v="4"/>
    <n v="102945"/>
    <n v="109077.147120386"/>
    <m/>
    <m/>
  </r>
  <r>
    <x v="1499"/>
    <x v="1"/>
    <n v="6"/>
    <x v="4"/>
    <n v="118821"/>
    <n v="114401.831817773"/>
    <m/>
    <m/>
  </r>
  <r>
    <x v="1500"/>
    <x v="1"/>
    <n v="7"/>
    <x v="4"/>
    <n v="119911"/>
    <n v="111663.09520667"/>
    <m/>
    <m/>
  </r>
  <r>
    <x v="1501"/>
    <x v="1"/>
    <n v="7"/>
    <x v="4"/>
    <n v="128554"/>
    <n v="114121.066816534"/>
    <m/>
    <m/>
  </r>
  <r>
    <x v="1502"/>
    <x v="1"/>
    <n v="7"/>
    <x v="4"/>
    <n v="122967"/>
    <n v="112485.715464819"/>
    <m/>
    <m/>
  </r>
  <r>
    <x v="1503"/>
    <x v="1"/>
    <n v="7"/>
    <x v="4"/>
    <n v="112534"/>
    <n v="108292.48932985299"/>
    <m/>
    <m/>
  </r>
  <r>
    <x v="1504"/>
    <x v="1"/>
    <n v="7"/>
    <x v="4"/>
    <n v="113019"/>
    <n v="111029.264775994"/>
    <m/>
    <m/>
  </r>
  <r>
    <x v="1505"/>
    <x v="1"/>
    <n v="7"/>
    <x v="4"/>
    <n v="106185"/>
    <n v="112382.021702042"/>
    <m/>
    <m/>
  </r>
  <r>
    <x v="1506"/>
    <x v="1"/>
    <n v="7"/>
    <x v="4"/>
    <n v="103598"/>
    <n v="115802.514757155"/>
    <m/>
    <m/>
  </r>
  <r>
    <x v="1507"/>
    <x v="1"/>
    <n v="8"/>
    <x v="4"/>
    <n v="102345"/>
    <n v="114587.31799045"/>
    <m/>
    <m/>
  </r>
  <r>
    <x v="1508"/>
    <x v="1"/>
    <n v="8"/>
    <x v="4"/>
    <n v="102680"/>
    <n v="102992.620775345"/>
    <m/>
    <m/>
  </r>
  <r>
    <x v="1509"/>
    <x v="1"/>
    <n v="8"/>
    <x v="4"/>
    <n v="97160"/>
    <n v="99952.071480675702"/>
    <m/>
    <m/>
  </r>
  <r>
    <x v="1510"/>
    <x v="1"/>
    <n v="8"/>
    <x v="4"/>
    <n v="94393"/>
    <n v="93821.539056358102"/>
    <m/>
    <m/>
  </r>
  <r>
    <x v="1511"/>
    <x v="1"/>
    <n v="8"/>
    <x v="4"/>
    <n v="102297"/>
    <n v="96527.559691675895"/>
    <m/>
    <m/>
  </r>
  <r>
    <x v="1512"/>
    <x v="1"/>
    <n v="8"/>
    <x v="4"/>
    <n v="99823"/>
    <n v="97845.2408323657"/>
    <m/>
    <m/>
  </r>
  <r>
    <x v="1513"/>
    <x v="1"/>
    <n v="8"/>
    <x v="4"/>
    <n v="102497"/>
    <n v="101233.32475647"/>
    <m/>
    <m/>
  </r>
  <r>
    <x v="1514"/>
    <x v="1"/>
    <n v="9"/>
    <x v="4"/>
    <n v="98043"/>
    <n v="98418.421767870794"/>
    <m/>
    <m/>
  </r>
  <r>
    <x v="1515"/>
    <x v="1"/>
    <n v="9"/>
    <x v="4"/>
    <n v="106812"/>
    <n v="100817.839516283"/>
    <m/>
    <m/>
  </r>
  <r>
    <x v="1516"/>
    <x v="1"/>
    <n v="9"/>
    <x v="4"/>
    <n v="98795"/>
    <n v="99104.634119862807"/>
    <m/>
    <m/>
  </r>
  <r>
    <x v="1517"/>
    <x v="1"/>
    <n v="9"/>
    <x v="4"/>
    <n v="95408"/>
    <n v="94820.603249680295"/>
    <m/>
    <m/>
  </r>
  <r>
    <x v="1518"/>
    <x v="1"/>
    <n v="9"/>
    <x v="4"/>
    <n v="90990"/>
    <n v="97491.708398760704"/>
    <m/>
    <m/>
  </r>
  <r>
    <x v="1519"/>
    <x v="1"/>
    <n v="9"/>
    <x v="4"/>
    <n v="102711"/>
    <n v="98770.965993358201"/>
    <m/>
    <m/>
  </r>
  <r>
    <x v="1520"/>
    <x v="2"/>
    <n v="9"/>
    <x v="4"/>
    <n v="100052"/>
    <n v="102124.13615360799"/>
    <m/>
    <m/>
  </r>
  <r>
    <x v="1521"/>
    <x v="2"/>
    <n v="10"/>
    <x v="4"/>
    <n v="93429"/>
    <n v="99261.5012088761"/>
    <m/>
    <m/>
  </r>
  <r>
    <x v="1522"/>
    <x v="2"/>
    <n v="10"/>
    <x v="4"/>
    <n v="99832"/>
    <n v="101623.22527579"/>
    <m/>
    <m/>
  </r>
  <r>
    <x v="1523"/>
    <x v="2"/>
    <n v="10"/>
    <x v="4"/>
    <n v="98956"/>
    <n v="99863.950341570599"/>
    <m/>
    <m/>
  </r>
  <r>
    <x v="1524"/>
    <x v="2"/>
    <n v="10"/>
    <x v="4"/>
    <n v="90967"/>
    <n v="95528.687530523806"/>
    <m/>
    <m/>
  </r>
  <r>
    <x v="1525"/>
    <x v="2"/>
    <n v="10"/>
    <x v="4"/>
    <n v="91899"/>
    <n v="98162.475965708203"/>
    <m/>
    <m/>
  </r>
  <r>
    <x v="1526"/>
    <x v="2"/>
    <n v="10"/>
    <x v="4"/>
    <n v="96359"/>
    <n v="99401.881642201697"/>
    <m/>
    <m/>
  </r>
  <r>
    <x v="1527"/>
    <x v="2"/>
    <n v="10"/>
    <x v="4"/>
    <n v="98696"/>
    <n v="102719.694850724"/>
    <m/>
    <m/>
  </r>
  <r>
    <x v="1528"/>
    <x v="2"/>
    <n v="11"/>
    <x v="4"/>
    <n v="94114"/>
    <n v="99809.879462070196"/>
    <m/>
    <m/>
  </r>
  <r>
    <x v="1529"/>
    <x v="2"/>
    <n v="11"/>
    <x v="4"/>
    <n v="92593"/>
    <n v="102135.46272097599"/>
    <m/>
    <m/>
  </r>
  <r>
    <x v="1530"/>
    <x v="2"/>
    <n v="11"/>
    <x v="4"/>
    <n v="103303"/>
    <n v="100332.676255874"/>
    <m/>
    <m/>
  </r>
  <r>
    <x v="1531"/>
    <x v="2"/>
    <n v="11"/>
    <x v="4"/>
    <n v="92466"/>
    <n v="95949.745500861594"/>
    <m/>
    <m/>
  </r>
  <r>
    <x v="1532"/>
    <x v="2"/>
    <n v="11"/>
    <x v="4"/>
    <n v="94250"/>
    <n v="98550.78513181"/>
    <m/>
    <m/>
  </r>
  <r>
    <x v="1533"/>
    <x v="2"/>
    <n v="11"/>
    <x v="4"/>
    <n v="101074"/>
    <n v="99755.905691169901"/>
    <m/>
    <m/>
  </r>
  <r>
    <x v="1534"/>
    <x v="2"/>
    <n v="11"/>
    <x v="4"/>
    <n v="106110"/>
    <n v="103044.919672495"/>
    <m/>
    <m/>
  </r>
  <r>
    <x v="1535"/>
    <x v="2"/>
    <n v="12"/>
    <x v="4"/>
    <n v="102477"/>
    <n v="100095.461579939"/>
    <m/>
    <m/>
  </r>
  <r>
    <x v="1536"/>
    <x v="2"/>
    <n v="12"/>
    <x v="4"/>
    <n v="105252"/>
    <n v="102393.40795226301"/>
    <m/>
    <m/>
  </r>
  <r>
    <x v="1537"/>
    <x v="2"/>
    <n v="12"/>
    <x v="4"/>
    <n v="101523"/>
    <n v="100556.56332125299"/>
    <m/>
    <m/>
  </r>
  <r>
    <x v="1538"/>
    <x v="2"/>
    <n v="12"/>
    <x v="4"/>
    <n v="95294"/>
    <n v="96136.347819932096"/>
    <m/>
    <m/>
  </r>
  <r>
    <x v="1539"/>
    <x v="2"/>
    <n v="12"/>
    <x v="4"/>
    <n v="102376"/>
    <n v="98715.929231435905"/>
    <m/>
    <m/>
  </r>
  <r>
    <x v="1540"/>
    <x v="2"/>
    <n v="12"/>
    <x v="4"/>
    <n v="103292"/>
    <n v="99898.937412049301"/>
    <m/>
    <m/>
  </r>
  <r>
    <x v="1541"/>
    <x v="2"/>
    <n v="12"/>
    <x v="4"/>
    <n v="103791"/>
    <n v="103172.17909113099"/>
    <m/>
    <m/>
  </r>
  <r>
    <x v="1542"/>
    <x v="2"/>
    <n v="13"/>
    <x v="4"/>
    <n v="100678"/>
    <n v="100196.928767847"/>
    <m/>
    <m/>
  </r>
  <r>
    <x v="1543"/>
    <x v="2"/>
    <n v="13"/>
    <x v="4"/>
    <n v="102331"/>
    <n v="102481.879035127"/>
    <m/>
    <m/>
  </r>
  <r>
    <x v="1544"/>
    <x v="2"/>
    <n v="13"/>
    <x v="4"/>
    <n v="104230"/>
    <n v="100626.37156415101"/>
    <m/>
    <m/>
  </r>
  <r>
    <x v="1545"/>
    <x v="2"/>
    <n v="13"/>
    <x v="4"/>
    <n v="96928"/>
    <n v="96184.982983118607"/>
    <m/>
    <m/>
  </r>
  <r>
    <x v="1546"/>
    <x v="2"/>
    <n v="13"/>
    <x v="4"/>
    <n v="96205"/>
    <n v="98759.893630684906"/>
    <m/>
    <m/>
  </r>
  <r>
    <x v="1547"/>
    <x v="2"/>
    <n v="13"/>
    <x v="4"/>
    <n v="99550"/>
    <n v="99938.209875579996"/>
    <m/>
    <m/>
  </r>
  <r>
    <x v="1548"/>
    <x v="2"/>
    <n v="13"/>
    <x v="4"/>
    <n v="105383"/>
    <n v="103213.687736822"/>
    <m/>
    <m/>
  </r>
  <r>
    <x v="1549"/>
    <x v="2"/>
    <n v="14"/>
    <x v="4"/>
    <n v="101075"/>
    <n v="100231.19472907401"/>
    <m/>
    <m/>
  </r>
  <r>
    <x v="1550"/>
    <x v="2"/>
    <n v="14"/>
    <x v="4"/>
    <n v="101338"/>
    <n v="102522.19060383399"/>
    <m/>
    <m/>
  </r>
  <r>
    <x v="1551"/>
    <x v="3"/>
    <n v="14"/>
    <x v="4"/>
    <n v="93555"/>
    <n v="100667.503482969"/>
    <m/>
    <m/>
  </r>
  <r>
    <x v="1552"/>
    <x v="3"/>
    <n v="14"/>
    <x v="4"/>
    <n v="85723"/>
    <n v="96224.814136627494"/>
    <m/>
    <m/>
  </r>
  <r>
    <x v="1553"/>
    <x v="3"/>
    <n v="14"/>
    <x v="4"/>
    <n v="91437"/>
    <n v="98815.261574659395"/>
    <m/>
    <m/>
  </r>
  <r>
    <x v="1554"/>
    <x v="3"/>
    <n v="14"/>
    <x v="4"/>
    <n v="94085"/>
    <n v="100009.373401091"/>
    <m/>
    <m/>
  </r>
  <r>
    <x v="1555"/>
    <x v="3"/>
    <n v="14"/>
    <x v="4"/>
    <n v="98171"/>
    <n v="103307.79839731799"/>
    <m/>
    <m/>
  </r>
  <r>
    <x v="1556"/>
    <x v="3"/>
    <n v="15"/>
    <x v="4"/>
    <n v="96255"/>
    <n v="100338.939462719"/>
    <m/>
    <m/>
  </r>
  <r>
    <x v="1557"/>
    <x v="3"/>
    <n v="15"/>
    <x v="4"/>
    <n v="99648"/>
    <n v="102656.964923334"/>
    <m/>
    <m/>
  </r>
  <r>
    <x v="1558"/>
    <x v="3"/>
    <n v="15"/>
    <x v="4"/>
    <n v="99173"/>
    <n v="100824.129967991"/>
    <m/>
    <m/>
  </r>
  <r>
    <x v="1559"/>
    <x v="3"/>
    <n v="15"/>
    <x v="4"/>
    <n v="93013"/>
    <n v="96401.159481623094"/>
    <m/>
    <m/>
  </r>
  <r>
    <x v="1560"/>
    <x v="3"/>
    <n v="15"/>
    <x v="4"/>
    <n v="101574"/>
    <n v="99028.090633435102"/>
    <m/>
    <m/>
  </r>
  <r>
    <x v="1561"/>
    <x v="3"/>
    <n v="15"/>
    <x v="4"/>
    <n v="97121"/>
    <n v="100258.811426999"/>
    <m/>
    <m/>
  </r>
  <r>
    <x v="1562"/>
    <x v="3"/>
    <n v="15"/>
    <x v="4"/>
    <n v="105746"/>
    <n v="103600.80240873"/>
    <m/>
    <m/>
  </r>
  <r>
    <x v="1563"/>
    <x v="3"/>
    <n v="16"/>
    <x v="4"/>
    <n v="101204"/>
    <n v="100665.94086715901"/>
    <m/>
    <m/>
  </r>
  <r>
    <x v="1564"/>
    <x v="3"/>
    <n v="16"/>
    <x v="4"/>
    <n v="96640"/>
    <n v="103031.042873274"/>
    <m/>
    <m/>
  </r>
  <r>
    <x v="1565"/>
    <x v="3"/>
    <n v="16"/>
    <x v="4"/>
    <n v="109255"/>
    <n v="101239.73018366301"/>
    <m/>
    <m/>
  </r>
  <r>
    <x v="1566"/>
    <x v="3"/>
    <n v="16"/>
    <x v="4"/>
    <n v="101714"/>
    <n v="96855.711793456299"/>
    <m/>
    <m/>
  </r>
  <r>
    <x v="1567"/>
    <x v="3"/>
    <n v="16"/>
    <x v="4"/>
    <n v="102508"/>
    <n v="99537.863684941796"/>
    <m/>
    <m/>
  </r>
  <r>
    <x v="1568"/>
    <x v="3"/>
    <n v="16"/>
    <x v="4"/>
    <n v="100275"/>
    <n v="100823.375735785"/>
    <m/>
    <m/>
  </r>
  <r>
    <x v="1569"/>
    <x v="3"/>
    <n v="16"/>
    <x v="4"/>
    <n v="103403"/>
    <n v="104226.502713915"/>
    <m/>
    <m/>
  </r>
  <r>
    <x v="1570"/>
    <x v="3"/>
    <n v="17"/>
    <x v="4"/>
    <n v="103922"/>
    <n v="101342.53989459699"/>
    <m/>
    <m/>
  </r>
  <r>
    <x v="1571"/>
    <x v="3"/>
    <n v="17"/>
    <x v="4"/>
    <n v="106730"/>
    <n v="103770.89598937301"/>
    <m/>
    <m/>
  </r>
  <r>
    <x v="1572"/>
    <x v="3"/>
    <n v="17"/>
    <x v="4"/>
    <n v="106253"/>
    <n v="102036.505670129"/>
    <m/>
    <m/>
  </r>
  <r>
    <x v="1573"/>
    <x v="3"/>
    <n v="17"/>
    <x v="4"/>
    <n v="97502"/>
    <n v="97706.009992637002"/>
    <m/>
    <m/>
  </r>
  <r>
    <x v="1574"/>
    <x v="3"/>
    <n v="17"/>
    <x v="4"/>
    <n v="106443"/>
    <n v="100457.073452729"/>
    <m/>
    <m/>
  </r>
  <r>
    <x v="1575"/>
    <x v="3"/>
    <n v="17"/>
    <x v="4"/>
    <n v="94444"/>
    <n v="103054.922815657"/>
    <m/>
    <m/>
  </r>
  <r>
    <x v="1576"/>
    <x v="3"/>
    <n v="17"/>
    <x v="4"/>
    <n v="119173"/>
    <n v="113411.88333269001"/>
    <m/>
    <m/>
  </r>
  <r>
    <x v="1577"/>
    <x v="3"/>
    <n v="18"/>
    <x v="4"/>
    <n v="125821"/>
    <n v="113170.43897572299"/>
    <m/>
    <m/>
  </r>
  <r>
    <x v="1578"/>
    <x v="3"/>
    <n v="18"/>
    <x v="4"/>
    <n v="112573"/>
    <n v="112391.937436297"/>
    <m/>
    <m/>
  </r>
  <r>
    <x v="1579"/>
    <x v="3"/>
    <n v="18"/>
    <x v="4"/>
    <n v="106402"/>
    <n v="110725.150965761"/>
    <m/>
    <m/>
  </r>
  <r>
    <x v="1580"/>
    <x v="3"/>
    <n v="18"/>
    <x v="4"/>
    <n v="110635"/>
    <n v="106457.72233942601"/>
    <m/>
    <m/>
  </r>
  <r>
    <x v="1581"/>
    <x v="4"/>
    <n v="18"/>
    <x v="4"/>
    <n v="122394"/>
    <n v="109286.07025634201"/>
    <m/>
    <m/>
  </r>
  <r>
    <x v="1582"/>
    <x v="4"/>
    <n v="18"/>
    <x v="4"/>
    <n v="96931"/>
    <n v="109466.64227801"/>
    <m/>
    <m/>
  </r>
  <r>
    <x v="1583"/>
    <x v="4"/>
    <n v="18"/>
    <x v="4"/>
    <n v="94737"/>
    <n v="106127.194337364"/>
    <m/>
    <m/>
  </r>
  <r>
    <x v="1584"/>
    <x v="4"/>
    <n v="19"/>
    <x v="4"/>
    <n v="90710"/>
    <n v="100785.357973618"/>
    <m/>
    <m/>
  </r>
  <r>
    <x v="1585"/>
    <x v="4"/>
    <n v="19"/>
    <x v="4"/>
    <n v="96328"/>
    <n v="106649.274663687"/>
    <m/>
    <m/>
  </r>
  <r>
    <x v="1586"/>
    <x v="4"/>
    <n v="19"/>
    <x v="4"/>
    <n v="90986"/>
    <n v="105045.97347060801"/>
    <m/>
    <m/>
  </r>
  <r>
    <x v="1587"/>
    <x v="4"/>
    <n v="19"/>
    <x v="4"/>
    <n v="84879"/>
    <n v="100836.176992402"/>
    <m/>
    <m/>
  </r>
  <r>
    <x v="1588"/>
    <x v="4"/>
    <n v="19"/>
    <x v="4"/>
    <n v="93524"/>
    <n v="103735.04489158699"/>
    <m/>
    <m/>
  </r>
  <r>
    <x v="1589"/>
    <x v="4"/>
    <n v="19"/>
    <x v="4"/>
    <n v="92146"/>
    <n v="105229.454376225"/>
    <m/>
    <m/>
  </r>
  <r>
    <x v="1590"/>
    <x v="4"/>
    <n v="19"/>
    <x v="4"/>
    <n v="104832"/>
    <n v="108853.77971050001"/>
    <m/>
    <m/>
  </r>
  <r>
    <x v="1591"/>
    <x v="4"/>
    <n v="20"/>
    <x v="4"/>
    <n v="100353"/>
    <n v="106153.382704945"/>
    <m/>
    <m/>
  </r>
  <r>
    <x v="1592"/>
    <x v="4"/>
    <n v="20"/>
    <x v="4"/>
    <n v="104440"/>
    <n v="108795.278891783"/>
    <m/>
    <m/>
  </r>
  <r>
    <x v="1593"/>
    <x v="4"/>
    <n v="20"/>
    <x v="4"/>
    <n v="101971"/>
    <n v="107248.187452759"/>
    <m/>
    <m/>
  </r>
  <r>
    <x v="1594"/>
    <x v="4"/>
    <n v="20"/>
    <x v="4"/>
    <n v="99021"/>
    <n v="103087.40875293"/>
    <m/>
    <m/>
  </r>
  <r>
    <x v="1595"/>
    <x v="4"/>
    <n v="20"/>
    <x v="4"/>
    <n v="105709"/>
    <n v="106046.85377509501"/>
    <m/>
    <m/>
  </r>
  <r>
    <x v="1596"/>
    <x v="4"/>
    <n v="20"/>
    <x v="4"/>
    <n v="104504"/>
    <n v="107596.62544467"/>
    <m/>
    <m/>
  </r>
  <r>
    <x v="1597"/>
    <x v="4"/>
    <n v="20"/>
    <x v="4"/>
    <n v="105690"/>
    <n v="111277.807690129"/>
    <m/>
    <m/>
  </r>
  <r>
    <x v="1598"/>
    <x v="4"/>
    <n v="21"/>
    <x v="4"/>
    <n v="105441"/>
    <n v="108619.127585811"/>
    <m/>
    <m/>
  </r>
  <r>
    <x v="1599"/>
    <x v="4"/>
    <n v="21"/>
    <x v="4"/>
    <n v="114301"/>
    <n v="111310.15262039"/>
    <m/>
    <m/>
  </r>
  <r>
    <x v="1600"/>
    <x v="4"/>
    <n v="21"/>
    <x v="4"/>
    <n v="111405"/>
    <n v="109800.88642003101"/>
    <m/>
    <m/>
  </r>
  <r>
    <x v="1601"/>
    <x v="4"/>
    <n v="21"/>
    <x v="4"/>
    <n v="104574"/>
    <n v="105669.545295902"/>
    <m/>
    <m/>
  </r>
  <r>
    <x v="1602"/>
    <x v="4"/>
    <n v="21"/>
    <x v="4"/>
    <n v="110451"/>
    <n v="108668.82509810499"/>
    <m/>
    <m/>
  </r>
  <r>
    <x v="1603"/>
    <x v="4"/>
    <n v="21"/>
    <x v="4"/>
    <n v="104533"/>
    <n v="110252.091121841"/>
    <m/>
    <m/>
  </r>
  <r>
    <x v="1604"/>
    <x v="4"/>
    <n v="21"/>
    <x v="4"/>
    <n v="115138"/>
    <n v="113967.176640891"/>
    <m/>
    <m/>
  </r>
  <r>
    <x v="1605"/>
    <x v="4"/>
    <n v="22"/>
    <x v="4"/>
    <n v="112582"/>
    <n v="111326.216617723"/>
    <m/>
    <m/>
  </r>
  <r>
    <x v="1606"/>
    <x v="4"/>
    <n v="22"/>
    <x v="4"/>
    <n v="115384"/>
    <n v="114041.375972283"/>
    <m/>
    <m/>
  </r>
  <r>
    <x v="1607"/>
    <x v="4"/>
    <n v="22"/>
    <x v="4"/>
    <n v="111270"/>
    <n v="112543.990999855"/>
    <m/>
    <m/>
  </r>
  <r>
    <x v="1608"/>
    <x v="4"/>
    <n v="22"/>
    <x v="4"/>
    <n v="107567"/>
    <n v="108415.24482461601"/>
    <m/>
    <m/>
  </r>
  <r>
    <x v="1609"/>
    <x v="4"/>
    <n v="22"/>
    <x v="4"/>
    <n v="113527"/>
    <n v="111426.671557914"/>
    <m/>
    <m/>
  </r>
  <r>
    <x v="1610"/>
    <x v="4"/>
    <n v="22"/>
    <x v="4"/>
    <n v="114302"/>
    <n v="113014.954664034"/>
    <m/>
    <m/>
  </r>
  <r>
    <x v="1611"/>
    <x v="4"/>
    <n v="22"/>
    <x v="4"/>
    <n v="117272"/>
    <n v="116734.734838399"/>
    <m/>
    <m/>
  </r>
  <r>
    <x v="1612"/>
    <x v="5"/>
    <n v="23"/>
    <x v="4"/>
    <n v="110622"/>
    <n v="114081.615150425"/>
    <m/>
    <m/>
  </r>
  <r>
    <x v="1613"/>
    <x v="5"/>
    <n v="23"/>
    <x v="4"/>
    <n v="119667"/>
    <n v="116790.42017228001"/>
    <m/>
    <m/>
  </r>
  <r>
    <x v="1614"/>
    <x v="5"/>
    <n v="23"/>
    <x v="4"/>
    <n v="114067"/>
    <n v="115273.882945661"/>
    <m/>
    <m/>
  </r>
  <r>
    <x v="1615"/>
    <x v="5"/>
    <n v="23"/>
    <x v="4"/>
    <n v="114632"/>
    <n v="111116.219190125"/>
    <m/>
    <m/>
  </r>
  <r>
    <x v="1616"/>
    <x v="5"/>
    <n v="23"/>
    <x v="4"/>
    <n v="115073"/>
    <n v="114107.868610057"/>
    <m/>
    <m/>
  </r>
  <r>
    <x v="1617"/>
    <x v="5"/>
    <n v="23"/>
    <x v="4"/>
    <n v="118095"/>
    <n v="115668.901559741"/>
    <m/>
    <m/>
  </r>
  <r>
    <x v="1618"/>
    <x v="5"/>
    <n v="23"/>
    <x v="4"/>
    <n v="121945"/>
    <n v="119360.83610207999"/>
    <m/>
    <m/>
  </r>
  <r>
    <x v="1619"/>
    <x v="5"/>
    <n v="24"/>
    <x v="4"/>
    <n v="123608"/>
    <n v="116662.814416501"/>
    <m/>
    <m/>
  </r>
  <r>
    <x v="1620"/>
    <x v="5"/>
    <n v="24"/>
    <x v="4"/>
    <n v="128412"/>
    <n v="119332.392616699"/>
    <m/>
    <m/>
  </r>
  <r>
    <x v="1621"/>
    <x v="5"/>
    <n v="24"/>
    <x v="4"/>
    <n v="127683"/>
    <n v="117763.773092649"/>
    <m/>
    <m/>
  </r>
  <r>
    <x v="1622"/>
    <x v="5"/>
    <n v="24"/>
    <x v="4"/>
    <n v="119347"/>
    <n v="113544.277297981"/>
    <m/>
    <m/>
  </r>
  <r>
    <x v="1623"/>
    <x v="5"/>
    <n v="24"/>
    <x v="4"/>
    <n v="126655"/>
    <n v="116483.324027739"/>
    <m/>
    <m/>
  </r>
  <r>
    <x v="1624"/>
    <x v="5"/>
    <n v="24"/>
    <x v="4"/>
    <n v="120435"/>
    <n v="117984.444203862"/>
    <m/>
    <m/>
  </r>
  <r>
    <x v="1625"/>
    <x v="5"/>
    <n v="24"/>
    <x v="4"/>
    <n v="130962"/>
    <n v="121616.10693423099"/>
    <m/>
    <m/>
  </r>
  <r>
    <x v="1626"/>
    <x v="5"/>
    <n v="25"/>
    <x v="4"/>
    <n v="122471"/>
    <n v="118841.067005267"/>
    <m/>
    <m/>
  </r>
  <r>
    <x v="1627"/>
    <x v="5"/>
    <n v="25"/>
    <x v="4"/>
    <n v="126630"/>
    <n v="121439.685208187"/>
    <m/>
    <m/>
  </r>
  <r>
    <x v="1628"/>
    <x v="5"/>
    <n v="25"/>
    <x v="4"/>
    <n v="121439"/>
    <n v="119787.705876372"/>
    <m/>
    <m/>
  </r>
  <r>
    <x v="1629"/>
    <x v="5"/>
    <n v="25"/>
    <x v="4"/>
    <n v="116315"/>
    <n v="115475.628072566"/>
    <m/>
    <m/>
  </r>
  <r>
    <x v="1630"/>
    <x v="5"/>
    <n v="25"/>
    <x v="4"/>
    <n v="116431"/>
    <n v="118331.920659977"/>
    <m/>
    <m/>
  </r>
  <r>
    <x v="1631"/>
    <x v="5"/>
    <n v="25"/>
    <x v="4"/>
    <n v="118178"/>
    <n v="119743.64503216599"/>
    <m/>
    <m/>
  </r>
  <r>
    <x v="1632"/>
    <x v="5"/>
    <n v="25"/>
    <x v="4"/>
    <n v="123222"/>
    <n v="123286.289999145"/>
    <m/>
    <m/>
  </r>
  <r>
    <x v="1633"/>
    <x v="5"/>
    <n v="26"/>
    <x v="4"/>
    <n v="120022"/>
    <n v="120406.29019380501"/>
    <m/>
    <m/>
  </r>
  <r>
    <x v="1634"/>
    <x v="5"/>
    <n v="26"/>
    <x v="4"/>
    <n v="125751"/>
    <n v="122906.876739206"/>
    <m/>
    <m/>
  </r>
  <r>
    <x v="1635"/>
    <x v="5"/>
    <n v="26"/>
    <x v="4"/>
    <n v="125253"/>
    <n v="125300.35381702799"/>
    <m/>
    <m/>
  </r>
  <r>
    <x v="1636"/>
    <x v="5"/>
    <n v="26"/>
    <x v="4"/>
    <n v="115635"/>
    <n v="123060.16032671899"/>
    <m/>
    <m/>
  </r>
  <r>
    <x v="1637"/>
    <x v="5"/>
    <n v="26"/>
    <x v="4"/>
    <n v="121356"/>
    <n v="127119.939393525"/>
    <m/>
    <m/>
  </r>
  <r>
    <x v="1638"/>
    <x v="5"/>
    <n v="26"/>
    <x v="4"/>
    <n v="121906"/>
    <n v="127743.09423629699"/>
    <m/>
    <m/>
  </r>
  <r>
    <x v="1639"/>
    <x v="5"/>
    <n v="26"/>
    <x v="4"/>
    <n v="125695"/>
    <n v="131176.83364703399"/>
    <m/>
    <m/>
  </r>
  <r>
    <x v="1640"/>
    <x v="5"/>
    <n v="27"/>
    <x v="4"/>
    <n v="125003"/>
    <n v="128173.207909438"/>
    <m/>
    <m/>
  </r>
  <r>
    <x v="1641"/>
    <x v="5"/>
    <n v="27"/>
    <x v="4"/>
    <n v="129976"/>
    <n v="130558.36870210701"/>
    <m/>
    <m/>
  </r>
  <r>
    <x v="1642"/>
    <x v="6"/>
    <n v="27"/>
    <x v="4"/>
    <n v="120842"/>
    <n v="128671.319518541"/>
    <m/>
    <m/>
  </r>
  <r>
    <x v="1643"/>
    <x v="6"/>
    <n v="27"/>
    <x v="4"/>
    <n v="115740"/>
    <n v="124109.083214053"/>
    <m/>
    <m/>
  </r>
  <r>
    <x v="1644"/>
    <x v="6"/>
    <n v="27"/>
    <x v="4"/>
    <n v="117141"/>
    <n v="126738.390238801"/>
    <m/>
    <m/>
  </r>
  <r>
    <x v="1645"/>
    <x v="6"/>
    <n v="27"/>
    <x v="4"/>
    <n v="118576"/>
    <n v="127913.516849455"/>
    <m/>
    <m/>
  </r>
  <r>
    <x v="1646"/>
    <x v="6"/>
    <n v="27"/>
    <x v="4"/>
    <n v="125387"/>
    <n v="131224.13725994999"/>
    <m/>
    <m/>
  </r>
  <r>
    <x v="1647"/>
    <x v="6"/>
    <n v="28"/>
    <x v="4"/>
    <n v="121823"/>
    <n v="128084.183505528"/>
    <m/>
    <m/>
  </r>
  <r>
    <x v="1648"/>
    <x v="6"/>
    <n v="28"/>
    <x v="4"/>
    <n v="127963"/>
    <n v="130342.75644203799"/>
    <m/>
    <m/>
  </r>
  <r>
    <x v="1649"/>
    <x v="6"/>
    <n v="28"/>
    <x v="4"/>
    <n v="129707"/>
    <n v="128320.53804834301"/>
    <m/>
    <m/>
  </r>
  <r>
    <x v="1650"/>
    <x v="6"/>
    <n v="28"/>
    <x v="4"/>
    <n v="117112"/>
    <n v="123617.85702656501"/>
    <m/>
    <m/>
  </r>
  <r>
    <x v="1651"/>
    <x v="6"/>
    <n v="28"/>
    <x v="4"/>
    <n v="125672"/>
    <n v="126120.61350224"/>
    <m/>
    <m/>
  </r>
  <r>
    <x v="1652"/>
    <x v="6"/>
    <n v="28"/>
    <x v="4"/>
    <n v="122902"/>
    <n v="127166.72487496999"/>
    <m/>
    <m/>
  </r>
  <r>
    <x v="1653"/>
    <x v="6"/>
    <n v="28"/>
    <x v="4"/>
    <n v="132520"/>
    <n v="130352.986512749"/>
    <m/>
    <m/>
  </r>
  <r>
    <x v="1654"/>
    <x v="6"/>
    <n v="29"/>
    <x v="4"/>
    <n v="121886"/>
    <n v="127077.102268804"/>
    <m/>
    <m/>
  </r>
  <r>
    <x v="1655"/>
    <x v="6"/>
    <n v="29"/>
    <x v="4"/>
    <n v="133188"/>
    <n v="129211.12558420699"/>
    <m/>
    <m/>
  </r>
  <r>
    <x v="1656"/>
    <x v="6"/>
    <n v="29"/>
    <x v="4"/>
    <n v="126730"/>
    <n v="127057.41660768801"/>
    <m/>
    <m/>
  </r>
  <r>
    <x v="1657"/>
    <x v="6"/>
    <n v="29"/>
    <x v="4"/>
    <n v="118013"/>
    <n v="122219.60584655299"/>
    <m/>
    <m/>
  </r>
  <r>
    <x v="1658"/>
    <x v="6"/>
    <n v="29"/>
    <x v="4"/>
    <n v="121653"/>
    <n v="124602.75534006899"/>
    <m/>
    <m/>
  </r>
  <r>
    <x v="1659"/>
    <x v="6"/>
    <n v="29"/>
    <x v="4"/>
    <n v="123520"/>
    <n v="125528.412164931"/>
    <m/>
    <m/>
  </r>
  <r>
    <x v="1660"/>
    <x v="6"/>
    <n v="29"/>
    <x v="4"/>
    <n v="126930"/>
    <n v="128600.477697899"/>
    <m/>
    <m/>
  </r>
  <r>
    <x v="1661"/>
    <x v="6"/>
    <n v="30"/>
    <x v="4"/>
    <n v="123640"/>
    <n v="125200.408819487"/>
    <m/>
    <m/>
  </r>
  <r>
    <x v="1662"/>
    <x v="6"/>
    <n v="30"/>
    <x v="4"/>
    <n v="127863"/>
    <n v="127223.189162914"/>
    <m/>
    <m/>
  </r>
  <r>
    <x v="1663"/>
    <x v="6"/>
    <n v="30"/>
    <x v="4"/>
    <n v="125941"/>
    <n v="124952.831103473"/>
    <m/>
    <m/>
  </r>
  <r>
    <x v="1664"/>
    <x v="6"/>
    <n v="30"/>
    <x v="4"/>
    <n v="117804"/>
    <n v="119996.237520836"/>
    <m/>
    <m/>
  </r>
  <r>
    <x v="1665"/>
    <x v="6"/>
    <n v="30"/>
    <x v="4"/>
    <n v="122629"/>
    <n v="122277.59951542001"/>
    <m/>
    <m/>
  </r>
  <r>
    <x v="1666"/>
    <x v="6"/>
    <n v="30"/>
    <x v="4"/>
    <n v="119922"/>
    <n v="123102.057646705"/>
    <m/>
    <m/>
  </r>
  <r>
    <x v="1667"/>
    <x v="6"/>
    <n v="30"/>
    <x v="4"/>
    <n v="125129"/>
    <n v="126080.579850575"/>
    <m/>
    <m/>
  </r>
  <r>
    <x v="1668"/>
    <x v="6"/>
    <n v="31"/>
    <x v="4"/>
    <n v="118068"/>
    <n v="122578.3334244"/>
    <m/>
    <m/>
  </r>
  <r>
    <x v="1669"/>
    <x v="6"/>
    <n v="31"/>
    <x v="4"/>
    <n v="126926"/>
    <n v="124513.186524711"/>
    <m/>
    <m/>
  </r>
  <r>
    <x v="1670"/>
    <x v="6"/>
    <n v="31"/>
    <x v="4"/>
    <n v="118092"/>
    <n v="122150.75513609999"/>
    <m/>
    <m/>
  </r>
  <r>
    <x v="1671"/>
    <x v="6"/>
    <n v="31"/>
    <x v="4"/>
    <n v="112118"/>
    <n v="112905.110459517"/>
    <m/>
    <m/>
  </r>
  <r>
    <x v="1672"/>
    <x v="6"/>
    <n v="31"/>
    <x v="4"/>
    <n v="111406"/>
    <n v="112900.374270525"/>
    <m/>
    <m/>
  </r>
  <r>
    <x v="1673"/>
    <x v="7"/>
    <n v="31"/>
    <x v="4"/>
    <n v="107885"/>
    <n v="112328.406716959"/>
    <m/>
    <m/>
  </r>
  <r>
    <x v="1674"/>
    <x v="7"/>
    <n v="31"/>
    <x v="4"/>
    <n v="107384"/>
    <n v="115925.36559286701"/>
    <m/>
    <m/>
  </r>
  <r>
    <x v="1675"/>
    <x v="7"/>
    <n v="32"/>
    <x v="4"/>
    <n v="101228"/>
    <n v="112349.07773468499"/>
    <m/>
    <m/>
  </r>
  <r>
    <x v="1676"/>
    <x v="7"/>
    <n v="32"/>
    <x v="4"/>
    <n v="111914"/>
    <n v="114225.053156118"/>
    <m/>
    <m/>
  </r>
  <r>
    <x v="1677"/>
    <x v="7"/>
    <n v="32"/>
    <x v="4"/>
    <n v="107022"/>
    <n v="111800.44585037899"/>
    <m/>
    <m/>
  </r>
  <r>
    <x v="1678"/>
    <x v="7"/>
    <n v="32"/>
    <x v="4"/>
    <n v="101943"/>
    <n v="106688.533112713"/>
    <m/>
    <m/>
  </r>
  <r>
    <x v="1679"/>
    <x v="7"/>
    <n v="32"/>
    <x v="4"/>
    <n v="98972"/>
    <n v="108851.58675495"/>
    <m/>
    <m/>
  </r>
  <r>
    <x v="1680"/>
    <x v="7"/>
    <n v="32"/>
    <x v="4"/>
    <n v="109588"/>
    <n v="109561.750239607"/>
    <m/>
    <m/>
  </r>
  <r>
    <x v="1681"/>
    <x v="7"/>
    <n v="32"/>
    <x v="4"/>
    <n v="105964"/>
    <n v="112443.934353075"/>
    <m/>
    <m/>
  </r>
  <r>
    <x v="1682"/>
    <x v="7"/>
    <n v="33"/>
    <x v="4"/>
    <n v="109043"/>
    <n v="108830.531215041"/>
    <m/>
    <m/>
  </r>
  <r>
    <x v="1683"/>
    <x v="7"/>
    <n v="33"/>
    <x v="4"/>
    <n v="116484"/>
    <n v="110684.976749368"/>
    <m/>
    <m/>
  </r>
  <r>
    <x v="1684"/>
    <x v="7"/>
    <n v="33"/>
    <x v="4"/>
    <n v="112018"/>
    <n v="108235.88810055899"/>
    <m/>
    <m/>
  </r>
  <r>
    <x v="1685"/>
    <x v="7"/>
    <n v="33"/>
    <x v="4"/>
    <n v="96940"/>
    <n v="103099.62058264"/>
    <m/>
    <m/>
  </r>
  <r>
    <x v="1686"/>
    <x v="7"/>
    <n v="33"/>
    <x v="4"/>
    <n v="100544"/>
    <n v="105257.37590776999"/>
    <m/>
    <m/>
  </r>
  <r>
    <x v="1687"/>
    <x v="7"/>
    <n v="33"/>
    <x v="4"/>
    <n v="101447"/>
    <n v="105964.687535911"/>
    <m/>
    <m/>
  </r>
  <r>
    <x v="1688"/>
    <x v="7"/>
    <n v="33"/>
    <x v="4"/>
    <n v="112246"/>
    <n v="108853.325495991"/>
    <m/>
    <m/>
  </r>
  <r>
    <x v="1689"/>
    <x v="7"/>
    <n v="34"/>
    <x v="4"/>
    <n v="99632"/>
    <n v="105239.18167917"/>
    <m/>
    <m/>
  </r>
  <r>
    <x v="1690"/>
    <x v="7"/>
    <n v="34"/>
    <x v="4"/>
    <n v="111690"/>
    <n v="107108.363068721"/>
    <m/>
    <m/>
  </r>
  <r>
    <x v="1691"/>
    <x v="7"/>
    <n v="34"/>
    <x v="4"/>
    <n v="101959"/>
    <n v="104670.874652953"/>
    <m/>
    <m/>
  </r>
  <r>
    <x v="1692"/>
    <x v="7"/>
    <n v="34"/>
    <x v="4"/>
    <n v="95579"/>
    <n v="99546.075125131902"/>
    <m/>
    <m/>
  </r>
  <r>
    <x v="1693"/>
    <x v="7"/>
    <n v="34"/>
    <x v="4"/>
    <n v="97491"/>
    <n v="101734.022305429"/>
    <m/>
    <m/>
  </r>
  <r>
    <x v="1694"/>
    <x v="7"/>
    <n v="34"/>
    <x v="4"/>
    <n v="97792"/>
    <n v="102473.566883427"/>
    <m/>
    <m/>
  </r>
  <r>
    <x v="1695"/>
    <x v="7"/>
    <n v="34"/>
    <x v="4"/>
    <n v="99457"/>
    <n v="105403.266561386"/>
    <m/>
    <m/>
  </r>
  <r>
    <x v="1696"/>
    <x v="7"/>
    <n v="35"/>
    <x v="4"/>
    <n v="94524"/>
    <n v="101822.442802358"/>
    <m/>
    <m/>
  </r>
  <r>
    <x v="1697"/>
    <x v="7"/>
    <n v="35"/>
    <x v="4"/>
    <n v="107321"/>
    <n v="103739.80498641"/>
    <m/>
    <m/>
  </r>
  <r>
    <x v="1698"/>
    <x v="7"/>
    <n v="35"/>
    <x v="4"/>
    <n v="93755"/>
    <n v="101346.678983194"/>
    <m/>
    <m/>
  </r>
  <r>
    <x v="1699"/>
    <x v="7"/>
    <n v="35"/>
    <x v="4"/>
    <n v="85187"/>
    <n v="96265.361761497697"/>
    <m/>
    <m/>
  </r>
  <r>
    <x v="1700"/>
    <x v="7"/>
    <n v="35"/>
    <x v="4"/>
    <n v="93370"/>
    <n v="98514.704158391905"/>
    <m/>
    <m/>
  </r>
  <r>
    <x v="1701"/>
    <x v="7"/>
    <n v="35"/>
    <x v="4"/>
    <n v="90552"/>
    <n v="99316.813162765597"/>
    <m/>
    <m/>
  </r>
  <r>
    <x v="1702"/>
    <x v="7"/>
    <n v="35"/>
    <x v="4"/>
    <n v="102391"/>
    <n v="102316.975523528"/>
    <m/>
    <m/>
  </r>
  <r>
    <x v="1703"/>
    <x v="7"/>
    <n v="36"/>
    <x v="4"/>
    <n v="96700"/>
    <n v="98797.886089160704"/>
    <m/>
    <m/>
  </r>
  <r>
    <x v="1704"/>
    <x v="8"/>
    <n v="36"/>
    <x v="4"/>
    <n v="85574"/>
    <n v="100790.80302051399"/>
    <m/>
    <m/>
  </r>
  <r>
    <x v="1705"/>
    <x v="8"/>
    <n v="36"/>
    <x v="4"/>
    <n v="98845"/>
    <n v="98468.322146497303"/>
    <m/>
    <m/>
  </r>
  <r>
    <x v="1706"/>
    <x v="8"/>
    <n v="36"/>
    <x v="4"/>
    <n v="87788"/>
    <n v="93455.630599721393"/>
    <m/>
    <m/>
  </r>
  <r>
    <x v="1707"/>
    <x v="8"/>
    <n v="36"/>
    <x v="4"/>
    <n v="93549"/>
    <n v="95790.3270418842"/>
    <m/>
    <m/>
  </r>
  <r>
    <x v="1708"/>
    <x v="8"/>
    <n v="36"/>
    <x v="4"/>
    <n v="88452"/>
    <n v="96677.732589972496"/>
    <m/>
    <m/>
  </r>
  <r>
    <x v="1709"/>
    <x v="8"/>
    <n v="36"/>
    <x v="4"/>
    <n v="98276"/>
    <n v="99769.823982924805"/>
    <m/>
    <m/>
  </r>
  <r>
    <x v="1710"/>
    <x v="8"/>
    <n v="37"/>
    <x v="4"/>
    <n v="91198"/>
    <n v="96332.633598203596"/>
    <m/>
    <m/>
  </r>
  <r>
    <x v="1711"/>
    <x v="8"/>
    <n v="37"/>
    <x v="4"/>
    <n v="97303"/>
    <n v="98419.935798411097"/>
    <m/>
    <m/>
  </r>
  <r>
    <x v="1712"/>
    <x v="8"/>
    <n v="37"/>
    <x v="4"/>
    <n v="95233"/>
    <n v="96185.567138833096"/>
    <m/>
    <m/>
  </r>
  <r>
    <x v="1713"/>
    <x v="8"/>
    <n v="37"/>
    <x v="4"/>
    <n v="93052"/>
    <n v="91257.5790893636"/>
    <m/>
    <m/>
  </r>
  <r>
    <x v="1714"/>
    <x v="8"/>
    <n v="37"/>
    <x v="4"/>
    <n v="90189"/>
    <n v="93692.295767304095"/>
    <m/>
    <m/>
  </r>
  <r>
    <x v="1715"/>
    <x v="8"/>
    <n v="37"/>
    <x v="4"/>
    <n v="91952"/>
    <n v="94678.233548691496"/>
    <m/>
    <m/>
  </r>
  <r>
    <x v="1716"/>
    <x v="8"/>
    <n v="37"/>
    <x v="4"/>
    <n v="94857"/>
    <n v="97874.043826769004"/>
    <m/>
    <m/>
  </r>
  <r>
    <x v="1717"/>
    <x v="8"/>
    <n v="38"/>
    <x v="4"/>
    <n v="97828"/>
    <n v="94529.084729848502"/>
    <m/>
    <m/>
  </r>
  <r>
    <x v="1718"/>
    <x v="8"/>
    <n v="38"/>
    <x v="4"/>
    <n v="99993"/>
    <n v="96719.638616875804"/>
    <m/>
    <m/>
  </r>
  <r>
    <x v="1719"/>
    <x v="8"/>
    <n v="38"/>
    <x v="4"/>
    <n v="97423"/>
    <n v="94580.778142847004"/>
    <m/>
    <m/>
  </r>
  <r>
    <x v="1720"/>
    <x v="8"/>
    <n v="38"/>
    <x v="4"/>
    <n v="87559"/>
    <n v="89743.418063665493"/>
    <m/>
    <m/>
  </r>
  <r>
    <x v="1721"/>
    <x v="8"/>
    <n v="38"/>
    <x v="4"/>
    <n v="92279"/>
    <n v="92282.610464279205"/>
    <m/>
    <m/>
  </r>
  <r>
    <x v="1722"/>
    <x v="8"/>
    <n v="38"/>
    <x v="4"/>
    <n v="92786"/>
    <n v="93370.073033396606"/>
    <m/>
    <m/>
  </r>
  <r>
    <x v="1723"/>
    <x v="8"/>
    <n v="38"/>
    <x v="4"/>
    <n v="100027"/>
    <n v="96671.141383543698"/>
    <m/>
    <m/>
  </r>
  <r>
    <x v="1724"/>
    <x v="8"/>
    <n v="39"/>
    <x v="4"/>
    <n v="91106"/>
    <n v="93418.512430703602"/>
    <m/>
    <m/>
  </r>
  <r>
    <x v="1725"/>
    <x v="8"/>
    <n v="39"/>
    <x v="4"/>
    <n v="99577"/>
    <n v="95710.992990675499"/>
    <m/>
    <m/>
  </r>
  <r>
    <x v="1726"/>
    <x v="8"/>
    <n v="39"/>
    <x v="4"/>
    <n v="93439"/>
    <n v="93664.911645368702"/>
    <m/>
    <m/>
  </r>
  <r>
    <x v="1727"/>
    <x v="8"/>
    <n v="39"/>
    <x v="4"/>
    <n v="85603"/>
    <n v="88914.069565423095"/>
    <m/>
    <m/>
  </r>
  <r>
    <x v="1728"/>
    <x v="8"/>
    <n v="39"/>
    <x v="4"/>
    <n v="88184"/>
    <n v="91552.273159655495"/>
    <m/>
    <m/>
  </r>
  <r>
    <x v="1729"/>
    <x v="8"/>
    <n v="39"/>
    <x v="4"/>
    <n v="91114"/>
    <n v="92734.4709316628"/>
    <m/>
    <m/>
  </r>
  <r>
    <x v="1730"/>
    <x v="8"/>
    <n v="39"/>
    <x v="4"/>
    <n v="97408"/>
    <n v="96132.715271465699"/>
    <m/>
    <m/>
  </r>
  <r>
    <x v="1731"/>
    <x v="8"/>
    <n v="40"/>
    <x v="4"/>
    <n v="92224"/>
    <n v="92963.077399659494"/>
    <m/>
    <m/>
  </r>
  <r>
    <x v="1732"/>
    <x v="8"/>
    <n v="40"/>
    <x v="4"/>
    <n v="95000"/>
    <n v="95346.926959796707"/>
    <m/>
    <m/>
  </r>
  <r>
    <x v="1733"/>
    <x v="8"/>
    <n v="40"/>
    <x v="4"/>
    <n v="94126"/>
    <n v="93381.889573845401"/>
    <m/>
    <m/>
  </r>
  <r>
    <x v="1734"/>
    <x v="9"/>
    <n v="40"/>
    <x v="4"/>
    <n v="80487"/>
    <n v="88704.696563745398"/>
    <m/>
    <m/>
  </r>
  <r>
    <x v="1735"/>
    <x v="9"/>
    <n v="40"/>
    <x v="4"/>
    <n v="87920"/>
    <n v="91427.954897310905"/>
    <m/>
    <m/>
  </r>
  <r>
    <x v="1736"/>
    <x v="9"/>
    <n v="40"/>
    <x v="4"/>
    <n v="88676"/>
    <n v="92689.892495372202"/>
    <m/>
    <m/>
  </r>
  <r>
    <x v="1737"/>
    <x v="9"/>
    <n v="40"/>
    <x v="4"/>
    <n v="102907"/>
    <n v="96169.329358162198"/>
    <m/>
    <m/>
  </r>
  <r>
    <x v="1738"/>
    <x v="9"/>
    <n v="41"/>
    <x v="4"/>
    <n v="94384"/>
    <n v="93065.763931669397"/>
    <m/>
    <m/>
  </r>
  <r>
    <x v="1739"/>
    <x v="9"/>
    <n v="41"/>
    <x v="4"/>
    <n v="102328"/>
    <n v="95523.183548646499"/>
    <m/>
    <m/>
  </r>
  <r>
    <x v="1740"/>
    <x v="9"/>
    <n v="41"/>
    <x v="4"/>
    <n v="96163"/>
    <n v="93620.567521290897"/>
    <m/>
    <m/>
  </r>
  <r>
    <x v="1741"/>
    <x v="9"/>
    <n v="41"/>
    <x v="4"/>
    <n v="92023"/>
    <n v="88997.635605634307"/>
    <m/>
    <m/>
  </r>
  <r>
    <x v="1742"/>
    <x v="9"/>
    <n v="41"/>
    <x v="4"/>
    <n v="91724"/>
    <n v="91785.855084049297"/>
    <m/>
    <m/>
  </r>
  <r>
    <x v="1743"/>
    <x v="9"/>
    <n v="41"/>
    <x v="4"/>
    <n v="97746"/>
    <n v="93106.794359556603"/>
    <m/>
    <m/>
  </r>
  <r>
    <x v="1744"/>
    <x v="9"/>
    <n v="41"/>
    <x v="4"/>
    <n v="103260"/>
    <n v="96646.103250868196"/>
    <m/>
    <m/>
  </r>
  <r>
    <x v="1745"/>
    <x v="9"/>
    <n v="42"/>
    <x v="4"/>
    <n v="100007"/>
    <n v="93586.770612263601"/>
    <m/>
    <m/>
  </r>
  <r>
    <x v="1746"/>
    <x v="9"/>
    <n v="42"/>
    <x v="4"/>
    <n v="104600"/>
    <n v="96095.465452636097"/>
    <m/>
    <m/>
  </r>
  <r>
    <x v="1747"/>
    <x v="9"/>
    <n v="42"/>
    <x v="4"/>
    <n v="101288"/>
    <n v="94232.585393154703"/>
    <m/>
    <m/>
  </r>
  <r>
    <x v="1748"/>
    <x v="9"/>
    <n v="42"/>
    <x v="4"/>
    <n v="90305"/>
    <n v="89640.903701266303"/>
    <m/>
    <m/>
  </r>
  <r>
    <x v="1749"/>
    <x v="9"/>
    <n v="42"/>
    <x v="4"/>
    <n v="94235"/>
    <n v="92470.8133357076"/>
    <m/>
    <m/>
  </r>
  <r>
    <x v="1750"/>
    <x v="9"/>
    <n v="42"/>
    <x v="4"/>
    <n v="95138"/>
    <n v="93827.288654064105"/>
    <m/>
    <m/>
  </r>
  <r>
    <x v="1751"/>
    <x v="9"/>
    <n v="42"/>
    <x v="4"/>
    <n v="107425"/>
    <n v="97402.874702560905"/>
    <m/>
    <m/>
  </r>
  <r>
    <x v="1752"/>
    <x v="9"/>
    <n v="43"/>
    <x v="4"/>
    <n v="99867"/>
    <n v="94364.115916430703"/>
    <m/>
    <m/>
  </r>
  <r>
    <x v="1753"/>
    <x v="9"/>
    <n v="43"/>
    <x v="4"/>
    <n v="108448"/>
    <n v="96900.427745140798"/>
    <m/>
    <m/>
  </r>
  <r>
    <x v="1754"/>
    <x v="9"/>
    <n v="43"/>
    <x v="4"/>
    <n v="97739"/>
    <n v="95053.690304862394"/>
    <m/>
    <m/>
  </r>
  <r>
    <x v="1755"/>
    <x v="9"/>
    <n v="43"/>
    <x v="4"/>
    <n v="92641"/>
    <n v="90469.793813981203"/>
    <m/>
    <m/>
  </r>
  <r>
    <x v="1756"/>
    <x v="9"/>
    <n v="43"/>
    <x v="4"/>
    <n v="89795"/>
    <n v="93318.119435254994"/>
    <m/>
    <m/>
  </r>
  <r>
    <x v="1757"/>
    <x v="9"/>
    <n v="43"/>
    <x v="4"/>
    <n v="98016"/>
    <n v="94687.108933965996"/>
    <m/>
    <m/>
  </r>
  <r>
    <x v="1758"/>
    <x v="9"/>
    <n v="43"/>
    <x v="4"/>
    <n v="108117"/>
    <n v="98276.262803481906"/>
    <m/>
    <m/>
  </r>
  <r>
    <x v="1759"/>
    <x v="9"/>
    <n v="44"/>
    <x v="4"/>
    <n v="101773"/>
    <n v="95235.739890837402"/>
    <m/>
    <m/>
  </r>
  <r>
    <x v="1760"/>
    <x v="9"/>
    <n v="44"/>
    <x v="4"/>
    <n v="101414"/>
    <n v="97777.759377198105"/>
    <m/>
    <m/>
  </r>
  <r>
    <x v="1761"/>
    <x v="9"/>
    <n v="44"/>
    <x v="4"/>
    <n v="95206"/>
    <n v="95925.739478798496"/>
    <m/>
    <m/>
  </r>
  <r>
    <x v="1762"/>
    <x v="9"/>
    <n v="44"/>
    <x v="4"/>
    <n v="85448"/>
    <n v="91328.741142753803"/>
    <m/>
    <m/>
  </r>
  <r>
    <x v="1763"/>
    <x v="9"/>
    <n v="44"/>
    <x v="4"/>
    <n v="77880"/>
    <n v="94175.185550298498"/>
    <m/>
    <m/>
  </r>
  <r>
    <x v="1764"/>
    <x v="9"/>
    <n v="44"/>
    <x v="4"/>
    <n v="91827"/>
    <n v="95537.031595580993"/>
    <m/>
    <m/>
  </r>
  <r>
    <x v="1765"/>
    <x v="10"/>
    <n v="44"/>
    <x v="4"/>
    <n v="96359"/>
    <n v="99120.782722833494"/>
    <m/>
    <m/>
  </r>
  <r>
    <x v="1766"/>
    <x v="10"/>
    <n v="45"/>
    <x v="4"/>
    <n v="89868"/>
    <n v="96060.257359638403"/>
    <m/>
    <m/>
  </r>
  <r>
    <x v="1767"/>
    <x v="10"/>
    <n v="45"/>
    <x v="4"/>
    <n v="96620"/>
    <n v="98590.521141668403"/>
    <m/>
    <m/>
  </r>
  <r>
    <x v="1768"/>
    <x v="10"/>
    <n v="45"/>
    <x v="4"/>
    <n v="93834"/>
    <n v="96716.570558262596"/>
    <m/>
    <m/>
  </r>
  <r>
    <x v="1769"/>
    <x v="10"/>
    <n v="45"/>
    <x v="4"/>
    <n v="88018"/>
    <n v="92090.674811763194"/>
    <m/>
    <m/>
  </r>
  <r>
    <x v="1770"/>
    <x v="10"/>
    <n v="45"/>
    <x v="4"/>
    <n v="92205"/>
    <n v="94920.329892955706"/>
    <m/>
    <m/>
  </r>
  <r>
    <x v="1771"/>
    <x v="10"/>
    <n v="45"/>
    <x v="4"/>
    <n v="91402"/>
    <n v="96261.043798941901"/>
    <m/>
    <m/>
  </r>
  <r>
    <x v="1772"/>
    <x v="10"/>
    <n v="45"/>
    <x v="4"/>
    <n v="102163"/>
    <n v="99826.352008693997"/>
    <m/>
    <m/>
  </r>
  <r>
    <x v="1773"/>
    <x v="10"/>
    <n v="46"/>
    <x v="4"/>
    <n v="94423"/>
    <n v="96733.758658549894"/>
    <m/>
    <m/>
  </r>
  <r>
    <x v="1774"/>
    <x v="10"/>
    <n v="46"/>
    <x v="4"/>
    <n v="98593"/>
    <n v="99241.198954369902"/>
    <m/>
    <m/>
  </r>
  <r>
    <x v="1775"/>
    <x v="10"/>
    <n v="46"/>
    <x v="4"/>
    <n v="98114"/>
    <n v="97335.267713137"/>
    <m/>
    <m/>
  </r>
  <r>
    <x v="1776"/>
    <x v="10"/>
    <n v="46"/>
    <x v="4"/>
    <n v="92663"/>
    <n v="92671.459345920404"/>
    <m/>
    <m/>
  </r>
  <r>
    <x v="1777"/>
    <x v="10"/>
    <n v="46"/>
    <x v="4"/>
    <n v="93532"/>
    <n v="95476.358474008695"/>
    <m/>
    <m/>
  </r>
  <r>
    <x v="1778"/>
    <x v="10"/>
    <n v="46"/>
    <x v="4"/>
    <n v="101380"/>
    <n v="96789.032863333196"/>
    <m/>
    <m/>
  </r>
  <r>
    <x v="1779"/>
    <x v="10"/>
    <n v="46"/>
    <x v="4"/>
    <n v="113619"/>
    <n v="100330.057524412"/>
    <m/>
    <m/>
  </r>
  <r>
    <x v="1780"/>
    <x v="10"/>
    <n v="47"/>
    <x v="4"/>
    <n v="101709"/>
    <n v="97200.626625061006"/>
    <m/>
    <m/>
  </r>
  <r>
    <x v="1781"/>
    <x v="10"/>
    <n v="47"/>
    <x v="4"/>
    <n v="111071"/>
    <n v="99681.546093562603"/>
    <m/>
    <m/>
  </r>
  <r>
    <x v="1782"/>
    <x v="10"/>
    <n v="47"/>
    <x v="4"/>
    <n v="107417"/>
    <n v="97741.00706869"/>
    <m/>
    <m/>
  </r>
  <r>
    <x v="1783"/>
    <x v="10"/>
    <n v="47"/>
    <x v="4"/>
    <n v="93990"/>
    <n v="93037.724027420103"/>
    <m/>
    <m/>
  </r>
  <r>
    <x v="1784"/>
    <x v="10"/>
    <n v="47"/>
    <x v="4"/>
    <n v="99456"/>
    <n v="95817.361971465099"/>
    <m/>
    <m/>
  </r>
  <r>
    <x v="1785"/>
    <x v="10"/>
    <n v="47"/>
    <x v="4"/>
    <n v="99956"/>
    <n v="97102.537116588093"/>
    <m/>
    <m/>
  </r>
  <r>
    <x v="1786"/>
    <x v="10"/>
    <n v="47"/>
    <x v="4"/>
    <n v="109863"/>
    <n v="100620.849663502"/>
    <m/>
    <m/>
  </r>
  <r>
    <x v="1787"/>
    <x v="10"/>
    <n v="48"/>
    <x v="4"/>
    <n v="99388"/>
    <n v="97457.166502812004"/>
    <m/>
    <m/>
  </r>
  <r>
    <x v="1788"/>
    <x v="10"/>
    <n v="48"/>
    <x v="4"/>
    <n v="113795"/>
    <n v="99915.144072167503"/>
    <m/>
    <m/>
  </r>
  <r>
    <x v="1789"/>
    <x v="10"/>
    <n v="48"/>
    <x v="4"/>
    <n v="104045"/>
    <n v="97944.546785756902"/>
    <m/>
    <m/>
  </r>
  <r>
    <x v="1790"/>
    <x v="10"/>
    <n v="48"/>
    <x v="4"/>
    <n v="94367"/>
    <n v="93207.283385340896"/>
    <m/>
    <m/>
  </r>
  <r>
    <x v="1791"/>
    <x v="10"/>
    <n v="48"/>
    <x v="4"/>
    <n v="96084"/>
    <n v="95968.070783459203"/>
    <m/>
    <m/>
  </r>
  <r>
    <x v="1792"/>
    <x v="10"/>
    <n v="48"/>
    <x v="4"/>
    <n v="96170"/>
    <n v="97233.042600831002"/>
    <m/>
    <m/>
  </r>
  <r>
    <x v="1793"/>
    <x v="10"/>
    <n v="48"/>
    <x v="4"/>
    <n v="108187"/>
    <n v="100736.79070872199"/>
    <m/>
    <m/>
  </r>
  <r>
    <x v="1794"/>
    <x v="10"/>
    <n v="49"/>
    <x v="4"/>
    <n v="99717"/>
    <n v="97547.818833051206"/>
    <m/>
    <m/>
  </r>
  <r>
    <x v="1795"/>
    <x v="11"/>
    <n v="49"/>
    <x v="4"/>
    <n v="106188"/>
    <n v="99992.595778972507"/>
    <m/>
    <m/>
  </r>
  <r>
    <x v="1796"/>
    <x v="11"/>
    <n v="49"/>
    <x v="4"/>
    <n v="98561"/>
    <n v="98002.418959179704"/>
    <m/>
    <m/>
  </r>
  <r>
    <x v="1797"/>
    <x v="11"/>
    <n v="49"/>
    <x v="4"/>
    <n v="93623"/>
    <n v="93242.349093565907"/>
    <m/>
    <m/>
  </r>
  <r>
    <x v="1798"/>
    <x v="11"/>
    <n v="49"/>
    <x v="4"/>
    <n v="91714"/>
    <n v="95996.110839386107"/>
    <m/>
    <m/>
  </r>
  <r>
    <x v="1799"/>
    <x v="11"/>
    <n v="49"/>
    <x v="4"/>
    <n v="98264"/>
    <n v="97253.309312515601"/>
    <m/>
    <m/>
  </r>
  <r>
    <x v="1800"/>
    <x v="11"/>
    <n v="49"/>
    <x v="4"/>
    <n v="107742"/>
    <n v="100755.480541176"/>
    <m/>
    <m/>
  </r>
  <r>
    <x v="1801"/>
    <x v="11"/>
    <n v="50"/>
    <x v="4"/>
    <n v="99387"/>
    <n v="97554.7161135879"/>
    <m/>
    <m/>
  </r>
  <r>
    <x v="1802"/>
    <x v="11"/>
    <n v="50"/>
    <x v="4"/>
    <n v="109064"/>
    <n v="100000.24691810401"/>
    <m/>
    <m/>
  </r>
  <r>
    <x v="1803"/>
    <x v="11"/>
    <n v="50"/>
    <x v="4"/>
    <n v="96496"/>
    <n v="98004.851921903493"/>
    <m/>
    <m/>
  </r>
  <r>
    <x v="1804"/>
    <x v="11"/>
    <n v="50"/>
    <x v="4"/>
    <n v="89055"/>
    <n v="93236.691373613401"/>
    <m/>
    <m/>
  </r>
  <r>
    <x v="1805"/>
    <x v="11"/>
    <n v="50"/>
    <x v="4"/>
    <n v="91174"/>
    <n v="95998.444377696302"/>
    <m/>
    <m/>
  </r>
  <r>
    <x v="1806"/>
    <x v="11"/>
    <n v="50"/>
    <x v="4"/>
    <n v="94352"/>
    <n v="97263.133558405694"/>
    <m/>
    <m/>
  </r>
  <r>
    <x v="1807"/>
    <x v="11"/>
    <n v="50"/>
    <x v="4"/>
    <n v="103178"/>
    <n v="100779.184585821"/>
    <m/>
    <m/>
  </r>
  <r>
    <x v="1808"/>
    <x v="11"/>
    <n v="51"/>
    <x v="4"/>
    <n v="98654"/>
    <n v="97582.222029019395"/>
    <m/>
    <m/>
  </r>
  <r>
    <x v="1809"/>
    <x v="11"/>
    <n v="51"/>
    <x v="4"/>
    <n v="106897"/>
    <n v="100044.18377443199"/>
    <m/>
    <m/>
  </r>
  <r>
    <x v="1810"/>
    <x v="11"/>
    <n v="51"/>
    <x v="4"/>
    <n v="99327"/>
    <n v="98059.275217998496"/>
    <m/>
    <m/>
  </r>
  <r>
    <x v="1811"/>
    <x v="11"/>
    <n v="51"/>
    <x v="4"/>
    <n v="92423"/>
    <n v="93298.701133616298"/>
    <m/>
    <m/>
  </r>
  <r>
    <x v="1812"/>
    <x v="11"/>
    <n v="51"/>
    <x v="4"/>
    <n v="91828"/>
    <n v="96084.040353983204"/>
    <m/>
    <m/>
  </r>
  <r>
    <x v="1813"/>
    <x v="11"/>
    <n v="51"/>
    <x v="4"/>
    <n v="102179"/>
    <n v="97371.678738545204"/>
    <m/>
    <m/>
  </r>
  <r>
    <x v="1814"/>
    <x v="11"/>
    <n v="51"/>
    <x v="4"/>
    <n v="115083"/>
    <n v="100916.87793149499"/>
    <m/>
    <m/>
  </r>
  <r>
    <x v="1815"/>
    <x v="11"/>
    <n v="52"/>
    <x v="4"/>
    <n v="104535"/>
    <n v="97738.742578174599"/>
    <m/>
    <m/>
  </r>
  <r>
    <x v="1816"/>
    <x v="11"/>
    <n v="52"/>
    <x v="4"/>
    <n v="112459"/>
    <n v="100231.865577073"/>
    <m/>
    <m/>
  </r>
  <r>
    <x v="1817"/>
    <x v="11"/>
    <n v="52"/>
    <x v="4"/>
    <n v="107269"/>
    <n v="98271.827837875404"/>
    <m/>
    <m/>
  </r>
  <r>
    <x v="1818"/>
    <x v="11"/>
    <n v="52"/>
    <x v="4"/>
    <n v="91610"/>
    <n v="93532.8289651573"/>
    <m/>
    <m/>
  </r>
  <r>
    <x v="1819"/>
    <x v="11"/>
    <n v="52"/>
    <x v="4"/>
    <n v="102346"/>
    <n v="96355.299191185695"/>
    <m/>
    <m/>
  </r>
  <r>
    <x v="1820"/>
    <x v="11"/>
    <n v="52"/>
    <x v="4"/>
    <n v="106903"/>
    <n v="97678.940789426095"/>
    <m/>
    <m/>
  </r>
  <r>
    <x v="1821"/>
    <x v="11"/>
    <n v="52"/>
    <x v="4"/>
    <n v="118630"/>
    <n v="101265.806201623"/>
    <m/>
    <m/>
  </r>
  <r>
    <x v="1822"/>
    <x v="11"/>
    <n v="53"/>
    <x v="4"/>
    <n v="115418"/>
    <n v="98118.436749617103"/>
    <m/>
    <m/>
  </r>
  <r>
    <x v="1823"/>
    <x v="11"/>
    <n v="53"/>
    <x v="4"/>
    <n v="119410"/>
    <n v="100654.038848046"/>
    <m/>
    <m/>
  </r>
  <r>
    <x v="1824"/>
    <x v="11"/>
    <n v="53"/>
    <x v="4"/>
    <n v="109844"/>
    <n v="98729.529449784706"/>
    <m/>
    <m/>
  </r>
  <r>
    <x v="1825"/>
    <x v="11"/>
    <n v="53"/>
    <x v="4"/>
    <n v="105912"/>
    <n v="94022.065660303706"/>
    <m/>
    <m/>
  </r>
  <r>
    <x v="1826"/>
    <x v="0"/>
    <n v="1"/>
    <x v="5"/>
    <n v="111477"/>
    <n v="96890.894031895106"/>
    <m/>
    <m/>
  </r>
  <r>
    <x v="1827"/>
    <x v="0"/>
    <n v="1"/>
    <x v="5"/>
    <n v="118678"/>
    <n v="98259.000525446201"/>
    <m/>
    <m/>
  </r>
  <r>
    <x v="1828"/>
    <x v="0"/>
    <n v="1"/>
    <x v="5"/>
    <n v="119321"/>
    <n v="101895.198102601"/>
    <m/>
    <m/>
  </r>
  <r>
    <x v="1829"/>
    <x v="0"/>
    <n v="2"/>
    <x v="5"/>
    <n v="116358"/>
    <n v="98785.437021906997"/>
    <m/>
    <m/>
  </r>
  <r>
    <x v="1830"/>
    <x v="0"/>
    <n v="2"/>
    <x v="5"/>
    <n v="127147"/>
    <n v="101369.512093689"/>
    <m/>
    <m/>
  </r>
  <r>
    <x v="1831"/>
    <x v="0"/>
    <n v="2"/>
    <x v="5"/>
    <n v="121856"/>
    <n v="99485.6538868801"/>
    <m/>
    <m/>
  </r>
  <r>
    <x v="1832"/>
    <x v="0"/>
    <n v="2"/>
    <x v="5"/>
    <n v="105259"/>
    <n v="94813.957340378794"/>
    <m/>
    <m/>
  </r>
  <r>
    <x v="1833"/>
    <x v="0"/>
    <n v="2"/>
    <x v="5"/>
    <n v="109517"/>
    <n v="97732.468476709895"/>
    <m/>
    <m/>
  </r>
  <r>
    <x v="1834"/>
    <x v="0"/>
    <n v="2"/>
    <x v="5"/>
    <n v="109572"/>
    <n v="99147.442962475805"/>
    <m/>
    <m/>
  </r>
  <r>
    <x v="1835"/>
    <x v="0"/>
    <n v="2"/>
    <x v="5"/>
    <n v="119378"/>
    <n v="102834.443207213"/>
    <m/>
    <m/>
  </r>
  <r>
    <x v="1836"/>
    <x v="0"/>
    <n v="3"/>
    <x v="5"/>
    <n v="107456"/>
    <n v="99762.820277445295"/>
    <m/>
    <m/>
  </r>
  <r>
    <x v="1837"/>
    <x v="0"/>
    <n v="3"/>
    <x v="5"/>
    <n v="120653"/>
    <n v="102394.95221879199"/>
    <m/>
    <m/>
  </r>
  <r>
    <x v="1838"/>
    <x v="0"/>
    <n v="3"/>
    <x v="5"/>
    <n v="110879"/>
    <n v="100550.381040554"/>
    <m/>
    <m/>
  </r>
  <r>
    <x v="1839"/>
    <x v="0"/>
    <n v="3"/>
    <x v="5"/>
    <n v="109510"/>
    <n v="95912.140331854695"/>
    <m/>
    <m/>
  </r>
  <r>
    <x v="1840"/>
    <x v="0"/>
    <n v="3"/>
    <x v="5"/>
    <n v="107899"/>
    <n v="98877.079394124405"/>
    <m/>
    <m/>
  </r>
  <r>
    <x v="1841"/>
    <x v="0"/>
    <n v="3"/>
    <x v="5"/>
    <n v="115567"/>
    <n v="100334.730390593"/>
    <m/>
    <m/>
  </r>
  <r>
    <x v="1842"/>
    <x v="0"/>
    <n v="3"/>
    <x v="5"/>
    <n v="115244"/>
    <n v="102365.591567638"/>
    <m/>
    <m/>
  </r>
  <r>
    <x v="1843"/>
    <x v="0"/>
    <n v="4"/>
    <x v="5"/>
    <n v="134071"/>
    <n v="114695.382914653"/>
    <m/>
    <m/>
  </r>
  <r>
    <x v="1844"/>
    <x v="0"/>
    <n v="4"/>
    <x v="5"/>
    <n v="134683"/>
    <n v="118872.865358682"/>
    <m/>
    <m/>
  </r>
  <r>
    <x v="1845"/>
    <x v="0"/>
    <n v="4"/>
    <x v="5"/>
    <n v="136000"/>
    <n v="119139.24786135901"/>
    <m/>
    <m/>
  </r>
  <r>
    <x v="1846"/>
    <x v="0"/>
    <n v="4"/>
    <x v="5"/>
    <n v="131273"/>
    <n v="114530.274213563"/>
    <m/>
    <m/>
  </r>
  <r>
    <x v="1847"/>
    <x v="0"/>
    <n v="4"/>
    <x v="5"/>
    <n v="143037"/>
    <n v="117536.617553013"/>
    <m/>
    <m/>
  </r>
  <r>
    <x v="1848"/>
    <x v="0"/>
    <n v="4"/>
    <x v="5"/>
    <n v="129851"/>
    <n v="120735.59120120401"/>
    <m/>
    <m/>
  </r>
  <r>
    <x v="1849"/>
    <x v="0"/>
    <n v="4"/>
    <x v="5"/>
    <n v="103959"/>
    <n v="107409.15180106999"/>
    <m/>
    <m/>
  </r>
  <r>
    <x v="1850"/>
    <x v="0"/>
    <n v="5"/>
    <x v="5"/>
    <n v="103032"/>
    <n v="118285.089686597"/>
    <m/>
    <m/>
  </r>
  <r>
    <x v="1851"/>
    <x v="0"/>
    <n v="5"/>
    <x v="5"/>
    <n v="140898"/>
    <n v="120415.643790891"/>
    <m/>
    <m/>
  </r>
  <r>
    <x v="1852"/>
    <x v="0"/>
    <n v="5"/>
    <x v="5"/>
    <n v="142655"/>
    <n v="120704.047916166"/>
    <m/>
    <m/>
  </r>
  <r>
    <x v="1853"/>
    <x v="0"/>
    <n v="5"/>
    <x v="5"/>
    <n v="149245"/>
    <n v="116105.994175794"/>
    <m/>
    <m/>
  </r>
  <r>
    <x v="1854"/>
    <x v="0"/>
    <n v="5"/>
    <x v="5"/>
    <n v="162357"/>
    <n v="119134.798108594"/>
    <m/>
    <m/>
  </r>
  <r>
    <x v="1855"/>
    <x v="0"/>
    <n v="5"/>
    <x v="5"/>
    <n v="155459"/>
    <n v="120646.64116933099"/>
    <m/>
    <m/>
  </r>
  <r>
    <x v="1856"/>
    <x v="0"/>
    <n v="5"/>
    <x v="5"/>
    <n v="148854"/>
    <n v="124437.466758985"/>
    <m/>
    <m/>
  </r>
  <r>
    <x v="1857"/>
    <x v="1"/>
    <n v="6"/>
    <x v="5"/>
    <n v="153690"/>
    <n v="121426.97661705699"/>
    <m/>
    <m/>
  </r>
  <r>
    <x v="1858"/>
    <x v="1"/>
    <n v="6"/>
    <x v="5"/>
    <n v="153120"/>
    <n v="124145.46192450001"/>
    <m/>
    <m/>
  </r>
  <r>
    <x v="1859"/>
    <x v="1"/>
    <n v="6"/>
    <x v="5"/>
    <n v="139099"/>
    <n v="124065.92190643201"/>
    <m/>
    <m/>
  </r>
  <r>
    <x v="1860"/>
    <x v="1"/>
    <n v="6"/>
    <x v="5"/>
    <n v="111217"/>
    <n v="104024.48972582399"/>
    <m/>
    <m/>
  </r>
  <r>
    <x v="1861"/>
    <x v="1"/>
    <n v="6"/>
    <x v="5"/>
    <n v="116003"/>
    <n v="105547.560015411"/>
    <m/>
    <m/>
  </r>
  <r>
    <x v="1862"/>
    <x v="1"/>
    <n v="6"/>
    <x v="5"/>
    <n v="102846"/>
    <n v="104970.557872983"/>
    <m/>
    <m/>
  </r>
  <r>
    <x v="1863"/>
    <x v="1"/>
    <n v="6"/>
    <x v="5"/>
    <n v="108896"/>
    <n v="108758.26660883499"/>
    <m/>
    <m/>
  </r>
  <r>
    <x v="1864"/>
    <x v="1"/>
    <n v="7"/>
    <x v="5"/>
    <n v="103766"/>
    <n v="105729.772142567"/>
    <m/>
    <m/>
  </r>
  <r>
    <x v="1865"/>
    <x v="1"/>
    <n v="7"/>
    <x v="5"/>
    <n v="109490"/>
    <n v="108438.102208981"/>
    <m/>
    <m/>
  </r>
  <r>
    <x v="1866"/>
    <x v="1"/>
    <n v="7"/>
    <x v="5"/>
    <n v="100254"/>
    <n v="106628.38310433801"/>
    <m/>
    <m/>
  </r>
  <r>
    <x v="1867"/>
    <x v="1"/>
    <n v="7"/>
    <x v="5"/>
    <n v="100285"/>
    <n v="101995.762350162"/>
    <m/>
    <m/>
  </r>
  <r>
    <x v="1868"/>
    <x v="1"/>
    <n v="7"/>
    <x v="5"/>
    <n v="100652"/>
    <n v="105012.681468093"/>
    <m/>
    <m/>
  </r>
  <r>
    <x v="1869"/>
    <x v="1"/>
    <n v="7"/>
    <x v="5"/>
    <n v="101342"/>
    <n v="106502.176394012"/>
    <m/>
    <m/>
  </r>
  <r>
    <x v="1870"/>
    <x v="1"/>
    <n v="7"/>
    <x v="5"/>
    <n v="108176"/>
    <n v="110274.020873913"/>
    <m/>
    <m/>
  </r>
  <r>
    <x v="1871"/>
    <x v="1"/>
    <n v="8"/>
    <x v="5"/>
    <n v="104279"/>
    <n v="107215.06513442"/>
    <m/>
    <m/>
  </r>
  <r>
    <x v="1872"/>
    <x v="1"/>
    <n v="8"/>
    <x v="5"/>
    <n v="110529"/>
    <n v="109901.128116511"/>
    <m/>
    <m/>
  </r>
  <r>
    <x v="1873"/>
    <x v="1"/>
    <n v="8"/>
    <x v="5"/>
    <n v="103480"/>
    <n v="108058.861836993"/>
    <m/>
    <m/>
  </r>
  <r>
    <x v="1874"/>
    <x v="1"/>
    <n v="8"/>
    <x v="5"/>
    <n v="97153"/>
    <n v="103386.572432763"/>
    <m/>
    <m/>
  </r>
  <r>
    <x v="1875"/>
    <x v="1"/>
    <n v="8"/>
    <x v="5"/>
    <n v="98266"/>
    <n v="106375.729712328"/>
    <m/>
    <m/>
  </r>
  <r>
    <x v="1876"/>
    <x v="1"/>
    <n v="8"/>
    <x v="5"/>
    <n v="100463"/>
    <n v="107832.875500893"/>
    <m/>
    <m/>
  </r>
  <r>
    <x v="1877"/>
    <x v="1"/>
    <n v="8"/>
    <x v="5"/>
    <n v="108771"/>
    <n v="111574.775853012"/>
    <m/>
    <m/>
  </r>
  <r>
    <x v="1878"/>
    <x v="1"/>
    <n v="9"/>
    <x v="5"/>
    <n v="102922"/>
    <n v="108471.930629904"/>
    <m/>
    <m/>
  </r>
  <r>
    <x v="1879"/>
    <x v="1"/>
    <n v="9"/>
    <x v="5"/>
    <n v="114820"/>
    <n v="111122.996070555"/>
    <m/>
    <m/>
  </r>
  <r>
    <x v="1880"/>
    <x v="1"/>
    <n v="9"/>
    <x v="5"/>
    <n v="112689"/>
    <n v="109236.19418448"/>
    <m/>
    <m/>
  </r>
  <r>
    <x v="1881"/>
    <x v="1"/>
    <n v="9"/>
    <x v="5"/>
    <n v="103108"/>
    <n v="104513.032039308"/>
    <m/>
    <m/>
  </r>
  <r>
    <x v="1882"/>
    <x v="1"/>
    <n v="9"/>
    <x v="5"/>
    <n v="104816"/>
    <n v="107464.047957243"/>
    <m/>
    <m/>
  </r>
  <r>
    <x v="1883"/>
    <x v="1"/>
    <n v="9"/>
    <x v="5"/>
    <n v="107819"/>
    <n v="108879.32766472"/>
    <m/>
    <m/>
  </r>
  <r>
    <x v="1884"/>
    <x v="1"/>
    <n v="9"/>
    <x v="5"/>
    <n v="122964"/>
    <n v="112582.66520134801"/>
    <m/>
    <m/>
  </r>
  <r>
    <x v="1885"/>
    <x v="1"/>
    <n v="10"/>
    <x v="5"/>
    <n v="114483"/>
    <n v="109428.243289637"/>
    <m/>
    <m/>
  </r>
  <r>
    <x v="1886"/>
    <x v="2"/>
    <n v="10"/>
    <x v="5"/>
    <n v="121914"/>
    <n v="112037.58613579599"/>
    <m/>
    <m/>
  </r>
  <r>
    <x v="1887"/>
    <x v="2"/>
    <n v="10"/>
    <x v="5"/>
    <n v="110111"/>
    <n v="110100.51375260499"/>
    <m/>
    <m/>
  </r>
  <r>
    <x v="1888"/>
    <x v="2"/>
    <n v="10"/>
    <x v="5"/>
    <n v="102962"/>
    <n v="105321.759396736"/>
    <m/>
    <m/>
  </r>
  <r>
    <x v="1889"/>
    <x v="2"/>
    <n v="10"/>
    <x v="5"/>
    <n v="99772"/>
    <n v="108230.95232349299"/>
    <m/>
    <m/>
  </r>
  <r>
    <x v="1890"/>
    <x v="2"/>
    <n v="10"/>
    <x v="5"/>
    <n v="102958"/>
    <n v="109601.74166251501"/>
    <m/>
    <m/>
  </r>
  <r>
    <x v="1891"/>
    <x v="2"/>
    <n v="10"/>
    <x v="5"/>
    <n v="109982"/>
    <n v="113264.96595187001"/>
    <m/>
    <m/>
  </r>
  <r>
    <x v="1892"/>
    <x v="2"/>
    <n v="11"/>
    <x v="5"/>
    <n v="102597"/>
    <n v="110058.504237705"/>
    <m/>
    <m/>
  </r>
  <r>
    <x v="1893"/>
    <x v="2"/>
    <n v="11"/>
    <x v="5"/>
    <n v="108289"/>
    <n v="112626.759050116"/>
    <m/>
    <m/>
  </r>
  <r>
    <x v="1894"/>
    <x v="2"/>
    <n v="11"/>
    <x v="5"/>
    <n v="95421"/>
    <n v="110641.155610371"/>
    <m/>
    <m/>
  </r>
  <r>
    <x v="1895"/>
    <x v="2"/>
    <n v="11"/>
    <x v="5"/>
    <n v="81381"/>
    <n v="105809.65738042899"/>
    <m/>
    <m/>
  </r>
  <r>
    <x v="1896"/>
    <x v="2"/>
    <n v="11"/>
    <x v="5"/>
    <n v="76563"/>
    <n v="108680.985347687"/>
    <m/>
    <m/>
  </r>
  <r>
    <x v="1897"/>
    <x v="2"/>
    <n v="11"/>
    <x v="5"/>
    <n v="67929"/>
    <n v="110012.349606701"/>
    <m/>
    <m/>
  </r>
  <r>
    <x v="1898"/>
    <x v="2"/>
    <n v="11"/>
    <x v="5"/>
    <n v="68812"/>
    <n v="113641.627507975"/>
    <m/>
    <m/>
  </r>
  <r>
    <x v="1899"/>
    <x v="2"/>
    <n v="12"/>
    <x v="5"/>
    <n v="61930"/>
    <n v="110390.38548559901"/>
    <m/>
    <m/>
  </r>
  <r>
    <x v="1900"/>
    <x v="2"/>
    <n v="12"/>
    <x v="5"/>
    <n v="68577"/>
    <n v="112925.892215514"/>
    <m/>
    <m/>
  </r>
  <r>
    <x v="1901"/>
    <x v="2"/>
    <n v="12"/>
    <x v="5"/>
    <n v="53637"/>
    <n v="110901.162723311"/>
    <m/>
    <m/>
  </r>
  <r>
    <x v="1902"/>
    <x v="2"/>
    <n v="12"/>
    <x v="5"/>
    <n v="45564"/>
    <n v="106027.37207134"/>
    <m/>
    <m/>
  </r>
  <r>
    <x v="1903"/>
    <x v="2"/>
    <n v="12"/>
    <x v="5"/>
    <n v="40842"/>
    <n v="108872.31120755601"/>
    <m/>
    <m/>
  </r>
  <r>
    <x v="1904"/>
    <x v="2"/>
    <n v="12"/>
    <x v="5"/>
    <n v="36105"/>
    <n v="110176.726296611"/>
    <m/>
    <m/>
  </r>
  <r>
    <x v="1905"/>
    <x v="2"/>
    <n v="12"/>
    <x v="5"/>
    <n v="35021"/>
    <n v="113785.505535146"/>
    <m/>
    <m/>
  </r>
  <r>
    <x v="1906"/>
    <x v="2"/>
    <n v="13"/>
    <x v="5"/>
    <n v="25995"/>
    <n v="110503.87176807399"/>
    <m/>
    <m/>
  </r>
  <r>
    <x v="1907"/>
    <x v="2"/>
    <n v="13"/>
    <x v="5"/>
    <n v="32308"/>
    <n v="113021.925898475"/>
    <m/>
    <m/>
  </r>
  <r>
    <x v="1908"/>
    <x v="2"/>
    <n v="13"/>
    <x v="5"/>
    <n v="24477"/>
    <n v="110974.235973496"/>
    <m/>
    <m/>
  </r>
  <r>
    <x v="1909"/>
    <x v="2"/>
    <n v="13"/>
    <x v="5"/>
    <n v="20307"/>
    <n v="106075.149094828"/>
    <m/>
    <m/>
  </r>
  <r>
    <x v="1910"/>
    <x v="2"/>
    <n v="13"/>
    <x v="5"/>
    <n v="21870"/>
    <n v="108911.48392537099"/>
    <m/>
    <m/>
  </r>
  <r>
    <x v="1911"/>
    <x v="2"/>
    <n v="13"/>
    <x v="5"/>
    <n v="18582"/>
    <n v="110207.47787123101"/>
    <m/>
    <m/>
  </r>
  <r>
    <x v="1912"/>
    <x v="2"/>
    <n v="13"/>
    <x v="5"/>
    <n v="21949"/>
    <n v="113814.982672421"/>
    <m/>
    <m/>
  </r>
  <r>
    <x v="1913"/>
    <x v="2"/>
    <n v="14"/>
    <x v="5"/>
    <n v="18614"/>
    <n v="110522.827924167"/>
    <m/>
    <m/>
  </r>
  <r>
    <x v="1914"/>
    <x v="2"/>
    <n v="14"/>
    <x v="5"/>
    <n v="18542"/>
    <n v="113043.894861439"/>
    <m/>
    <m/>
  </r>
  <r>
    <x v="1915"/>
    <x v="2"/>
    <n v="14"/>
    <x v="5"/>
    <n v="2456"/>
    <n v="110994.250552853"/>
    <m/>
    <m/>
  </r>
  <r>
    <x v="1916"/>
    <x v="2"/>
    <n v="14"/>
    <x v="5"/>
    <n v="2602"/>
    <n v="106091.35817044201"/>
    <m/>
    <m/>
  </r>
  <r>
    <x v="1917"/>
    <x v="3"/>
    <n v="14"/>
    <x v="5"/>
    <n v="1408"/>
    <n v="108941.00629627"/>
    <m/>
    <m/>
  </r>
  <r>
    <x v="1918"/>
    <x v="3"/>
    <n v="14"/>
    <x v="5"/>
    <n v="1362"/>
    <n v="110250.86410285201"/>
    <m/>
    <m/>
  </r>
  <r>
    <x v="1919"/>
    <x v="3"/>
    <n v="14"/>
    <x v="5"/>
    <n v="995"/>
    <n v="113879.68587207"/>
    <m/>
    <m/>
  </r>
  <r>
    <x v="1920"/>
    <x v="3"/>
    <n v="15"/>
    <x v="5"/>
    <n v="1311"/>
    <n v="110599.845578967"/>
    <m/>
    <m/>
  </r>
  <r>
    <x v="1921"/>
    <x v="3"/>
    <n v="15"/>
    <x v="5"/>
    <n v="1243"/>
    <n v="113146.941212969"/>
    <m/>
    <m/>
  </r>
  <r>
    <x v="1922"/>
    <x v="3"/>
    <n v="15"/>
    <x v="5"/>
    <n v="1251"/>
    <n v="111118.47424554999"/>
    <m/>
    <m/>
  </r>
  <r>
    <x v="1923"/>
    <x v="3"/>
    <n v="15"/>
    <x v="5"/>
    <n v="886"/>
    <n v="106234.958428953"/>
    <m/>
    <m/>
  </r>
  <r>
    <x v="1924"/>
    <x v="3"/>
    <n v="15"/>
    <x v="5"/>
    <n v="1520"/>
    <n v="109121.086075017"/>
    <m/>
    <m/>
  </r>
  <r>
    <x v="1925"/>
    <x v="3"/>
    <n v="15"/>
    <x v="5"/>
    <n v="1171"/>
    <n v="110467.891409234"/>
    <m/>
    <m/>
  </r>
  <r>
    <x v="1926"/>
    <x v="3"/>
    <n v="15"/>
    <x v="5"/>
    <n v="1412"/>
    <n v="114140.96419525"/>
    <m/>
    <m/>
  </r>
  <r>
    <x v="1927"/>
    <x v="3"/>
    <n v="16"/>
    <x v="5"/>
    <n v="1155"/>
    <n v="110896.155560065"/>
    <m/>
    <m/>
  </r>
  <r>
    <x v="1928"/>
    <x v="3"/>
    <n v="16"/>
    <x v="5"/>
    <n v="1188"/>
    <n v="113491.713032142"/>
    <m/>
    <m/>
  </r>
  <r>
    <x v="1929"/>
    <x v="3"/>
    <n v="16"/>
    <x v="5"/>
    <n v="1199"/>
    <n v="111506.505463867"/>
    <m/>
    <m/>
  </r>
  <r>
    <x v="1930"/>
    <x v="3"/>
    <n v="16"/>
    <x v="5"/>
    <n v="1181"/>
    <n v="106664.03054026701"/>
    <m/>
    <m/>
  </r>
  <r>
    <x v="1931"/>
    <x v="3"/>
    <n v="16"/>
    <x v="5"/>
    <n v="1434"/>
    <n v="109607.818211192"/>
    <m/>
    <m/>
  </r>
  <r>
    <x v="1932"/>
    <x v="3"/>
    <n v="16"/>
    <x v="5"/>
    <n v="2571"/>
    <n v="111012.202399181"/>
    <m/>
    <m/>
  </r>
  <r>
    <x v="1933"/>
    <x v="3"/>
    <n v="16"/>
    <x v="5"/>
    <n v="2609"/>
    <n v="114749.543908687"/>
    <m/>
    <m/>
  </r>
  <r>
    <x v="1934"/>
    <x v="3"/>
    <n v="17"/>
    <x v="5"/>
    <n v="2533"/>
    <n v="111559.10766996301"/>
    <m/>
    <m/>
  </r>
  <r>
    <x v="1935"/>
    <x v="3"/>
    <n v="17"/>
    <x v="5"/>
    <n v="2694"/>
    <n v="114221.728669412"/>
    <m/>
    <m/>
  </r>
  <r>
    <x v="1936"/>
    <x v="3"/>
    <n v="17"/>
    <x v="5"/>
    <n v="2560"/>
    <n v="112297.582499404"/>
    <m/>
    <m/>
  </r>
  <r>
    <x v="1937"/>
    <x v="3"/>
    <n v="17"/>
    <x v="5"/>
    <n v="2660"/>
    <n v="107513.091746547"/>
    <m/>
    <m/>
  </r>
  <r>
    <x v="1938"/>
    <x v="3"/>
    <n v="17"/>
    <x v="5"/>
    <n v="3037"/>
    <n v="110530.566743118"/>
    <m/>
    <m/>
  </r>
  <r>
    <x v="1939"/>
    <x v="3"/>
    <n v="17"/>
    <x v="5"/>
    <n v="5787"/>
    <n v="112007.585790802"/>
    <m/>
    <m/>
  </r>
  <r>
    <x v="1940"/>
    <x v="3"/>
    <n v="17"/>
    <x v="5"/>
    <n v="12010"/>
    <n v="115823.227511978"/>
    <m/>
    <m/>
  </r>
  <r>
    <x v="1941"/>
    <x v="3"/>
    <n v="18"/>
    <x v="5"/>
    <n v="13070"/>
    <n v="114072.180860664"/>
    <m/>
    <m/>
  </r>
  <r>
    <x v="1942"/>
    <x v="3"/>
    <n v="18"/>
    <x v="5"/>
    <n v="16035"/>
    <n v="124397.940387268"/>
    <m/>
    <m/>
  </r>
  <r>
    <x v="1943"/>
    <x v="3"/>
    <n v="18"/>
    <x v="5"/>
    <n v="15648"/>
    <n v="125389.87779392699"/>
    <m/>
    <m/>
  </r>
  <r>
    <x v="1944"/>
    <x v="3"/>
    <n v="18"/>
    <x v="5"/>
    <n v="19082"/>
    <n v="117057.616499892"/>
    <m/>
    <m/>
  </r>
  <r>
    <x v="1945"/>
    <x v="3"/>
    <n v="18"/>
    <x v="5"/>
    <n v="25439"/>
    <n v="120159.04614080999"/>
    <m/>
    <m/>
  </r>
  <r>
    <x v="1946"/>
    <x v="3"/>
    <n v="18"/>
    <x v="5"/>
    <n v="25771"/>
    <n v="121717.675663581"/>
    <m/>
    <m/>
  </r>
  <r>
    <x v="1947"/>
    <x v="4"/>
    <n v="18"/>
    <x v="5"/>
    <n v="32281"/>
    <n v="125619.266900747"/>
    <m/>
    <m/>
  </r>
  <r>
    <x v="1948"/>
    <x v="4"/>
    <n v="19"/>
    <x v="5"/>
    <n v="28780"/>
    <n v="121195.28350729099"/>
    <m/>
    <m/>
  </r>
  <r>
    <x v="1949"/>
    <x v="4"/>
    <n v="19"/>
    <x v="5"/>
    <n v="38402"/>
    <n v="116422.90613680299"/>
    <m/>
    <m/>
  </r>
  <r>
    <x v="1950"/>
    <x v="4"/>
    <n v="19"/>
    <x v="5"/>
    <n v="37407"/>
    <n v="111796.300872879"/>
    <m/>
    <m/>
  </r>
  <r>
    <x v="1951"/>
    <x v="4"/>
    <n v="19"/>
    <x v="5"/>
    <n v="39046"/>
    <n v="110770.354905392"/>
    <m/>
    <m/>
  </r>
  <r>
    <x v="1952"/>
    <x v="4"/>
    <n v="19"/>
    <x v="5"/>
    <n v="40260"/>
    <n v="113950.132085062"/>
    <m/>
    <m/>
  </r>
  <r>
    <x v="1953"/>
    <x v="4"/>
    <n v="19"/>
    <x v="5"/>
    <n v="41629"/>
    <n v="115583.30028891101"/>
    <m/>
    <m/>
  </r>
  <r>
    <x v="1954"/>
    <x v="4"/>
    <n v="19"/>
    <x v="5"/>
    <n v="53392"/>
    <n v="119562.29377668101"/>
    <m/>
    <m/>
  </r>
  <r>
    <x v="1955"/>
    <x v="4"/>
    <n v="20"/>
    <x v="5"/>
    <n v="46823"/>
    <n v="116576.395922632"/>
    <m/>
    <m/>
  </r>
  <r>
    <x v="1956"/>
    <x v="4"/>
    <n v="20"/>
    <x v="5"/>
    <n v="57620"/>
    <n v="119473.998502116"/>
    <m/>
    <m/>
  </r>
  <r>
    <x v="1957"/>
    <x v="4"/>
    <n v="20"/>
    <x v="5"/>
    <n v="50222"/>
    <n v="117759.009760432"/>
    <m/>
    <m/>
  </r>
  <r>
    <x v="1958"/>
    <x v="4"/>
    <n v="20"/>
    <x v="5"/>
    <n v="49900"/>
    <n v="113166.45803218499"/>
    <m/>
    <m/>
  </r>
  <r>
    <x v="1959"/>
    <x v="4"/>
    <n v="20"/>
    <x v="5"/>
    <n v="46993"/>
    <n v="116414.84499686"/>
    <m/>
    <m/>
  </r>
  <r>
    <x v="1960"/>
    <x v="4"/>
    <n v="20"/>
    <x v="5"/>
    <n v="53556"/>
    <n v="118111.351948126"/>
    <m/>
    <m/>
  </r>
  <r>
    <x v="1961"/>
    <x v="4"/>
    <n v="20"/>
    <x v="5"/>
    <n v="64015"/>
    <n v="122155.10092059"/>
    <m/>
    <m/>
  </r>
  <r>
    <x v="1962"/>
    <x v="4"/>
    <n v="21"/>
    <x v="5"/>
    <n v="69220"/>
    <n v="119218.71861803799"/>
    <m/>
    <m/>
  </r>
  <r>
    <x v="1963"/>
    <x v="4"/>
    <n v="21"/>
    <x v="5"/>
    <n v="74460"/>
    <n v="122173.126848178"/>
    <m/>
    <m/>
  </r>
  <r>
    <x v="1964"/>
    <x v="4"/>
    <n v="21"/>
    <x v="5"/>
    <n v="65231"/>
    <n v="120503.496442221"/>
    <m/>
    <m/>
  </r>
  <r>
    <x v="1965"/>
    <x v="4"/>
    <n v="21"/>
    <x v="5"/>
    <n v="56055"/>
    <n v="115947.749943288"/>
    <m/>
    <m/>
  </r>
  <r>
    <x v="1966"/>
    <x v="4"/>
    <n v="21"/>
    <x v="5"/>
    <n v="62801"/>
    <n v="119243.15233695001"/>
    <m/>
    <m/>
  </r>
  <r>
    <x v="1967"/>
    <x v="4"/>
    <n v="21"/>
    <x v="5"/>
    <n v="61499"/>
    <n v="120980.12595687799"/>
    <m/>
    <m/>
  </r>
  <r>
    <x v="1968"/>
    <x v="4"/>
    <n v="21"/>
    <x v="5"/>
    <n v="78125"/>
    <n v="125064.521139485"/>
    <m/>
    <m/>
  </r>
  <r>
    <x v="1969"/>
    <x v="4"/>
    <n v="22"/>
    <x v="5"/>
    <n v="66558"/>
    <n v="122152.351773817"/>
    <m/>
    <m/>
  </r>
  <r>
    <x v="1970"/>
    <x v="4"/>
    <n v="22"/>
    <x v="5"/>
    <n v="86514"/>
    <n v="125137.116790313"/>
    <m/>
    <m/>
  </r>
  <r>
    <x v="1971"/>
    <x v="4"/>
    <n v="22"/>
    <x v="5"/>
    <n v="70663"/>
    <n v="123485.299828091"/>
    <m/>
    <m/>
  </r>
  <r>
    <x v="1972"/>
    <x v="4"/>
    <n v="22"/>
    <x v="5"/>
    <n v="65036"/>
    <n v="118937.770881381"/>
    <m/>
    <m/>
  </r>
  <r>
    <x v="1973"/>
    <x v="4"/>
    <n v="22"/>
    <x v="5"/>
    <n v="63581"/>
    <n v="122250.61438544501"/>
    <m/>
    <m/>
  </r>
  <r>
    <x v="1974"/>
    <x v="4"/>
    <n v="22"/>
    <x v="5"/>
    <n v="78759"/>
    <n v="123997.55263167901"/>
    <m/>
    <m/>
  </r>
  <r>
    <x v="1975"/>
    <x v="4"/>
    <n v="22"/>
    <x v="5"/>
    <n v="90706"/>
    <n v="128091.22581556"/>
    <m/>
    <m/>
  </r>
  <r>
    <x v="1976"/>
    <x v="4"/>
    <n v="23"/>
    <x v="5"/>
    <n v="84061"/>
    <n v="125171.099066297"/>
    <m/>
    <m/>
  </r>
  <r>
    <x v="1977"/>
    <x v="4"/>
    <n v="23"/>
    <x v="5"/>
    <n v="97706"/>
    <n v="128153.314841246"/>
    <m/>
    <m/>
  </r>
  <r>
    <x v="1978"/>
    <x v="5"/>
    <n v="23"/>
    <x v="5"/>
    <n v="90171"/>
    <n v="126485.738185843"/>
    <m/>
    <m/>
  </r>
  <r>
    <x v="1979"/>
    <x v="5"/>
    <n v="23"/>
    <x v="5"/>
    <n v="77791"/>
    <n v="121912.257177044"/>
    <m/>
    <m/>
  </r>
  <r>
    <x v="1980"/>
    <x v="5"/>
    <n v="23"/>
    <x v="5"/>
    <n v="80954"/>
    <n v="125207.84819805701"/>
    <m/>
    <m/>
  </r>
  <r>
    <x v="1981"/>
    <x v="5"/>
    <n v="23"/>
    <x v="5"/>
    <n v="82899"/>
    <n v="126929.607690959"/>
    <m/>
    <m/>
  </r>
  <r>
    <x v="1982"/>
    <x v="5"/>
    <n v="23"/>
    <x v="5"/>
    <n v="106226"/>
    <n v="130997.041421211"/>
    <m/>
    <m/>
  </r>
  <r>
    <x v="1983"/>
    <x v="5"/>
    <n v="24"/>
    <x v="5"/>
    <n v="97083"/>
    <n v="128033.142806214"/>
    <m/>
    <m/>
  </r>
  <r>
    <x v="1984"/>
    <x v="5"/>
    <n v="24"/>
    <x v="5"/>
    <n v="115634"/>
    <n v="130976.776030263"/>
    <m/>
    <m/>
  </r>
  <r>
    <x v="1985"/>
    <x v="5"/>
    <n v="24"/>
    <x v="5"/>
    <n v="101527"/>
    <n v="129257.266708993"/>
    <m/>
    <m/>
  </r>
  <r>
    <x v="1986"/>
    <x v="5"/>
    <n v="24"/>
    <x v="5"/>
    <n v="88121"/>
    <n v="124621.60093839301"/>
    <m/>
    <m/>
  </r>
  <r>
    <x v="1987"/>
    <x v="5"/>
    <n v="24"/>
    <x v="5"/>
    <n v="91977"/>
    <n v="127863.727564637"/>
    <m/>
    <m/>
  </r>
  <r>
    <x v="1988"/>
    <x v="5"/>
    <n v="24"/>
    <x v="5"/>
    <n v="97117"/>
    <n v="129524.19807854301"/>
    <m/>
    <m/>
  </r>
  <r>
    <x v="1989"/>
    <x v="5"/>
    <n v="24"/>
    <x v="5"/>
    <n v="121730"/>
    <n v="133529.46489946599"/>
    <m/>
    <m/>
  </r>
  <r>
    <x v="1990"/>
    <x v="5"/>
    <n v="25"/>
    <x v="5"/>
    <n v="103714"/>
    <n v="130486.130804587"/>
    <m/>
    <m/>
  </r>
  <r>
    <x v="1991"/>
    <x v="5"/>
    <n v="25"/>
    <x v="5"/>
    <n v="121468"/>
    <n v="133355.862565863"/>
    <m/>
    <m/>
  </r>
  <r>
    <x v="1992"/>
    <x v="5"/>
    <n v="25"/>
    <x v="5"/>
    <n v="116897"/>
    <n v="131549.52682027899"/>
    <m/>
    <m/>
  </r>
  <r>
    <x v="1993"/>
    <x v="5"/>
    <n v="25"/>
    <x v="5"/>
    <n v="93866"/>
    <n v="126817.287526663"/>
    <m/>
    <m/>
  </r>
  <r>
    <x v="1994"/>
    <x v="5"/>
    <n v="25"/>
    <x v="5"/>
    <n v="96473"/>
    <n v="129972.145033522"/>
    <m/>
    <m/>
  </r>
  <r>
    <x v="1995"/>
    <x v="5"/>
    <n v="25"/>
    <x v="5"/>
    <n v="106654"/>
    <n v="131538.183920098"/>
    <m/>
    <m/>
  </r>
  <r>
    <x v="1996"/>
    <x v="5"/>
    <n v="25"/>
    <x v="5"/>
    <n v="130115"/>
    <n v="135448.880106253"/>
    <m/>
    <m/>
  </r>
  <r>
    <x v="1997"/>
    <x v="5"/>
    <n v="26"/>
    <x v="5"/>
    <n v="113578"/>
    <n v="132294.521191904"/>
    <m/>
    <m/>
  </r>
  <r>
    <x v="1998"/>
    <x v="5"/>
    <n v="26"/>
    <x v="5"/>
    <n v="137822"/>
    <n v="135059.65042822799"/>
    <m/>
    <m/>
  </r>
  <r>
    <x v="1999"/>
    <x v="5"/>
    <n v="26"/>
    <x v="5"/>
    <n v="121123"/>
    <n v="133136.74760981501"/>
    <m/>
    <m/>
  </r>
  <r>
    <x v="2000"/>
    <x v="5"/>
    <n v="26"/>
    <x v="5"/>
    <n v="100073"/>
    <n v="128279.22475899001"/>
    <m/>
    <m/>
  </r>
  <r>
    <x v="2001"/>
    <x v="5"/>
    <n v="26"/>
    <x v="5"/>
    <n v="114104"/>
    <n v="135891.991613575"/>
    <m/>
    <m/>
  </r>
  <r>
    <x v="2002"/>
    <x v="5"/>
    <n v="26"/>
    <x v="5"/>
    <n v="119658"/>
    <n v="139746.779209612"/>
    <m/>
    <m/>
  </r>
  <r>
    <x v="2003"/>
    <x v="5"/>
    <n v="26"/>
    <x v="5"/>
    <n v="152950"/>
    <n v="144979.53575738199"/>
    <m/>
    <m/>
  </r>
  <r>
    <x v="2004"/>
    <x v="5"/>
    <n v="27"/>
    <x v="5"/>
    <n v="134391"/>
    <n v="140945.86433992299"/>
    <m/>
    <m/>
  </r>
  <r>
    <x v="2005"/>
    <x v="5"/>
    <n v="27"/>
    <x v="5"/>
    <n v="161791"/>
    <n v="143585.72326473601"/>
    <m/>
    <m/>
  </r>
  <r>
    <x v="2006"/>
    <x v="5"/>
    <n v="27"/>
    <x v="5"/>
    <n v="142147"/>
    <n v="141526.987300215"/>
    <m/>
    <m/>
  </r>
  <r>
    <x v="2007"/>
    <x v="5"/>
    <n v="27"/>
    <x v="5"/>
    <n v="130924"/>
    <n v="136526.368576379"/>
    <m/>
    <m/>
  </r>
  <r>
    <x v="2008"/>
    <x v="6"/>
    <n v="27"/>
    <x v="5"/>
    <n v="116707"/>
    <n v="139435.155492372"/>
    <m/>
    <m/>
  </r>
  <r>
    <x v="2009"/>
    <x v="6"/>
    <n v="27"/>
    <x v="5"/>
    <n v="120574"/>
    <n v="140744.67598493301"/>
    <m/>
    <m/>
  </r>
  <r>
    <x v="2010"/>
    <x v="6"/>
    <n v="27"/>
    <x v="5"/>
    <n v="138074"/>
    <n v="144402.62184363001"/>
    <m/>
    <m/>
  </r>
  <r>
    <x v="2011"/>
    <x v="6"/>
    <n v="28"/>
    <x v="5"/>
    <n v="127821"/>
    <n v="140966.81044364799"/>
    <m/>
    <m/>
  </r>
  <r>
    <x v="2012"/>
    <x v="6"/>
    <n v="28"/>
    <x v="5"/>
    <n v="153144"/>
    <n v="143467.68898002501"/>
    <m/>
    <m/>
  </r>
  <r>
    <x v="2013"/>
    <x v="6"/>
    <n v="28"/>
    <x v="5"/>
    <n v="140028"/>
    <n v="141261.10501984801"/>
    <m/>
    <m/>
  </r>
  <r>
    <x v="2014"/>
    <x v="6"/>
    <n v="28"/>
    <x v="5"/>
    <n v="120765"/>
    <n v="136107.098281566"/>
    <m/>
    <m/>
  </r>
  <r>
    <x v="2015"/>
    <x v="6"/>
    <n v="28"/>
    <x v="5"/>
    <n v="132790"/>
    <n v="138876.14923444699"/>
    <m/>
    <m/>
  </r>
  <r>
    <x v="2016"/>
    <x v="6"/>
    <n v="28"/>
    <x v="5"/>
    <n v="145091"/>
    <n v="140043.249955957"/>
    <m/>
    <m/>
  </r>
  <r>
    <x v="2017"/>
    <x v="6"/>
    <n v="28"/>
    <x v="5"/>
    <n v="167237"/>
    <n v="143563.23693897499"/>
    <m/>
    <m/>
  </r>
  <r>
    <x v="2018"/>
    <x v="6"/>
    <n v="29"/>
    <x v="5"/>
    <n v="156140"/>
    <n v="139977.723424425"/>
    <m/>
    <m/>
  </r>
  <r>
    <x v="2019"/>
    <x v="6"/>
    <n v="29"/>
    <x v="5"/>
    <n v="176421"/>
    <n v="142340.133684464"/>
    <m/>
    <m/>
  </r>
  <r>
    <x v="2020"/>
    <x v="6"/>
    <n v="29"/>
    <x v="5"/>
    <n v="151649"/>
    <n v="139988.01833679501"/>
    <m/>
    <m/>
  </r>
  <r>
    <x v="2021"/>
    <x v="6"/>
    <n v="29"/>
    <x v="5"/>
    <n v="159812"/>
    <n v="134684.744118075"/>
    <m/>
    <m/>
  </r>
  <r>
    <x v="2022"/>
    <x v="6"/>
    <n v="29"/>
    <x v="5"/>
    <n v="185870"/>
    <n v="137319.978899535"/>
    <m/>
    <m/>
  </r>
  <r>
    <x v="2023"/>
    <x v="6"/>
    <n v="29"/>
    <x v="5"/>
    <n v="186486"/>
    <n v="138352.37014105299"/>
    <m/>
    <m/>
  </r>
  <r>
    <x v="2024"/>
    <x v="6"/>
    <n v="29"/>
    <x v="5"/>
    <n v="195773"/>
    <n v="141743.88620820001"/>
    <m/>
    <m/>
  </r>
  <r>
    <x v="2025"/>
    <x v="6"/>
    <n v="30"/>
    <x v="5"/>
    <n v="193602"/>
    <n v="138019.919332702"/>
    <m/>
    <m/>
  </r>
  <r>
    <x v="2026"/>
    <x v="6"/>
    <n v="30"/>
    <x v="5"/>
    <n v="187404"/>
    <n v="140256.849982755"/>
    <m/>
    <m/>
  </r>
  <r>
    <x v="2027"/>
    <x v="6"/>
    <n v="30"/>
    <x v="5"/>
    <n v="174450"/>
    <n v="137773.90698738"/>
    <m/>
    <m/>
  </r>
  <r>
    <x v="2028"/>
    <x v="6"/>
    <n v="30"/>
    <x v="5"/>
    <n v="166559"/>
    <n v="132337.75536207299"/>
    <m/>
    <m/>
  </r>
  <r>
    <x v="2029"/>
    <x v="6"/>
    <n v="30"/>
    <x v="5"/>
    <n v="168306"/>
    <n v="134857.21780789399"/>
    <m/>
    <m/>
  </r>
  <r>
    <x v="2030"/>
    <x v="6"/>
    <n v="30"/>
    <x v="5"/>
    <n v="170745"/>
    <n v="135774.56083972499"/>
    <m/>
    <m/>
  </r>
  <r>
    <x v="2031"/>
    <x v="6"/>
    <n v="30"/>
    <x v="5"/>
    <n v="187815"/>
    <n v="139058.84469937001"/>
    <m/>
    <m/>
  </r>
  <r>
    <x v="2032"/>
    <x v="6"/>
    <n v="31"/>
    <x v="5"/>
    <n v="172866"/>
    <n v="135219.19703972901"/>
    <m/>
    <m/>
  </r>
  <r>
    <x v="2033"/>
    <x v="6"/>
    <n v="31"/>
    <x v="5"/>
    <n v="187878"/>
    <n v="137354.90748662001"/>
    <m/>
    <m/>
  </r>
  <r>
    <x v="2034"/>
    <x v="6"/>
    <n v="31"/>
    <x v="5"/>
    <n v="151859"/>
    <n v="134766.832686485"/>
    <m/>
    <m/>
  </r>
  <r>
    <x v="2035"/>
    <x v="6"/>
    <n v="31"/>
    <x v="5"/>
    <n v="124825"/>
    <n v="129224.88230555601"/>
    <m/>
    <m/>
  </r>
  <r>
    <x v="2036"/>
    <x v="6"/>
    <n v="31"/>
    <x v="5"/>
    <n v="98489"/>
    <n v="131656.977142213"/>
    <m/>
    <m/>
  </r>
  <r>
    <x v="2037"/>
    <x v="6"/>
    <n v="31"/>
    <x v="5"/>
    <n v="88665"/>
    <n v="132488.943066445"/>
    <m/>
    <m/>
  </r>
  <r>
    <x v="2038"/>
    <x v="6"/>
    <n v="31"/>
    <x v="5"/>
    <n v="78447"/>
    <n v="131081.83964562399"/>
    <m/>
    <m/>
  </r>
  <r>
    <x v="2039"/>
    <x v="7"/>
    <n v="32"/>
    <x v="5"/>
    <n v="84122"/>
    <n v="124726.655311244"/>
    <m/>
    <m/>
  </r>
  <r>
    <x v="2040"/>
    <x v="7"/>
    <n v="32"/>
    <x v="5"/>
    <n v="69409"/>
    <n v="125339.084118044"/>
    <m/>
    <m/>
  </r>
  <r>
    <x v="2041"/>
    <x v="7"/>
    <n v="32"/>
    <x v="5"/>
    <n v="66727"/>
    <n v="123431.210454448"/>
    <m/>
    <m/>
  </r>
  <r>
    <x v="2042"/>
    <x v="7"/>
    <n v="32"/>
    <x v="5"/>
    <n v="51213"/>
    <n v="117816.559539757"/>
    <m/>
    <m/>
  </r>
  <r>
    <x v="2043"/>
    <x v="7"/>
    <n v="32"/>
    <x v="5"/>
    <n v="49017"/>
    <n v="120195.23941594599"/>
    <m/>
    <m/>
  </r>
  <r>
    <x v="2044"/>
    <x v="7"/>
    <n v="32"/>
    <x v="5"/>
    <n v="39176"/>
    <n v="120976.559248716"/>
    <m/>
    <m/>
  </r>
  <r>
    <x v="2045"/>
    <x v="7"/>
    <n v="32"/>
    <x v="5"/>
    <n v="39806"/>
    <n v="124143.560290086"/>
    <m/>
    <m/>
  </r>
  <r>
    <x v="2046"/>
    <x v="7"/>
    <n v="33"/>
    <x v="5"/>
    <n v="35191"/>
    <n v="120172.631501582"/>
    <m/>
    <m/>
  </r>
  <r>
    <x v="2047"/>
    <x v="7"/>
    <n v="33"/>
    <x v="5"/>
    <n v="38833"/>
    <n v="122208.66500783"/>
    <m/>
    <m/>
  </r>
  <r>
    <x v="2048"/>
    <x v="7"/>
    <n v="33"/>
    <x v="5"/>
    <n v="35038"/>
    <n v="119515.551514798"/>
    <m/>
    <m/>
  </r>
  <r>
    <x v="2049"/>
    <x v="7"/>
    <n v="33"/>
    <x v="5"/>
    <n v="35006"/>
    <n v="113869.463194214"/>
    <m/>
    <m/>
  </r>
  <r>
    <x v="2050"/>
    <x v="7"/>
    <n v="33"/>
    <x v="5"/>
    <n v="31466"/>
    <n v="116236.285572833"/>
    <m/>
    <m/>
  </r>
  <r>
    <x v="2051"/>
    <x v="7"/>
    <n v="33"/>
    <x v="5"/>
    <n v="31237"/>
    <n v="117008.72765633299"/>
    <m/>
    <m/>
  </r>
  <r>
    <x v="2052"/>
    <x v="7"/>
    <n v="33"/>
    <x v="5"/>
    <n v="35205"/>
    <n v="120176.69863670001"/>
    <m/>
    <m/>
  </r>
  <r>
    <x v="2053"/>
    <x v="7"/>
    <n v="34"/>
    <x v="5"/>
    <n v="30793"/>
    <n v="116200.094781682"/>
    <m/>
    <m/>
  </r>
  <r>
    <x v="2054"/>
    <x v="7"/>
    <n v="34"/>
    <x v="5"/>
    <n v="38365"/>
    <n v="118246.485633035"/>
    <m/>
    <m/>
  </r>
  <r>
    <x v="2055"/>
    <x v="7"/>
    <n v="34"/>
    <x v="5"/>
    <n v="29816"/>
    <n v="115561.15490948599"/>
    <m/>
    <m/>
  </r>
  <r>
    <x v="2056"/>
    <x v="7"/>
    <n v="34"/>
    <x v="5"/>
    <n v="30266"/>
    <n v="109923.282133346"/>
    <m/>
    <m/>
  </r>
  <r>
    <x v="2057"/>
    <x v="7"/>
    <n v="34"/>
    <x v="5"/>
    <n v="29581"/>
    <n v="112317.61170736801"/>
    <m/>
    <m/>
  </r>
  <r>
    <x v="2058"/>
    <x v="7"/>
    <n v="34"/>
    <x v="5"/>
    <n v="31514"/>
    <n v="113120.171428366"/>
    <m/>
    <m/>
  </r>
  <r>
    <x v="2059"/>
    <x v="7"/>
    <n v="34"/>
    <x v="5"/>
    <n v="30124"/>
    <n v="116327.658516795"/>
    <m/>
    <m/>
  </r>
  <r>
    <x v="2060"/>
    <x v="7"/>
    <n v="35"/>
    <x v="5"/>
    <n v="28366"/>
    <n v="112383.397963874"/>
    <m/>
    <m/>
  </r>
  <r>
    <x v="2061"/>
    <x v="7"/>
    <n v="35"/>
    <x v="5"/>
    <n v="36692"/>
    <n v="114477.55966203701"/>
    <m/>
    <m/>
  </r>
  <r>
    <x v="2062"/>
    <x v="7"/>
    <n v="35"/>
    <x v="5"/>
    <n v="30215"/>
    <n v="111836.744976152"/>
    <m/>
    <m/>
  </r>
  <r>
    <x v="2063"/>
    <x v="7"/>
    <n v="35"/>
    <x v="5"/>
    <n v="28992"/>
    <n v="106243.067291384"/>
    <m/>
    <m/>
  </r>
  <r>
    <x v="2064"/>
    <x v="7"/>
    <n v="35"/>
    <x v="5"/>
    <n v="33796"/>
    <n v="108700.058451576"/>
    <m/>
    <m/>
  </r>
  <r>
    <x v="2065"/>
    <x v="7"/>
    <n v="35"/>
    <x v="5"/>
    <n v="31470"/>
    <n v="109566.995831151"/>
    <m/>
    <m/>
  </r>
  <r>
    <x v="2066"/>
    <x v="7"/>
    <n v="35"/>
    <x v="5"/>
    <n v="45404"/>
    <n v="112847.297849485"/>
    <m/>
    <m/>
  </r>
  <r>
    <x v="2067"/>
    <x v="7"/>
    <n v="36"/>
    <x v="5"/>
    <n v="39783"/>
    <n v="108967.653932106"/>
    <m/>
    <m/>
  </r>
  <r>
    <x v="2068"/>
    <x v="7"/>
    <n v="36"/>
    <x v="5"/>
    <n v="46860"/>
    <n v="111140.77272289"/>
    <m/>
    <m/>
  </r>
  <r>
    <x v="2069"/>
    <x v="7"/>
    <n v="36"/>
    <x v="5"/>
    <n v="36363"/>
    <n v="108574.514466263"/>
    <m/>
    <m/>
  </r>
  <r>
    <x v="2070"/>
    <x v="8"/>
    <n v="36"/>
    <x v="5"/>
    <n v="36714"/>
    <n v="103053.870611379"/>
    <m/>
    <m/>
  </r>
  <r>
    <x v="2071"/>
    <x v="8"/>
    <n v="36"/>
    <x v="5"/>
    <n v="40618"/>
    <n v="105601.107739511"/>
    <m/>
    <m/>
  </r>
  <r>
    <x v="2072"/>
    <x v="8"/>
    <n v="36"/>
    <x v="5"/>
    <n v="40808"/>
    <n v="106558.703313427"/>
    <m/>
    <m/>
  </r>
  <r>
    <x v="2073"/>
    <x v="8"/>
    <n v="36"/>
    <x v="5"/>
    <n v="44451"/>
    <n v="109936.750787627"/>
    <m/>
    <m/>
  </r>
  <r>
    <x v="2074"/>
    <x v="8"/>
    <n v="37"/>
    <x v="5"/>
    <n v="39120"/>
    <n v="106145.261285816"/>
    <m/>
    <m/>
  </r>
  <r>
    <x v="2075"/>
    <x v="8"/>
    <n v="37"/>
    <x v="5"/>
    <n v="53264"/>
    <n v="108419.44298829501"/>
    <m/>
    <m/>
  </r>
  <r>
    <x v="2076"/>
    <x v="8"/>
    <n v="37"/>
    <x v="5"/>
    <n v="44225"/>
    <n v="105948.37940932"/>
    <m/>
    <m/>
  </r>
  <r>
    <x v="2077"/>
    <x v="8"/>
    <n v="37"/>
    <x v="5"/>
    <n v="40295"/>
    <n v="100519.9081326"/>
    <m/>
    <m/>
  </r>
  <r>
    <x v="2078"/>
    <x v="8"/>
    <n v="37"/>
    <x v="5"/>
    <n v="45897"/>
    <n v="103175.00229285601"/>
    <m/>
    <m/>
  </r>
  <r>
    <x v="2079"/>
    <x v="8"/>
    <n v="37"/>
    <x v="5"/>
    <n v="43432"/>
    <n v="104239.315058725"/>
    <m/>
    <m/>
  </r>
  <r>
    <x v="2080"/>
    <x v="8"/>
    <n v="37"/>
    <x v="5"/>
    <n v="60153"/>
    <n v="107729.59438445199"/>
    <m/>
    <m/>
  </r>
  <r>
    <x v="2081"/>
    <x v="8"/>
    <n v="38"/>
    <x v="5"/>
    <n v="50543"/>
    <n v="104039.156439764"/>
    <m/>
    <m/>
  </r>
  <r>
    <x v="2082"/>
    <x v="8"/>
    <n v="38"/>
    <x v="5"/>
    <n v="61342"/>
    <n v="106425.69619845699"/>
    <m/>
    <m/>
  </r>
  <r>
    <x v="2083"/>
    <x v="8"/>
    <n v="38"/>
    <x v="5"/>
    <n v="51924"/>
    <n v="104059.511626846"/>
    <m/>
    <m/>
  </r>
  <r>
    <x v="2084"/>
    <x v="8"/>
    <n v="38"/>
    <x v="5"/>
    <n v="50049"/>
    <n v="98731.281556394504"/>
    <m/>
    <m/>
  </r>
  <r>
    <x v="2085"/>
    <x v="8"/>
    <n v="38"/>
    <x v="5"/>
    <n v="51451"/>
    <n v="101500.68471556201"/>
    <m/>
    <m/>
  </r>
  <r>
    <x v="2086"/>
    <x v="8"/>
    <n v="38"/>
    <x v="5"/>
    <n v="58457"/>
    <n v="102676.552931632"/>
    <m/>
    <m/>
  </r>
  <r>
    <x v="2087"/>
    <x v="8"/>
    <n v="38"/>
    <x v="5"/>
    <n v="64909"/>
    <n v="106282.295499945"/>
    <m/>
    <m/>
  </r>
  <r>
    <x v="2088"/>
    <x v="8"/>
    <n v="39"/>
    <x v="5"/>
    <n v="65329"/>
    <n v="102694.544331982"/>
    <m/>
    <m/>
  </r>
  <r>
    <x v="2089"/>
    <x v="8"/>
    <n v="39"/>
    <x v="5"/>
    <n v="78556"/>
    <n v="105193.49570122"/>
    <m/>
    <m/>
  </r>
  <r>
    <x v="2090"/>
    <x v="8"/>
    <n v="39"/>
    <x v="5"/>
    <n v="67041"/>
    <n v="102930.680289166"/>
    <m/>
    <m/>
  </r>
  <r>
    <x v="2091"/>
    <x v="8"/>
    <n v="39"/>
    <x v="5"/>
    <n v="66082"/>
    <n v="97699.640132022207"/>
    <m/>
    <m/>
  </r>
  <r>
    <x v="2092"/>
    <x v="8"/>
    <n v="39"/>
    <x v="5"/>
    <n v="61925"/>
    <n v="100578.785130323"/>
    <m/>
    <m/>
  </r>
  <r>
    <x v="2093"/>
    <x v="8"/>
    <n v="39"/>
    <x v="5"/>
    <n v="79315"/>
    <n v="101860.15488822199"/>
    <m/>
    <m/>
  </r>
  <r>
    <x v="2094"/>
    <x v="8"/>
    <n v="39"/>
    <x v="5"/>
    <n v="97507"/>
    <n v="105573.852609867"/>
    <m/>
    <m/>
  </r>
  <r>
    <x v="2095"/>
    <x v="8"/>
    <n v="40"/>
    <x v="5"/>
    <n v="80465"/>
    <n v="102079.86186652099"/>
    <m/>
    <m/>
  </r>
  <r>
    <x v="2096"/>
    <x v="8"/>
    <n v="40"/>
    <x v="5"/>
    <n v="97463"/>
    <n v="104680.919392333"/>
    <m/>
    <m/>
  </r>
  <r>
    <x v="2097"/>
    <x v="8"/>
    <n v="40"/>
    <x v="5"/>
    <n v="85242"/>
    <n v="102509.830872263"/>
    <m/>
    <m/>
  </r>
  <r>
    <x v="2098"/>
    <x v="8"/>
    <n v="40"/>
    <x v="5"/>
    <n v="69909"/>
    <n v="97363.046839737101"/>
    <m/>
    <m/>
  </r>
  <r>
    <x v="2099"/>
    <x v="8"/>
    <n v="40"/>
    <x v="5"/>
    <n v="75001"/>
    <n v="100337.75653313901"/>
    <m/>
    <m/>
  </r>
  <r>
    <x v="2100"/>
    <x v="9"/>
    <n v="40"/>
    <x v="5"/>
    <n v="82883"/>
    <n v="101709.258235024"/>
    <m/>
    <m/>
  </r>
  <r>
    <x v="2101"/>
    <x v="9"/>
    <n v="40"/>
    <x v="5"/>
    <n v="102777"/>
    <n v="105514.402550984"/>
    <m/>
    <m/>
  </r>
  <r>
    <x v="2102"/>
    <x v="9"/>
    <n v="41"/>
    <x v="5"/>
    <n v="85570"/>
    <n v="102096.580645195"/>
    <m/>
    <m/>
  </r>
  <r>
    <x v="2103"/>
    <x v="9"/>
    <n v="41"/>
    <x v="5"/>
    <n v="110344"/>
    <n v="104781.127929373"/>
    <m/>
    <m/>
  </r>
  <r>
    <x v="2104"/>
    <x v="9"/>
    <n v="41"/>
    <x v="5"/>
    <n v="90168"/>
    <n v="102682.185430709"/>
    <m/>
    <m/>
  </r>
  <r>
    <x v="2105"/>
    <x v="9"/>
    <n v="41"/>
    <x v="5"/>
    <n v="84391"/>
    <n v="97599.174473138701"/>
    <m/>
    <m/>
  </r>
  <r>
    <x v="2106"/>
    <x v="9"/>
    <n v="41"/>
    <x v="5"/>
    <n v="82863"/>
    <n v="100648.12770919999"/>
    <m/>
    <m/>
  </r>
  <r>
    <x v="2107"/>
    <x v="9"/>
    <n v="41"/>
    <x v="5"/>
    <n v="94730"/>
    <n v="102087.66778326601"/>
    <m/>
    <m/>
  </r>
  <r>
    <x v="2108"/>
    <x v="9"/>
    <n v="41"/>
    <x v="5"/>
    <n v="103766"/>
    <n v="105961.45981355201"/>
    <m/>
    <m/>
  </r>
  <r>
    <x v="2109"/>
    <x v="9"/>
    <n v="42"/>
    <x v="5"/>
    <n v="95660"/>
    <n v="102596.370913461"/>
    <m/>
    <m/>
  </r>
  <r>
    <x v="2110"/>
    <x v="9"/>
    <n v="42"/>
    <x v="5"/>
    <n v="106045"/>
    <n v="105340.40458845699"/>
    <m/>
    <m/>
  </r>
  <r>
    <x v="2111"/>
    <x v="9"/>
    <n v="42"/>
    <x v="5"/>
    <n v="98462"/>
    <n v="103289.10749654099"/>
    <m/>
    <m/>
  </r>
  <r>
    <x v="2112"/>
    <x v="9"/>
    <n v="42"/>
    <x v="5"/>
    <n v="81316"/>
    <n v="98244.942724098597"/>
    <m/>
    <m/>
  </r>
  <r>
    <x v="2113"/>
    <x v="9"/>
    <n v="42"/>
    <x v="5"/>
    <n v="80406"/>
    <n v="101342.85780279301"/>
    <m/>
    <m/>
  </r>
  <r>
    <x v="2114"/>
    <x v="9"/>
    <n v="42"/>
    <x v="5"/>
    <n v="90883"/>
    <n v="102824.871506004"/>
    <m/>
    <m/>
  </r>
  <r>
    <x v="2115"/>
    <x v="9"/>
    <n v="42"/>
    <x v="5"/>
    <n v="100884"/>
    <n v="106741.53534264601"/>
    <m/>
    <m/>
  </r>
  <r>
    <x v="2116"/>
    <x v="9"/>
    <n v="43"/>
    <x v="5"/>
    <n v="90663"/>
    <n v="103403.264173797"/>
    <m/>
    <m/>
  </r>
  <r>
    <x v="2117"/>
    <x v="9"/>
    <n v="43"/>
    <x v="5"/>
    <n v="111289"/>
    <n v="106180.80112755801"/>
    <m/>
    <m/>
  </r>
  <r>
    <x v="2118"/>
    <x v="9"/>
    <n v="43"/>
    <x v="5"/>
    <n v="90739"/>
    <n v="104151.169563533"/>
    <m/>
    <m/>
  </r>
  <r>
    <x v="2119"/>
    <x v="9"/>
    <n v="43"/>
    <x v="5"/>
    <n v="86036"/>
    <n v="99119.944756669196"/>
    <m/>
    <m/>
  </r>
  <r>
    <x v="2120"/>
    <x v="9"/>
    <n v="43"/>
    <x v="5"/>
    <n v="86333"/>
    <n v="102241.05871489301"/>
    <m/>
    <m/>
  </r>
  <r>
    <x v="2121"/>
    <x v="9"/>
    <n v="43"/>
    <x v="5"/>
    <n v="97364"/>
    <n v="103739.99492716401"/>
    <m/>
    <m/>
  </r>
  <r>
    <x v="2122"/>
    <x v="9"/>
    <n v="43"/>
    <x v="5"/>
    <n v="109301"/>
    <n v="107674.25869134"/>
    <m/>
    <m/>
  </r>
  <r>
    <x v="2123"/>
    <x v="9"/>
    <n v="44"/>
    <x v="5"/>
    <n v="98641"/>
    <n v="104337.878651423"/>
    <m/>
    <m/>
  </r>
  <r>
    <x v="2124"/>
    <x v="9"/>
    <n v="44"/>
    <x v="5"/>
    <n v="107562"/>
    <n v="107124.402060537"/>
    <m/>
    <m/>
  </r>
  <r>
    <x v="2125"/>
    <x v="9"/>
    <n v="44"/>
    <x v="5"/>
    <n v="104315"/>
    <n v="105092.391783983"/>
    <m/>
    <m/>
  </r>
  <r>
    <x v="2126"/>
    <x v="9"/>
    <n v="44"/>
    <x v="5"/>
    <n v="89230"/>
    <n v="100050.596230831"/>
    <m/>
    <m/>
  </r>
  <r>
    <x v="2127"/>
    <x v="9"/>
    <n v="44"/>
    <x v="5"/>
    <n v="57788"/>
    <n v="103171.990817664"/>
    <m/>
    <m/>
  </r>
  <r>
    <x v="2128"/>
    <x v="9"/>
    <n v="44"/>
    <x v="5"/>
    <n v="88289"/>
    <n v="104665.580519483"/>
    <m/>
    <m/>
  </r>
  <r>
    <x v="2129"/>
    <x v="9"/>
    <n v="44"/>
    <x v="5"/>
    <n v="106926"/>
    <n v="108595.87888920899"/>
    <m/>
    <m/>
  </r>
  <r>
    <x v="2130"/>
    <x v="9"/>
    <n v="45"/>
    <x v="5"/>
    <n v="99878"/>
    <n v="105240.580379932"/>
    <m/>
    <m/>
  </r>
  <r>
    <x v="2131"/>
    <x v="10"/>
    <n v="45"/>
    <x v="5"/>
    <n v="106632"/>
    <n v="108016.08582733999"/>
    <m/>
    <m/>
  </r>
  <r>
    <x v="2132"/>
    <x v="10"/>
    <n v="45"/>
    <x v="5"/>
    <n v="95114"/>
    <n v="105962.54437014399"/>
    <m/>
    <m/>
  </r>
  <r>
    <x v="2133"/>
    <x v="10"/>
    <n v="45"/>
    <x v="5"/>
    <n v="85478"/>
    <n v="100891.92151594099"/>
    <m/>
    <m/>
  </r>
  <r>
    <x v="2134"/>
    <x v="10"/>
    <n v="45"/>
    <x v="5"/>
    <n v="83473"/>
    <n v="103996.277145514"/>
    <m/>
    <m/>
  </r>
  <r>
    <x v="2135"/>
    <x v="10"/>
    <n v="45"/>
    <x v="5"/>
    <n v="87760"/>
    <n v="105468.17576937701"/>
    <m/>
    <m/>
  </r>
  <r>
    <x v="2136"/>
    <x v="10"/>
    <n v="45"/>
    <x v="5"/>
    <n v="106963"/>
    <n v="109379.174150102"/>
    <m/>
    <m/>
  </r>
  <r>
    <x v="2137"/>
    <x v="10"/>
    <n v="46"/>
    <x v="5"/>
    <n v="94919"/>
    <n v="105990.66432969501"/>
    <m/>
    <m/>
  </r>
  <r>
    <x v="2138"/>
    <x v="10"/>
    <n v="46"/>
    <x v="5"/>
    <n v="107437"/>
    <n v="108741.929260291"/>
    <m/>
    <m/>
  </r>
  <r>
    <x v="2139"/>
    <x v="10"/>
    <n v="46"/>
    <x v="5"/>
    <n v="95903"/>
    <n v="106654.729580099"/>
    <m/>
    <m/>
  </r>
  <r>
    <x v="2140"/>
    <x v="10"/>
    <n v="46"/>
    <x v="5"/>
    <n v="79349"/>
    <n v="101544.269760703"/>
    <m/>
    <m/>
  </r>
  <r>
    <x v="2141"/>
    <x v="10"/>
    <n v="46"/>
    <x v="5"/>
    <n v="91766"/>
    <n v="104621.71260869699"/>
    <m/>
    <m/>
  </r>
  <r>
    <x v="2142"/>
    <x v="10"/>
    <n v="46"/>
    <x v="5"/>
    <n v="93386"/>
    <n v="106063.197194047"/>
    <m/>
    <m/>
  </r>
  <r>
    <x v="2143"/>
    <x v="10"/>
    <n v="46"/>
    <x v="5"/>
    <n v="106710"/>
    <n v="109947.33505095899"/>
    <m/>
    <m/>
  </r>
  <r>
    <x v="2144"/>
    <x v="10"/>
    <n v="47"/>
    <x v="5"/>
    <n v="93699"/>
    <n v="106519.22389562"/>
    <m/>
    <m/>
  </r>
  <r>
    <x v="2145"/>
    <x v="10"/>
    <n v="47"/>
    <x v="5"/>
    <n v="104522"/>
    <n v="109241.033400239"/>
    <m/>
    <m/>
  </r>
  <r>
    <x v="2146"/>
    <x v="10"/>
    <n v="47"/>
    <x v="5"/>
    <n v="106228"/>
    <n v="107116.136828988"/>
    <m/>
    <m/>
  </r>
  <r>
    <x v="2147"/>
    <x v="10"/>
    <n v="47"/>
    <x v="5"/>
    <n v="86709"/>
    <n v="101962.975281074"/>
    <m/>
    <m/>
  </r>
  <r>
    <x v="2148"/>
    <x v="10"/>
    <n v="47"/>
    <x v="5"/>
    <n v="100923"/>
    <n v="105011.808713174"/>
    <m/>
    <m/>
  </r>
  <r>
    <x v="2149"/>
    <x v="10"/>
    <n v="47"/>
    <x v="5"/>
    <n v="107770"/>
    <n v="106422.341573"/>
    <m/>
    <m/>
  </r>
  <r>
    <x v="2150"/>
    <x v="10"/>
    <n v="47"/>
    <x v="5"/>
    <n v="131682"/>
    <n v="110280.22762097701"/>
    <m/>
    <m/>
  </r>
  <r>
    <x v="2151"/>
    <x v="10"/>
    <n v="48"/>
    <x v="5"/>
    <n v="113512"/>
    <n v="106814.25439032201"/>
    <m/>
    <m/>
  </r>
  <r>
    <x v="2152"/>
    <x v="10"/>
    <n v="48"/>
    <x v="5"/>
    <n v="134481"/>
    <n v="109509.459165031"/>
    <m/>
    <m/>
  </r>
  <r>
    <x v="2153"/>
    <x v="10"/>
    <n v="48"/>
    <x v="5"/>
    <n v="120026"/>
    <n v="107350.805545514"/>
    <m/>
    <m/>
  </r>
  <r>
    <x v="2154"/>
    <x v="10"/>
    <n v="48"/>
    <x v="5"/>
    <n v="107383"/>
    <n v="102159.94586562899"/>
    <m/>
    <m/>
  </r>
  <r>
    <x v="2155"/>
    <x v="10"/>
    <n v="48"/>
    <x v="5"/>
    <n v="111799"/>
    <n v="105186.20882293"/>
    <m/>
    <m/>
  </r>
  <r>
    <x v="2156"/>
    <x v="10"/>
    <n v="48"/>
    <x v="5"/>
    <n v="112340"/>
    <n v="106572.83291202701"/>
    <m/>
    <m/>
  </r>
  <r>
    <x v="2157"/>
    <x v="10"/>
    <n v="48"/>
    <x v="5"/>
    <n v="126822"/>
    <n v="110412.47997024401"/>
    <m/>
    <m/>
  </r>
  <r>
    <x v="2158"/>
    <x v="10"/>
    <n v="49"/>
    <x v="5"/>
    <n v="110820"/>
    <n v="106917.59049021101"/>
    <m/>
    <m/>
  </r>
  <r>
    <x v="2159"/>
    <x v="10"/>
    <n v="49"/>
    <x v="5"/>
    <n v="128525"/>
    <n v="109596.029919661"/>
    <m/>
    <m/>
  </r>
  <r>
    <x v="2160"/>
    <x v="10"/>
    <n v="49"/>
    <x v="5"/>
    <n v="114940"/>
    <n v="107414.310281485"/>
    <m/>
    <m/>
  </r>
  <r>
    <x v="2161"/>
    <x v="11"/>
    <n v="49"/>
    <x v="5"/>
    <n v="97108"/>
    <n v="102197.25089606699"/>
    <m/>
    <m/>
  </r>
  <r>
    <x v="2162"/>
    <x v="11"/>
    <n v="49"/>
    <x v="5"/>
    <n v="99925"/>
    <n v="105213.202756778"/>
    <m/>
    <m/>
  </r>
  <r>
    <x v="2163"/>
    <x v="11"/>
    <n v="49"/>
    <x v="5"/>
    <n v="98250"/>
    <n v="106588.889906638"/>
    <m/>
    <m/>
  </r>
  <r>
    <x v="2164"/>
    <x v="11"/>
    <n v="49"/>
    <x v="5"/>
    <n v="110402"/>
    <n v="110423.931856739"/>
    <m/>
    <m/>
  </r>
  <r>
    <x v="2165"/>
    <x v="11"/>
    <n v="50"/>
    <x v="5"/>
    <n v="97339"/>
    <n v="106914.369905231"/>
    <m/>
    <m/>
  </r>
  <r>
    <x v="2166"/>
    <x v="11"/>
    <n v="50"/>
    <x v="5"/>
    <n v="110651"/>
    <n v="109590.843917433"/>
    <m/>
    <m/>
  </r>
  <r>
    <x v="2167"/>
    <x v="11"/>
    <n v="50"/>
    <x v="5"/>
    <n v="91222"/>
    <n v="107401.359162789"/>
    <m/>
    <m/>
  </r>
  <r>
    <x v="2168"/>
    <x v="11"/>
    <n v="50"/>
    <x v="5"/>
    <n v="84923"/>
    <n v="102173.845508849"/>
    <m/>
    <m/>
  </r>
  <r>
    <x v="2169"/>
    <x v="11"/>
    <n v="50"/>
    <x v="5"/>
    <n v="78192"/>
    <n v="105195.618711524"/>
    <m/>
    <m/>
  </r>
  <r>
    <x v="2170"/>
    <x v="11"/>
    <n v="50"/>
    <x v="5"/>
    <n v="88086"/>
    <n v="106576.829907316"/>
    <m/>
    <m/>
  </r>
  <r>
    <x v="2171"/>
    <x v="11"/>
    <n v="50"/>
    <x v="5"/>
    <n v="111902"/>
    <n v="110423.997079023"/>
    <m/>
    <m/>
  </r>
  <r>
    <x v="2172"/>
    <x v="11"/>
    <n v="51"/>
    <x v="5"/>
    <n v="94424"/>
    <n v="106916.70255736"/>
    <m/>
    <m/>
  </r>
  <r>
    <x v="2173"/>
    <x v="11"/>
    <n v="51"/>
    <x v="5"/>
    <n v="104543"/>
    <n v="109608.300458999"/>
    <m/>
    <m/>
  </r>
  <r>
    <x v="2174"/>
    <x v="11"/>
    <n v="51"/>
    <x v="5"/>
    <n v="93512"/>
    <n v="107428.228918899"/>
    <m/>
    <m/>
  </r>
  <r>
    <x v="2175"/>
    <x v="11"/>
    <n v="51"/>
    <x v="5"/>
    <n v="86484"/>
    <n v="102207.467934495"/>
    <m/>
    <m/>
  </r>
  <r>
    <x v="2176"/>
    <x v="11"/>
    <n v="51"/>
    <x v="5"/>
    <n v="82592"/>
    <n v="105252.23774926701"/>
    <m/>
    <m/>
  </r>
  <r>
    <x v="2177"/>
    <x v="11"/>
    <n v="51"/>
    <x v="5"/>
    <n v="94693"/>
    <n v="106656.056638259"/>
    <m/>
    <m/>
  </r>
  <r>
    <x v="2178"/>
    <x v="11"/>
    <n v="51"/>
    <x v="5"/>
    <n v="114546"/>
    <n v="110532.281597639"/>
    <m/>
    <m/>
  </r>
  <r>
    <x v="2179"/>
    <x v="11"/>
    <n v="52"/>
    <x v="5"/>
    <n v="101700"/>
    <n v="107043.977203948"/>
    <m/>
    <m/>
  </r>
  <r>
    <x v="2180"/>
    <x v="11"/>
    <n v="52"/>
    <x v="5"/>
    <n v="118235"/>
    <n v="109767.153882696"/>
    <m/>
    <m/>
  </r>
  <r>
    <x v="2181"/>
    <x v="11"/>
    <n v="52"/>
    <x v="5"/>
    <n v="103953"/>
    <n v="107612.62570615399"/>
    <m/>
    <m/>
  </r>
  <r>
    <x v="2182"/>
    <x v="11"/>
    <n v="52"/>
    <x v="5"/>
    <n v="91809"/>
    <n v="102414.367054745"/>
    <m/>
    <m/>
  </r>
  <r>
    <x v="2183"/>
    <x v="11"/>
    <n v="52"/>
    <x v="5"/>
    <n v="93989"/>
    <n v="105497.44825715901"/>
    <m/>
    <m/>
  </r>
  <r>
    <x v="2184"/>
    <x v="11"/>
    <n v="52"/>
    <x v="5"/>
    <n v="95144"/>
    <n v="106938.701828643"/>
    <m/>
    <m/>
  </r>
  <r>
    <x v="2185"/>
    <x v="11"/>
    <n v="52"/>
    <x v="5"/>
    <n v="110819"/>
    <n v="110858.27253912301"/>
    <m/>
    <m/>
  </r>
  <r>
    <x v="2186"/>
    <x v="11"/>
    <n v="53"/>
    <x v="5"/>
    <n v="98621"/>
    <n v="107402.657780011"/>
    <m/>
    <m/>
  </r>
  <r>
    <x v="2187"/>
    <x v="11"/>
    <n v="53"/>
    <x v="5"/>
    <n v="117966"/>
    <n v="110170.476807952"/>
    <m/>
    <m/>
  </r>
  <r>
    <x v="2188"/>
    <x v="11"/>
    <n v="53"/>
    <x v="5"/>
    <n v="102900"/>
    <n v="108053.874246846"/>
    <m/>
    <m/>
  </r>
  <r>
    <x v="2189"/>
    <x v="11"/>
    <n v="53"/>
    <x v="5"/>
    <n v="91655"/>
    <n v="102889.775699235"/>
    <m/>
    <m/>
  </r>
  <r>
    <x v="2190"/>
    <x v="11"/>
    <n v="53"/>
    <x v="5"/>
    <n v="118926"/>
    <n v="106022.060769214"/>
    <m/>
    <m/>
  </r>
  <r>
    <x v="2191"/>
    <x v="11"/>
    <n v="53"/>
    <x v="5"/>
    <n v="131174"/>
    <n v="107510.837872661"/>
    <m/>
    <m/>
  </r>
  <r>
    <x v="2192"/>
    <x v="0"/>
    <n v="1"/>
    <x v="6"/>
    <n v="108993"/>
    <n v="111483.003796369"/>
    <m/>
    <m/>
  </r>
  <r>
    <x v="2193"/>
    <x v="0"/>
    <n v="2"/>
    <x v="6"/>
    <n v="96381"/>
    <n v="108068.45567691801"/>
    <m/>
    <m/>
  </r>
  <r>
    <x v="2194"/>
    <x v="0"/>
    <n v="2"/>
    <x v="6"/>
    <n v="129041"/>
    <n v="110888.39131663401"/>
    <m/>
    <m/>
  </r>
  <r>
    <x v="2195"/>
    <x v="0"/>
    <n v="2"/>
    <x v="6"/>
    <n v="108288"/>
    <n v="108816.258478688"/>
    <m/>
    <m/>
  </r>
  <r>
    <x v="2196"/>
    <x v="0"/>
    <n v="2"/>
    <x v="6"/>
    <n v="82244"/>
    <n v="103691.90952898101"/>
    <m/>
    <m/>
  </r>
  <r>
    <x v="2197"/>
    <x v="0"/>
    <n v="2"/>
    <x v="6"/>
    <n v="79121"/>
    <n v="106878.011913902"/>
    <m/>
    <m/>
  </r>
  <r>
    <x v="2198"/>
    <x v="0"/>
    <n v="2"/>
    <x v="6"/>
    <n v="73961"/>
    <n v="108417.931605987"/>
    <m/>
    <m/>
  </r>
  <r>
    <x v="2199"/>
    <x v="0"/>
    <n v="2"/>
    <x v="6"/>
    <n v="95953"/>
    <n v="112445.302208168"/>
    <m/>
    <m/>
  </r>
  <r>
    <x v="2200"/>
    <x v="0"/>
    <n v="3"/>
    <x v="6"/>
    <n v="78451"/>
    <n v="109073.408590361"/>
    <m/>
    <m/>
  </r>
  <r>
    <x v="2201"/>
    <x v="0"/>
    <n v="3"/>
    <x v="6"/>
    <n v="97291"/>
    <n v="111946.018313565"/>
    <m/>
    <m/>
  </r>
  <r>
    <x v="2202"/>
    <x v="0"/>
    <n v="3"/>
    <x v="6"/>
    <n v="78724"/>
    <n v="109917.87674500899"/>
    <m/>
    <m/>
  </r>
  <r>
    <x v="2203"/>
    <x v="0"/>
    <n v="3"/>
    <x v="6"/>
    <n v="71738"/>
    <n v="104831.760747975"/>
    <m/>
    <m/>
  </r>
  <r>
    <x v="2204"/>
    <x v="0"/>
    <n v="3"/>
    <x v="6"/>
    <n v="67364"/>
    <n v="108069.126622571"/>
    <m/>
    <m/>
  </r>
  <r>
    <x v="2205"/>
    <x v="0"/>
    <n v="3"/>
    <x v="6"/>
    <n v="85875"/>
    <n v="109656.602185293"/>
    <m/>
    <m/>
  </r>
  <r>
    <x v="2206"/>
    <x v="0"/>
    <n v="3"/>
    <x v="6"/>
    <n v="98876"/>
    <n v="113734.56540767501"/>
    <m/>
    <m/>
  </r>
  <r>
    <x v="2207"/>
    <x v="0"/>
    <n v="4"/>
    <x v="6"/>
    <n v="88262"/>
    <n v="110399.699690266"/>
    <m/>
    <m/>
  </r>
  <r>
    <x v="2208"/>
    <x v="0"/>
    <n v="4"/>
    <x v="6"/>
    <n v="103568"/>
    <n v="113318.35636530499"/>
    <m/>
    <m/>
  </r>
  <r>
    <x v="2209"/>
    <x v="0"/>
    <n v="4"/>
    <x v="6"/>
    <n v="90533"/>
    <n v="111326.595592964"/>
    <m/>
    <m/>
  </r>
  <r>
    <x v="2210"/>
    <x v="0"/>
    <n v="4"/>
    <x v="6"/>
    <n v="75312"/>
    <n v="106270.13905102899"/>
    <m/>
    <m/>
  </r>
  <r>
    <x v="2211"/>
    <x v="0"/>
    <n v="4"/>
    <x v="6"/>
    <n v="83698"/>
    <n v="109549.255281495"/>
    <m/>
    <m/>
  </r>
  <r>
    <x v="2212"/>
    <x v="0"/>
    <n v="4"/>
    <x v="6"/>
    <n v="83580"/>
    <n v="111173.860337921"/>
    <m/>
    <m/>
  </r>
  <r>
    <x v="2213"/>
    <x v="0"/>
    <n v="4"/>
    <x v="6"/>
    <n v="102647"/>
    <n v="115291.10588383699"/>
    <m/>
    <m/>
  </r>
  <r>
    <x v="2214"/>
    <x v="0"/>
    <n v="5"/>
    <x v="6"/>
    <n v="85753"/>
    <n v="111981.106020655"/>
    <m/>
    <m/>
  </r>
  <r>
    <x v="2215"/>
    <x v="0"/>
    <n v="5"/>
    <x v="6"/>
    <n v="102098"/>
    <n v="114932.83077733099"/>
    <m/>
    <m/>
  </r>
  <r>
    <x v="2216"/>
    <x v="0"/>
    <n v="5"/>
    <x v="6"/>
    <n v="83504"/>
    <n v="112963.692688073"/>
    <m/>
    <m/>
  </r>
  <r>
    <x v="2217"/>
    <x v="0"/>
    <n v="5"/>
    <x v="6"/>
    <n v="76695"/>
    <n v="107922.398374482"/>
    <m/>
    <m/>
  </r>
  <r>
    <x v="2218"/>
    <x v="0"/>
    <n v="5"/>
    <x v="6"/>
    <n v="76426"/>
    <n v="111228.07118290399"/>
    <m/>
    <m/>
  </r>
  <r>
    <x v="2219"/>
    <x v="0"/>
    <n v="5"/>
    <x v="6"/>
    <n v="83513"/>
    <n v="112873.96027779501"/>
    <m/>
    <m/>
  </r>
  <r>
    <x v="2220"/>
    <x v="0"/>
    <n v="5"/>
    <x v="6"/>
    <n v="83481"/>
    <n v="117014.03807059"/>
    <m/>
    <m/>
  </r>
  <r>
    <x v="2221"/>
    <x v="0"/>
    <n v="6"/>
    <x v="6"/>
    <n v="74051"/>
    <n v="113711.89846645499"/>
    <m/>
    <m/>
  </r>
  <r>
    <x v="2222"/>
    <x v="0"/>
    <n v="6"/>
    <x v="6"/>
    <n v="75240"/>
    <n v="116679.181199402"/>
    <m/>
    <m/>
  </r>
  <r>
    <x v="2223"/>
    <x v="1"/>
    <n v="6"/>
    <x v="6"/>
    <n v="71531"/>
    <n v="114714.703944156"/>
    <m/>
    <m/>
  </r>
  <r>
    <x v="2224"/>
    <x v="1"/>
    <n v="6"/>
    <x v="6"/>
    <n v="69686"/>
    <n v="109670.212638315"/>
    <m/>
    <m/>
  </r>
  <r>
    <x v="2225"/>
    <x v="1"/>
    <n v="6"/>
    <x v="6"/>
    <n v="71253"/>
    <n v="112983.741253106"/>
    <m/>
    <m/>
  </r>
  <r>
    <x v="2226"/>
    <x v="1"/>
    <n v="6"/>
    <x v="6"/>
    <n v="61909"/>
    <n v="112760.211026675"/>
    <m/>
    <m/>
  </r>
  <r>
    <x v="2227"/>
    <x v="1"/>
    <n v="6"/>
    <x v="6"/>
    <n v="72122"/>
    <n v="133807.197593777"/>
    <m/>
    <m/>
  </r>
  <r>
    <x v="2228"/>
    <x v="1"/>
    <n v="7"/>
    <x v="6"/>
    <n v="82232"/>
    <n v="132147.50039715"/>
    <m/>
    <m/>
  </r>
  <r>
    <x v="2229"/>
    <x v="1"/>
    <n v="7"/>
    <x v="6"/>
    <n v="79815"/>
    <n v="137397.374902729"/>
    <m/>
    <m/>
  </r>
  <r>
    <x v="2230"/>
    <x v="1"/>
    <n v="7"/>
    <x v="6"/>
    <n v="70001"/>
    <n v="135422.507822296"/>
    <m/>
    <m/>
  </r>
  <r>
    <x v="2231"/>
    <x v="1"/>
    <n v="7"/>
    <x v="6"/>
    <n v="68109"/>
    <n v="130359.783333022"/>
    <m/>
    <m/>
  </r>
  <r>
    <x v="2232"/>
    <x v="1"/>
    <n v="7"/>
    <x v="6"/>
    <n v="51914"/>
    <n v="135540.58001604001"/>
    <m/>
    <m/>
  </r>
  <r>
    <x v="2233"/>
    <x v="1"/>
    <n v="7"/>
    <x v="6"/>
    <n v="37497"/>
    <n v="118374.171703972"/>
    <m/>
    <m/>
  </r>
  <r>
    <x v="2234"/>
    <x v="1"/>
    <n v="7"/>
    <x v="6"/>
    <n v="31476"/>
    <n v="137781.81672178401"/>
    <m/>
    <m/>
  </r>
  <r>
    <x v="2235"/>
    <x v="1"/>
    <n v="8"/>
    <x v="6"/>
    <n v="46667"/>
    <n v="133809.21030944699"/>
    <m/>
    <m/>
  </r>
  <r>
    <x v="2236"/>
    <x v="1"/>
    <n v="8"/>
    <x v="6"/>
    <n v="54676"/>
    <n v="139040.403340344"/>
    <m/>
    <m/>
  </r>
  <r>
    <x v="2237"/>
    <x v="1"/>
    <n v="8"/>
    <x v="6"/>
    <n v="64198"/>
    <n v="137032.516214053"/>
    <m/>
    <m/>
  </r>
  <r>
    <x v="2238"/>
    <x v="1"/>
    <n v="8"/>
    <x v="6"/>
    <n v="80757"/>
    <n v="131929.366540544"/>
    <m/>
    <m/>
  </r>
  <r>
    <x v="2239"/>
    <x v="1"/>
    <n v="8"/>
    <x v="6"/>
    <n v="81512"/>
    <n v="135206.989940684"/>
    <m/>
    <m/>
  </r>
  <r>
    <x v="2240"/>
    <x v="1"/>
    <n v="8"/>
    <x v="6"/>
    <n v="65637"/>
    <n v="136808.98558602601"/>
    <m/>
    <m/>
  </r>
  <r>
    <x v="2241"/>
    <x v="1"/>
    <n v="8"/>
    <x v="6"/>
    <n v="83532"/>
    <n v="140910.14059025599"/>
    <m/>
    <m/>
  </r>
  <r>
    <x v="2242"/>
    <x v="1"/>
    <n v="9"/>
    <x v="6"/>
    <n v="82106"/>
    <n v="137524.84147461099"/>
    <m/>
    <m/>
  </r>
  <r>
    <x v="2243"/>
    <x v="1"/>
    <n v="9"/>
    <x v="6"/>
    <n v="93429"/>
    <n v="142312.32952522501"/>
    <m/>
    <m/>
  </r>
  <r>
    <x v="2244"/>
    <x v="1"/>
    <n v="9"/>
    <x v="6"/>
    <n v="69274"/>
    <n v="123286.311853964"/>
    <m/>
    <m/>
  </r>
  <r>
    <x v="2245"/>
    <x v="1"/>
    <n v="9"/>
    <x v="6"/>
    <n v="65089"/>
    <n v="116469.048515849"/>
    <m/>
    <m/>
  </r>
  <r>
    <x v="2246"/>
    <x v="1"/>
    <n v="9"/>
    <x v="6"/>
    <n v="56104"/>
    <n v="117409.946481347"/>
    <m/>
    <m/>
  </r>
  <r>
    <x v="2247"/>
    <x v="1"/>
    <n v="9"/>
    <x v="6"/>
    <n v="55255"/>
    <n v="118962.456629829"/>
    <m/>
    <m/>
  </r>
  <r>
    <x v="2248"/>
    <x v="1"/>
    <n v="9"/>
    <x v="6"/>
    <n v="68597"/>
    <n v="123017.19929108801"/>
    <m/>
    <m/>
  </r>
  <r>
    <x v="2249"/>
    <x v="1"/>
    <n v="10"/>
    <x v="6"/>
    <n v="76420"/>
    <n v="119572.25366667401"/>
    <m/>
    <m/>
  </r>
  <r>
    <x v="2250"/>
    <x v="1"/>
    <n v="10"/>
    <x v="6"/>
    <n v="81859"/>
    <n v="122430.500033098"/>
    <m/>
    <m/>
  </r>
  <r>
    <x v="2251"/>
    <x v="2"/>
    <n v="10"/>
    <x v="6"/>
    <n v="69545"/>
    <n v="120316.932315691"/>
    <m/>
    <m/>
  </r>
  <r>
    <x v="2252"/>
    <x v="2"/>
    <n v="10"/>
    <x v="6"/>
    <n v="60034"/>
    <n v="115096.00170808499"/>
    <m/>
    <m/>
  </r>
  <r>
    <x v="2253"/>
    <x v="2"/>
    <n v="10"/>
    <x v="6"/>
    <n v="67529"/>
    <n v="118281.923331987"/>
    <m/>
    <m/>
  </r>
  <r>
    <x v="2254"/>
    <x v="2"/>
    <n v="10"/>
    <x v="6"/>
    <n v="61018"/>
    <n v="119785.42512735999"/>
    <m/>
    <m/>
  </r>
  <r>
    <x v="2255"/>
    <x v="2"/>
    <n v="10"/>
    <x v="6"/>
    <n v="80968"/>
    <n v="123795.389509238"/>
    <m/>
    <m/>
  </r>
  <r>
    <x v="2256"/>
    <x v="2"/>
    <n v="11"/>
    <x v="6"/>
    <n v="64079"/>
    <n v="120293.60629518901"/>
    <m/>
    <m/>
  </r>
  <r>
    <x v="2257"/>
    <x v="2"/>
    <n v="11"/>
    <x v="6"/>
    <n v="81796"/>
    <n v="123105.848875738"/>
    <m/>
    <m/>
  </r>
  <r>
    <x v="2258"/>
    <x v="2"/>
    <n v="11"/>
    <x v="6"/>
    <n v="69166"/>
    <n v="120938.731631847"/>
    <m/>
    <m/>
  </r>
  <r>
    <x v="2259"/>
    <x v="2"/>
    <n v="11"/>
    <x v="6"/>
    <n v="66990"/>
    <n v="115659.951624844"/>
    <m/>
    <m/>
  </r>
  <r>
    <x v="2260"/>
    <x v="2"/>
    <n v="11"/>
    <x v="6"/>
    <n v="67332"/>
    <n v="118802.831742593"/>
    <m/>
    <m/>
  </r>
  <r>
    <x v="2261"/>
    <x v="2"/>
    <n v="11"/>
    <x v="6"/>
    <n v="72069"/>
    <n v="120261.677251253"/>
    <m/>
    <m/>
  </r>
  <r>
    <x v="2262"/>
    <x v="2"/>
    <n v="11"/>
    <x v="6"/>
    <n v="92729"/>
    <n v="124232.42602101"/>
    <m/>
    <m/>
  </r>
  <r>
    <x v="2263"/>
    <x v="2"/>
    <n v="12"/>
    <x v="6"/>
    <n v="75161"/>
    <n v="120680.572134774"/>
    <m/>
    <m/>
  </r>
  <r>
    <x v="2264"/>
    <x v="2"/>
    <n v="12"/>
    <x v="6"/>
    <n v="99262"/>
    <n v="123454.77219341601"/>
    <m/>
    <m/>
  </r>
  <r>
    <x v="2265"/>
    <x v="2"/>
    <n v="12"/>
    <x v="6"/>
    <n v="84614"/>
    <n v="121243.247585512"/>
    <m/>
    <m/>
  </r>
  <r>
    <x v="2266"/>
    <x v="2"/>
    <n v="12"/>
    <x v="6"/>
    <n v="78931"/>
    <n v="115916.92426590101"/>
    <m/>
    <m/>
  </r>
  <r>
    <x v="2267"/>
    <x v="2"/>
    <n v="12"/>
    <x v="6"/>
    <n v="75671"/>
    <n v="119028.212416508"/>
    <m/>
    <m/>
  </r>
  <r>
    <x v="2268"/>
    <x v="2"/>
    <n v="12"/>
    <x v="6"/>
    <n v="93068"/>
    <n v="120454.97069774799"/>
    <m/>
    <m/>
  </r>
  <r>
    <x v="2269"/>
    <x v="2"/>
    <n v="12"/>
    <x v="6"/>
    <n v="107257"/>
    <n v="124400.16509069499"/>
    <m/>
    <m/>
  </r>
  <r>
    <x v="2270"/>
    <x v="2"/>
    <n v="13"/>
    <x v="6"/>
    <n v="100436"/>
    <n v="120812.963244535"/>
    <m/>
    <m/>
  </r>
  <r>
    <x v="2271"/>
    <x v="2"/>
    <n v="13"/>
    <x v="6"/>
    <n v="116165"/>
    <n v="123564.870983356"/>
    <m/>
    <m/>
  </r>
  <r>
    <x v="2272"/>
    <x v="2"/>
    <n v="13"/>
    <x v="6"/>
    <n v="105968"/>
    <n v="121325.679504282"/>
    <m/>
    <m/>
  </r>
  <r>
    <x v="2273"/>
    <x v="2"/>
    <n v="13"/>
    <x v="6"/>
    <n v="89743"/>
    <n v="115969.503329895"/>
    <m/>
    <m/>
  </r>
  <r>
    <x v="2274"/>
    <x v="2"/>
    <n v="13"/>
    <x v="6"/>
    <n v="98050"/>
    <n v="119067.79657813"/>
    <m/>
    <m/>
  </r>
  <r>
    <x v="2275"/>
    <x v="2"/>
    <n v="13"/>
    <x v="6"/>
    <n v="96579"/>
    <n v="120481.925016084"/>
    <m/>
    <m/>
  </r>
  <r>
    <x v="2276"/>
    <x v="2"/>
    <n v="13"/>
    <x v="6"/>
    <n v="120606"/>
    <n v="124421.833630188"/>
    <m/>
    <m/>
  </r>
  <r>
    <x v="2277"/>
    <x v="2"/>
    <n v="14"/>
    <x v="6"/>
    <n v="106975"/>
    <n v="120820.31183188601"/>
    <m/>
    <m/>
  </r>
  <r>
    <x v="2278"/>
    <x v="2"/>
    <n v="14"/>
    <x v="6"/>
    <n v="124279"/>
    <n v="123571.660293479"/>
    <m/>
    <m/>
  </r>
  <r>
    <x v="2279"/>
    <x v="2"/>
    <n v="14"/>
    <x v="6"/>
    <n v="107869"/>
    <n v="121327.183209711"/>
    <m/>
    <m/>
  </r>
  <r>
    <x v="2280"/>
    <x v="2"/>
    <n v="14"/>
    <x v="6"/>
    <n v="98129"/>
    <n v="115964.124566332"/>
    <m/>
    <m/>
  </r>
  <r>
    <x v="2281"/>
    <x v="2"/>
    <n v="14"/>
    <x v="6"/>
    <n v="96626"/>
    <n v="119072.921168014"/>
    <m/>
    <m/>
  </r>
  <r>
    <x v="2282"/>
    <x v="3"/>
    <n v="14"/>
    <x v="6"/>
    <n v="102057"/>
    <n v="120498.382650206"/>
    <m/>
    <m/>
  </r>
  <r>
    <x v="2283"/>
    <x v="3"/>
    <n v="14"/>
    <x v="6"/>
    <n v="118495"/>
    <n v="124457.367938949"/>
    <m/>
    <m/>
  </r>
  <r>
    <x v="2284"/>
    <x v="3"/>
    <n v="15"/>
    <x v="6"/>
    <n v="108261"/>
    <n v="120866.22148199299"/>
    <m/>
    <m/>
  </r>
  <r>
    <x v="2285"/>
    <x v="3"/>
    <n v="15"/>
    <x v="6"/>
    <n v="122158"/>
    <n v="123641.97058620999"/>
    <m/>
    <m/>
  </r>
  <r>
    <x v="2286"/>
    <x v="3"/>
    <n v="15"/>
    <x v="6"/>
    <n v="114550"/>
    <n v="121417.362919851"/>
    <m/>
    <m/>
  </r>
  <r>
    <x v="2287"/>
    <x v="3"/>
    <n v="15"/>
    <x v="6"/>
    <n v="100892"/>
    <n v="116072.701278705"/>
    <m/>
    <m/>
  </r>
  <r>
    <x v="2288"/>
    <x v="3"/>
    <n v="15"/>
    <x v="6"/>
    <n v="100669"/>
    <n v="119217.333557522"/>
    <m/>
    <m/>
  </r>
  <r>
    <x v="2289"/>
    <x v="3"/>
    <n v="15"/>
    <x v="6"/>
    <n v="108862"/>
    <n v="120679.440908527"/>
    <m/>
    <m/>
  </r>
  <r>
    <x v="2290"/>
    <x v="3"/>
    <n v="15"/>
    <x v="6"/>
    <n v="132689"/>
    <n v="124682.72328244201"/>
    <m/>
    <m/>
  </r>
  <r>
    <x v="2291"/>
    <x v="3"/>
    <n v="16"/>
    <x v="6"/>
    <n v="116536"/>
    <n v="121127.00687878"/>
    <m/>
    <m/>
  </r>
  <r>
    <x v="2292"/>
    <x v="3"/>
    <n v="16"/>
    <x v="6"/>
    <n v="135402"/>
    <n v="123951.972180654"/>
    <m/>
    <m/>
  </r>
  <r>
    <x v="2293"/>
    <x v="3"/>
    <n v="16"/>
    <x v="6"/>
    <n v="120801"/>
    <n v="121771.73689451"/>
    <m/>
    <m/>
  </r>
  <r>
    <x v="2294"/>
    <x v="3"/>
    <n v="16"/>
    <x v="6"/>
    <n v="106023"/>
    <n v="116469.589411897"/>
    <m/>
    <m/>
  </r>
  <r>
    <x v="2295"/>
    <x v="3"/>
    <n v="16"/>
    <x v="6"/>
    <n v="104277"/>
    <n v="119673.715922004"/>
    <m/>
    <m/>
  </r>
  <r>
    <x v="2296"/>
    <x v="3"/>
    <n v="16"/>
    <x v="6"/>
    <n v="118299"/>
    <n v="121195.59691488001"/>
    <m/>
    <m/>
  </r>
  <r>
    <x v="2297"/>
    <x v="3"/>
    <n v="16"/>
    <x v="6"/>
    <n v="138266"/>
    <n v="125265.70200033599"/>
    <m/>
    <m/>
  </r>
  <r>
    <x v="2298"/>
    <x v="3"/>
    <n v="17"/>
    <x v="6"/>
    <n v="131693"/>
    <n v="121767.26877316899"/>
    <m/>
    <m/>
  </r>
  <r>
    <x v="2299"/>
    <x v="3"/>
    <n v="17"/>
    <x v="6"/>
    <n v="146682"/>
    <n v="124662.561738865"/>
    <m/>
    <m/>
  </r>
  <r>
    <x v="2300"/>
    <x v="3"/>
    <n v="17"/>
    <x v="6"/>
    <n v="131533"/>
    <n v="122547.000882312"/>
    <m/>
    <m/>
  </r>
  <r>
    <x v="2301"/>
    <x v="3"/>
    <n v="17"/>
    <x v="6"/>
    <n v="122039"/>
    <n v="117306.794013326"/>
    <m/>
    <m/>
  </r>
  <r>
    <x v="2302"/>
    <x v="3"/>
    <n v="17"/>
    <x v="6"/>
    <n v="134104"/>
    <n v="120588.901205592"/>
    <m/>
    <m/>
  </r>
  <r>
    <x v="2303"/>
    <x v="3"/>
    <n v="17"/>
    <x v="6"/>
    <n v="125505"/>
    <n v="122188.03982541"/>
    <m/>
    <m/>
  </r>
  <r>
    <x v="2304"/>
    <x v="3"/>
    <n v="17"/>
    <x v="6"/>
    <n v="140325"/>
    <n v="126341.38880529899"/>
    <m/>
    <m/>
  </r>
  <r>
    <x v="2305"/>
    <x v="3"/>
    <n v="18"/>
    <x v="6"/>
    <n v="129437"/>
    <n v="122915.53909583"/>
    <m/>
    <m/>
  </r>
  <r>
    <x v="2306"/>
    <x v="3"/>
    <n v="18"/>
    <x v="6"/>
    <n v="150035"/>
    <n v="127394.274866711"/>
    <m/>
    <m/>
  </r>
  <r>
    <x v="2307"/>
    <x v="3"/>
    <n v="18"/>
    <x v="6"/>
    <n v="133498"/>
    <n v="133641.93799568401"/>
    <m/>
    <m/>
  </r>
  <r>
    <x v="2308"/>
    <x v="3"/>
    <n v="18"/>
    <x v="6"/>
    <n v="133645"/>
    <n v="131582.437072503"/>
    <m/>
    <m/>
  </r>
  <r>
    <x v="2309"/>
    <x v="3"/>
    <n v="18"/>
    <x v="6"/>
    <n v="150597"/>
    <n v="131003.14377414"/>
    <m/>
    <m/>
  </r>
  <r>
    <x v="2310"/>
    <x v="3"/>
    <n v="18"/>
    <x v="6"/>
    <n v="170019"/>
    <n v="132690.53031980601"/>
    <m/>
    <m/>
  </r>
  <r>
    <x v="2311"/>
    <x v="3"/>
    <n v="18"/>
    <x v="6"/>
    <n v="145276"/>
    <n v="136936.70153674"/>
    <m/>
    <m/>
  </r>
  <r>
    <x v="2312"/>
    <x v="4"/>
    <n v="19"/>
    <x v="6"/>
    <n v="117008"/>
    <n v="133591.564073683"/>
    <m/>
    <m/>
  </r>
  <r>
    <x v="2313"/>
    <x v="4"/>
    <n v="19"/>
    <x v="6"/>
    <n v="145437"/>
    <n v="135160.97962022899"/>
    <m/>
    <m/>
  </r>
  <r>
    <x v="2314"/>
    <x v="4"/>
    <n v="19"/>
    <x v="6"/>
    <n v="153734"/>
    <n v="124906.58039420701"/>
    <m/>
    <m/>
  </r>
  <r>
    <x v="2315"/>
    <x v="4"/>
    <n v="19"/>
    <x v="6"/>
    <n v="110842"/>
    <n v="116704.883531525"/>
    <m/>
    <m/>
  </r>
  <r>
    <x v="2316"/>
    <x v="4"/>
    <n v="19"/>
    <x v="6"/>
    <n v="84768"/>
    <n v="124121.63643780899"/>
    <m/>
    <m/>
  </r>
  <r>
    <x v="2317"/>
    <x v="4"/>
    <n v="19"/>
    <x v="6"/>
    <n v="63463"/>
    <n v="125891.491601192"/>
    <m/>
    <m/>
  </r>
  <r>
    <x v="2318"/>
    <x v="4"/>
    <n v="19"/>
    <x v="6"/>
    <n v="52926"/>
    <n v="130223.10594165001"/>
    <m/>
    <m/>
  </r>
  <r>
    <x v="2319"/>
    <x v="4"/>
    <n v="20"/>
    <x v="6"/>
    <n v="44009"/>
    <n v="126949.690197684"/>
    <m/>
    <m/>
  </r>
  <r>
    <x v="2320"/>
    <x v="4"/>
    <n v="20"/>
    <x v="6"/>
    <n v="45914"/>
    <n v="130101.018178545"/>
    <m/>
    <m/>
  </r>
  <r>
    <x v="2321"/>
    <x v="4"/>
    <n v="20"/>
    <x v="6"/>
    <n v="34501"/>
    <n v="128216.19295960299"/>
    <m/>
    <m/>
  </r>
  <r>
    <x v="2322"/>
    <x v="4"/>
    <n v="20"/>
    <x v="6"/>
    <n v="24026"/>
    <n v="123189.97657235499"/>
    <m/>
    <m/>
  </r>
  <r>
    <x v="2323"/>
    <x v="4"/>
    <n v="20"/>
    <x v="6"/>
    <n v="23421"/>
    <n v="126725.467066743"/>
    <m/>
    <m/>
  </r>
  <r>
    <x v="2324"/>
    <x v="4"/>
    <n v="20"/>
    <x v="6"/>
    <n v="21791"/>
    <n v="128566.92971013801"/>
    <m/>
    <m/>
  </r>
  <r>
    <x v="2325"/>
    <x v="4"/>
    <n v="20"/>
    <x v="6"/>
    <n v="21885"/>
    <n v="132971.53016606101"/>
    <m/>
    <m/>
  </r>
  <r>
    <x v="2326"/>
    <x v="4"/>
    <n v="21"/>
    <x v="6"/>
    <n v="19958"/>
    <n v="129755.800193378"/>
    <m/>
    <m/>
  </r>
  <r>
    <x v="2327"/>
    <x v="4"/>
    <n v="21"/>
    <x v="6"/>
    <n v="23834"/>
    <n v="132972.02123334099"/>
    <m/>
    <m/>
  </r>
  <r>
    <x v="2328"/>
    <x v="4"/>
    <n v="21"/>
    <x v="6"/>
    <n v="20807"/>
    <n v="131140.53651156099"/>
    <m/>
    <m/>
  </r>
  <r>
    <x v="2329"/>
    <x v="4"/>
    <n v="21"/>
    <x v="6"/>
    <n v="18139"/>
    <n v="126158.979853709"/>
    <m/>
    <m/>
  </r>
  <r>
    <x v="2330"/>
    <x v="4"/>
    <n v="21"/>
    <x v="6"/>
    <n v="21390"/>
    <n v="129749.19027917201"/>
    <m/>
    <m/>
  </r>
  <r>
    <x v="2331"/>
    <x v="4"/>
    <n v="21"/>
    <x v="6"/>
    <n v="21821"/>
    <n v="131638.651893181"/>
    <m/>
    <m/>
  </r>
  <r>
    <x v="2332"/>
    <x v="4"/>
    <n v="21"/>
    <x v="6"/>
    <n v="22824"/>
    <n v="136091.236650059"/>
    <m/>
    <m/>
  </r>
  <r>
    <x v="2333"/>
    <x v="4"/>
    <n v="22"/>
    <x v="6"/>
    <n v="19339"/>
    <n v="132906.84173033299"/>
    <m/>
    <m/>
  </r>
  <r>
    <x v="2334"/>
    <x v="4"/>
    <n v="22"/>
    <x v="6"/>
    <n v="25093"/>
    <n v="136160.30423779099"/>
    <m/>
    <m/>
  </r>
  <r>
    <x v="2335"/>
    <x v="4"/>
    <n v="22"/>
    <x v="6"/>
    <n v="19986"/>
    <n v="134353.25910466499"/>
    <m/>
    <m/>
  </r>
  <r>
    <x v="2336"/>
    <x v="4"/>
    <n v="22"/>
    <x v="6"/>
    <n v="19014"/>
    <n v="129386.266920054"/>
    <m/>
    <m/>
  </r>
  <r>
    <x v="2337"/>
    <x v="4"/>
    <n v="22"/>
    <x v="6"/>
    <n v="21945"/>
    <n v="132999.96593303501"/>
    <m/>
    <m/>
  </r>
  <r>
    <x v="2338"/>
    <x v="4"/>
    <n v="22"/>
    <x v="6"/>
    <n v="20270"/>
    <n v="134905.12050729099"/>
    <m/>
    <m/>
  </r>
  <r>
    <x v="2339"/>
    <x v="4"/>
    <n v="22"/>
    <x v="6"/>
    <n v="21487"/>
    <n v="139372.37332937299"/>
    <m/>
    <m/>
  </r>
  <r>
    <x v="2340"/>
    <x v="4"/>
    <n v="23"/>
    <x v="6"/>
    <n v="20643"/>
    <n v="136185.054316594"/>
    <m/>
    <m/>
  </r>
  <r>
    <x v="2341"/>
    <x v="4"/>
    <n v="23"/>
    <x v="6"/>
    <n v="25246"/>
    <n v="139440.62626888999"/>
    <m/>
    <m/>
  </r>
  <r>
    <x v="2342"/>
    <x v="4"/>
    <n v="23"/>
    <x v="6"/>
    <n v="16671"/>
    <n v="137622.088414561"/>
    <m/>
    <m/>
  </r>
  <r>
    <x v="2343"/>
    <x v="5"/>
    <n v="23"/>
    <x v="6"/>
    <n v="12632"/>
    <n v="132633.003082026"/>
    <m/>
    <m/>
  </r>
  <r>
    <x v="2344"/>
    <x v="5"/>
    <n v="23"/>
    <x v="6"/>
    <n v="12768"/>
    <n v="136232.884936071"/>
    <m/>
    <m/>
  </r>
  <r>
    <x v="2345"/>
    <x v="5"/>
    <n v="23"/>
    <x v="6"/>
    <n v="8186"/>
    <n v="138115.85781285501"/>
    <m/>
    <m/>
  </r>
  <r>
    <x v="2346"/>
    <x v="5"/>
    <n v="23"/>
    <x v="6"/>
    <n v="9400"/>
    <n v="142559.416185287"/>
    <m/>
    <m/>
  </r>
  <r>
    <x v="2347"/>
    <x v="5"/>
    <n v="24"/>
    <x v="6"/>
    <n v="7709"/>
    <n v="139330.405408502"/>
    <m/>
    <m/>
  </r>
  <r>
    <x v="2348"/>
    <x v="5"/>
    <n v="24"/>
    <x v="6"/>
    <n v="9981"/>
    <n v="142548.998128648"/>
    <m/>
    <m/>
  </r>
  <r>
    <x v="2349"/>
    <x v="5"/>
    <n v="24"/>
    <x v="6"/>
    <n v="6227"/>
    <n v="140679.64326725199"/>
    <m/>
    <m/>
  </r>
  <r>
    <x v="2350"/>
    <x v="5"/>
    <n v="24"/>
    <x v="6"/>
    <n v="6575"/>
    <n v="135628.99133037199"/>
    <m/>
    <m/>
  </r>
  <r>
    <x v="2351"/>
    <x v="5"/>
    <n v="24"/>
    <x v="6"/>
    <n v="7684"/>
    <n v="139175.520669277"/>
    <m/>
    <m/>
  </r>
  <r>
    <x v="2352"/>
    <x v="5"/>
    <n v="24"/>
    <x v="6"/>
    <n v="6662"/>
    <n v="140996.80248399801"/>
    <m/>
    <m/>
  </r>
  <r>
    <x v="2353"/>
    <x v="5"/>
    <n v="24"/>
    <x v="6"/>
    <n v="8704"/>
    <n v="145377.27133226799"/>
    <m/>
    <m/>
  </r>
  <r>
    <x v="2354"/>
    <x v="5"/>
    <n v="25"/>
    <x v="6"/>
    <n v="7240"/>
    <n v="142067.37649722799"/>
    <m/>
    <m/>
  </r>
  <r>
    <x v="2355"/>
    <x v="5"/>
    <n v="25"/>
    <x v="6"/>
    <n v="10084"/>
    <n v="145210.08893688899"/>
    <m/>
    <m/>
  </r>
  <r>
    <x v="2356"/>
    <x v="5"/>
    <n v="25"/>
    <x v="6"/>
    <n v="8170"/>
    <n v="143251.395490405"/>
    <m/>
    <m/>
  </r>
  <r>
    <x v="2357"/>
    <x v="5"/>
    <n v="25"/>
    <x v="6"/>
    <n v="9079"/>
    <n v="138101.1226079"/>
    <m/>
    <m/>
  </r>
  <r>
    <x v="2358"/>
    <x v="5"/>
    <n v="25"/>
    <x v="6"/>
    <n v="11531"/>
    <n v="141556.799419574"/>
    <m/>
    <m/>
  </r>
  <r>
    <x v="2359"/>
    <x v="5"/>
    <n v="25"/>
    <x v="6"/>
    <n v="9038"/>
    <n v="143279.53069300999"/>
    <m/>
    <m/>
  </r>
  <r>
    <x v="2360"/>
    <x v="5"/>
    <n v="25"/>
    <x v="6"/>
    <n v="11992"/>
    <n v="147560.77617263701"/>
    <m/>
    <m/>
  </r>
  <r>
    <x v="2361"/>
    <x v="5"/>
    <n v="26"/>
    <x v="6"/>
    <n v="9101"/>
    <n v="144134.67285881899"/>
    <m/>
    <m/>
  </r>
  <r>
    <x v="2362"/>
    <x v="5"/>
    <n v="26"/>
    <x v="6"/>
    <n v="12608"/>
    <n v="147167.07229025199"/>
    <m/>
    <m/>
  </r>
  <r>
    <x v="2363"/>
    <x v="5"/>
    <n v="26"/>
    <x v="6"/>
    <n v="8853"/>
    <n v="145085.57976735799"/>
    <m/>
    <m/>
  </r>
  <r>
    <x v="2364"/>
    <x v="5"/>
    <n v="26"/>
    <x v="6"/>
    <n v="8463"/>
    <n v="139803.276302463"/>
    <m/>
    <m/>
  </r>
  <r>
    <x v="2365"/>
    <x v="5"/>
    <n v="26"/>
    <x v="6"/>
    <n v="9994"/>
    <n v="143136.818300869"/>
    <m/>
    <m/>
  </r>
  <r>
    <x v="2366"/>
    <x v="5"/>
    <n v="26"/>
    <x v="6"/>
    <n v="8716"/>
    <n v="149720.40224777101"/>
    <m/>
    <m/>
  </r>
  <r>
    <x v="2367"/>
    <x v="5"/>
    <n v="26"/>
    <x v="6"/>
    <n v="12278"/>
    <n v="156502.661759068"/>
    <m/>
    <m/>
  </r>
  <r>
    <x v="2368"/>
    <x v="5"/>
    <n v="27"/>
    <x v="6"/>
    <n v="9242"/>
    <n v="154505.89846136601"/>
    <m/>
    <m/>
  </r>
  <r>
    <x v="2369"/>
    <x v="5"/>
    <n v="27"/>
    <x v="6"/>
    <n v="13678"/>
    <n v="156589.60058202199"/>
    <m/>
    <m/>
  </r>
  <r>
    <x v="2370"/>
    <x v="5"/>
    <n v="27"/>
    <x v="6"/>
    <n v="9047"/>
    <n v="154362.639465463"/>
    <m/>
    <m/>
  </r>
  <r>
    <x v="2371"/>
    <x v="5"/>
    <n v="27"/>
    <x v="6"/>
    <n v="9617"/>
    <n v="148927.16736681599"/>
    <m/>
    <m/>
  </r>
  <r>
    <x v="2372"/>
    <x v="5"/>
    <n v="27"/>
    <x v="6"/>
    <n v="12270"/>
    <n v="152119.024591872"/>
    <m/>
    <m/>
  </r>
  <r>
    <x v="2373"/>
    <x v="6"/>
    <n v="27"/>
    <x v="6"/>
    <n v="10737"/>
    <n v="153566.58456094799"/>
    <n v="21997.253147185002"/>
    <m/>
  </r>
  <r>
    <x v="2374"/>
    <x v="6"/>
    <n v="27"/>
    <x v="6"/>
    <n v="11016"/>
    <n v="157575.55030250101"/>
    <n v="27715.706867259902"/>
    <m/>
  </r>
  <r>
    <x v="2375"/>
    <x v="6"/>
    <n v="28"/>
    <x v="6"/>
    <n v="9661"/>
    <n v="153847.618068921"/>
    <n v="23184.438488424301"/>
    <m/>
  </r>
  <r>
    <x v="2376"/>
    <x v="6"/>
    <n v="28"/>
    <x v="6"/>
    <n v="11014"/>
    <n v="156594.57482019"/>
    <n v="29655.2869858216"/>
    <m/>
  </r>
  <r>
    <x v="2377"/>
    <x v="6"/>
    <n v="28"/>
    <x v="6"/>
    <n v="9337"/>
    <n v="154207.42704066299"/>
    <n v="23847.964324207602"/>
    <m/>
  </r>
  <r>
    <x v="2378"/>
    <x v="6"/>
    <n v="28"/>
    <x v="6"/>
    <n v="12273"/>
    <n v="148605.918712574"/>
    <n v="19488.698817714001"/>
    <m/>
  </r>
  <r>
    <x v="2379"/>
    <x v="6"/>
    <n v="28"/>
    <x v="6"/>
    <n v="9269"/>
    <n v="151645.103829967"/>
    <n v="19718.820903465999"/>
    <m/>
  </r>
  <r>
    <x v="2380"/>
    <x v="6"/>
    <n v="28"/>
    <x v="6"/>
    <n v="9956"/>
    <n v="152937.04227842001"/>
    <n v="21343.206770723002"/>
    <m/>
  </r>
  <r>
    <x v="2381"/>
    <x v="6"/>
    <n v="28"/>
    <x v="6"/>
    <n v="6936"/>
    <n v="156794.60477060801"/>
    <n v="26918.908820434099"/>
    <m/>
  </r>
  <r>
    <x v="2382"/>
    <x v="6"/>
    <n v="29"/>
    <x v="6"/>
    <n v="5823"/>
    <n v="152903.307010438"/>
    <n v="22230.556305074999"/>
    <m/>
  </r>
  <r>
    <x v="2383"/>
    <x v="6"/>
    <n v="29"/>
    <x v="6"/>
    <n v="6616"/>
    <n v="155497.93717260499"/>
    <n v="28557.901244658999"/>
    <m/>
  </r>
  <r>
    <x v="2384"/>
    <x v="6"/>
    <n v="29"/>
    <x v="6"/>
    <n v="4898"/>
    <n v="152951.229427023"/>
    <n v="22590.770306041399"/>
    <m/>
  </r>
  <r>
    <x v="2385"/>
    <x v="6"/>
    <n v="29"/>
    <x v="6"/>
    <n v="4341"/>
    <n v="147186.27985076199"/>
    <n v="18073.544160413501"/>
    <m/>
  </r>
  <r>
    <x v="2386"/>
    <x v="6"/>
    <n v="29"/>
    <x v="6"/>
    <n v="4446"/>
    <n v="150077.35530113699"/>
    <n v="18151.967205878602"/>
    <m/>
  </r>
  <r>
    <x v="2387"/>
    <x v="6"/>
    <n v="29"/>
    <x v="6"/>
    <n v="4105"/>
    <n v="151220.196834431"/>
    <n v="19627.1127239862"/>
    <m/>
  </r>
  <r>
    <x v="2388"/>
    <x v="6"/>
    <n v="29"/>
    <x v="6"/>
    <n v="4463"/>
    <n v="154934.83309245901"/>
    <n v="25059.694438551898"/>
    <m/>
  </r>
  <r>
    <x v="2389"/>
    <x v="6"/>
    <n v="30"/>
    <x v="6"/>
    <n v="4451"/>
    <n v="150890.585035228"/>
    <n v="20216.259003752199"/>
    <m/>
  </r>
  <r>
    <x v="2390"/>
    <x v="6"/>
    <n v="30"/>
    <x v="6"/>
    <n v="6333"/>
    <n v="153345.223447625"/>
    <n v="26404.497107825999"/>
    <m/>
  </r>
  <r>
    <x v="2391"/>
    <x v="6"/>
    <n v="30"/>
    <x v="6"/>
    <n v="4198"/>
    <n v="150653.187213656"/>
    <n v="20284.369861507599"/>
    <m/>
  </r>
  <r>
    <x v="2392"/>
    <x v="6"/>
    <n v="30"/>
    <x v="6"/>
    <n v="3944"/>
    <n v="144740.89721971401"/>
    <n v="15618.424061698999"/>
    <m/>
  </r>
  <r>
    <x v="2393"/>
    <x v="6"/>
    <n v="30"/>
    <x v="6"/>
    <n v="5344"/>
    <n v="147501.801650876"/>
    <n v="15556.8257872671"/>
    <m/>
  </r>
  <r>
    <x v="2394"/>
    <x v="6"/>
    <n v="30"/>
    <x v="6"/>
    <n v="1511"/>
    <n v="148515.287022759"/>
    <n v="16896.847022345301"/>
    <m/>
  </r>
  <r>
    <x v="2395"/>
    <x v="6"/>
    <n v="30"/>
    <x v="6"/>
    <n v="2864"/>
    <n v="152108.50010395699"/>
    <n v="22202.858269811499"/>
    <m/>
  </r>
  <r>
    <x v="2396"/>
    <x v="6"/>
    <n v="31"/>
    <x v="6"/>
    <n v="952"/>
    <n v="147934.52331211901"/>
    <n v="17223.312859106401"/>
    <m/>
  </r>
  <r>
    <x v="2397"/>
    <x v="6"/>
    <n v="31"/>
    <x v="6"/>
    <n v="1304"/>
    <n v="150274.06235264099"/>
    <n v="23293.823224888401"/>
    <m/>
  </r>
  <r>
    <x v="2398"/>
    <x v="6"/>
    <n v="31"/>
    <x v="6"/>
    <n v="864"/>
    <n v="147463.20935719801"/>
    <n v="17044.461808334199"/>
    <m/>
  </r>
  <r>
    <x v="2399"/>
    <x v="6"/>
    <n v="31"/>
    <x v="6"/>
    <n v="1162"/>
    <n v="141431.65490254899"/>
    <n v="12255.912247079499"/>
    <m/>
  </r>
  <r>
    <x v="2400"/>
    <x v="6"/>
    <n v="31"/>
    <x v="6"/>
    <n v="1120"/>
    <n v="144091.96986268001"/>
    <n v="12082.7268800108"/>
    <m/>
  </r>
  <r>
    <x v="2401"/>
    <x v="6"/>
    <n v="31"/>
    <x v="6"/>
    <n v="1258"/>
    <n v="145007.12419576"/>
    <n v="13318.3348898185"/>
    <m/>
  </r>
  <r>
    <x v="2402"/>
    <x v="6"/>
    <n v="31"/>
    <x v="6"/>
    <n v="898"/>
    <n v="148511.31755254901"/>
    <n v="18530.716039642899"/>
    <m/>
  </r>
  <r>
    <x v="2403"/>
    <x v="6"/>
    <n v="32"/>
    <x v="6"/>
    <n v="992"/>
    <n v="139209.601296168"/>
    <n v="13450.1768847733"/>
    <m/>
  </r>
  <r>
    <x v="2404"/>
    <x v="7"/>
    <n v="32"/>
    <x v="6"/>
    <n v="732"/>
    <n v="138817.70594507499"/>
    <n v="19440.192326717101"/>
    <m/>
  </r>
  <r>
    <x v="2405"/>
    <x v="7"/>
    <n v="32"/>
    <x v="6"/>
    <n v="356"/>
    <n v="134337.843432127"/>
    <n v="13100.8811430428"/>
    <m/>
  </r>
  <r>
    <x v="2406"/>
    <x v="7"/>
    <n v="32"/>
    <x v="6"/>
    <n v="123"/>
    <n v="129043.447453556"/>
    <n v="8230.9932345870402"/>
    <m/>
  </r>
  <r>
    <x v="2407"/>
    <x v="7"/>
    <n v="32"/>
    <x v="6"/>
    <n v="774"/>
    <n v="131639.47197431701"/>
    <n v="7989.3911856515497"/>
    <m/>
  </r>
  <r>
    <x v="2408"/>
    <x v="7"/>
    <n v="32"/>
    <x v="6"/>
    <n v="358"/>
    <n v="132493.52273865501"/>
    <n v="9165.5800865166493"/>
    <m/>
  </r>
  <r>
    <x v="2409"/>
    <x v="7"/>
    <n v="32"/>
    <x v="6"/>
    <n v="948"/>
    <n v="135946.769261407"/>
    <n v="14331.0625685008"/>
    <m/>
  </r>
  <r>
    <x v="2410"/>
    <x v="7"/>
    <n v="33"/>
    <x v="6"/>
    <n v="804"/>
    <n v="131619.59545330101"/>
    <n v="9197.9071086885906"/>
    <m/>
  </r>
  <r>
    <x v="2411"/>
    <x v="7"/>
    <n v="33"/>
    <x v="6"/>
    <n v="584"/>
    <n v="133838.34806113201"/>
    <n v="15157.3550618809"/>
    <m/>
  </r>
  <r>
    <x v="2412"/>
    <x v="7"/>
    <n v="33"/>
    <x v="6"/>
    <n v="567"/>
    <n v="130902.190090459"/>
    <n v="8779.4710345260391"/>
    <m/>
  </r>
  <r>
    <x v="2413"/>
    <x v="7"/>
    <n v="33"/>
    <x v="6"/>
    <n v="3"/>
    <n v="124747.10962750499"/>
    <n v="3880.9664174118798"/>
    <m/>
  </r>
  <r>
    <x v="2414"/>
    <x v="7"/>
    <n v="33"/>
    <x v="6"/>
    <n v="427"/>
    <n v="127323.67539057101"/>
    <n v="3624.9052406973601"/>
    <m/>
  </r>
  <r>
    <x v="2415"/>
    <x v="7"/>
    <n v="33"/>
    <x v="6"/>
    <n v="679"/>
    <n v="128161.771628338"/>
    <n v="4796.7559280759697"/>
    <m/>
  </r>
  <r>
    <x v="2416"/>
    <x v="7"/>
    <n v="33"/>
    <x v="6"/>
    <n v="28"/>
    <n v="131609.446713335"/>
    <n v="9971.4278916479598"/>
    <m/>
  </r>
  <r>
    <x v="2417"/>
    <x v="7"/>
    <n v="34"/>
    <x v="6"/>
    <n v="1"/>
    <n v="127270.601626527"/>
    <n v="4842.6322018200699"/>
    <m/>
  </r>
  <r>
    <x v="2418"/>
    <x v="7"/>
    <n v="34"/>
    <x v="6"/>
    <n v="499"/>
    <n v="129494.26912201"/>
    <n v="10829.2543782873"/>
    <m/>
  </r>
  <r>
    <x v="2419"/>
    <x v="7"/>
    <n v="34"/>
    <x v="6"/>
    <n v="69"/>
    <n v="126561.012617439"/>
    <n v="4471.1798979923497"/>
    <m/>
  </r>
  <r>
    <x v="2420"/>
    <x v="7"/>
    <n v="34"/>
    <x v="6"/>
    <n v="308"/>
    <n v="120409.83374395801"/>
    <n v="-397.04568909692699"/>
    <m/>
  </r>
  <r>
    <x v="2421"/>
    <x v="7"/>
    <n v="34"/>
    <x v="6"/>
    <n v="428"/>
    <n v="123010.16507391899"/>
    <n v="-608.28630489275895"/>
    <m/>
  </r>
  <r>
    <x v="2422"/>
    <x v="7"/>
    <n v="34"/>
    <x v="6"/>
    <n v="207"/>
    <n v="123875.213400765"/>
    <n v="618.75865371473401"/>
    <m/>
  </r>
  <r>
    <x v="2423"/>
    <x v="7"/>
    <n v="34"/>
    <x v="6"/>
    <n v="152"/>
    <n v="127359.817649245"/>
    <n v="5862.2727867088097"/>
    <m/>
  </r>
  <r>
    <x v="2424"/>
    <x v="7"/>
    <n v="35"/>
    <x v="6"/>
    <n v="523"/>
    <n v="123051.308815532"/>
    <n v="797.47604770190401"/>
    <m/>
  </r>
  <r>
    <x v="2425"/>
    <x v="7"/>
    <n v="35"/>
    <x v="6"/>
    <n v="1517"/>
    <n v="125321.32006465799"/>
    <n v="6870.7636196960902"/>
    <m/>
  </r>
  <r>
    <x v="2426"/>
    <x v="7"/>
    <n v="35"/>
    <x v="6"/>
    <n v="1310"/>
    <n v="122431.731293007"/>
    <n v="591.70688595677802"/>
    <m/>
  </r>
  <r>
    <x v="2427"/>
    <x v="7"/>
    <n v="35"/>
    <x v="6"/>
    <n v="435"/>
    <n v="116324.475606047"/>
    <n v="-4187.4495398869503"/>
    <m/>
  </r>
  <r>
    <x v="2428"/>
    <x v="7"/>
    <n v="35"/>
    <x v="6"/>
    <n v="1080"/>
    <n v="118987.769417244"/>
    <n v="-4295.6324258752702"/>
    <m/>
  </r>
  <r>
    <x v="2429"/>
    <x v="7"/>
    <n v="35"/>
    <x v="6"/>
    <n v="300"/>
    <n v="119918.064298628"/>
    <n v="-2955.8433490176699"/>
    <m/>
  </r>
  <r>
    <x v="2430"/>
    <x v="7"/>
    <n v="35"/>
    <x v="6"/>
    <n v="339"/>
    <n v="123476.914391343"/>
    <n v="2413.2419867860999"/>
    <m/>
  </r>
  <r>
    <x v="2431"/>
    <x v="7"/>
    <n v="36"/>
    <x v="6"/>
    <n v="1295"/>
    <n v="119235.00797789999"/>
    <n v="-2531.7798738629799"/>
    <m/>
  </r>
  <r>
    <x v="2432"/>
    <x v="7"/>
    <n v="36"/>
    <x v="6"/>
    <n v="143"/>
    <n v="121586.508682614"/>
    <n v="3682.8651527935699"/>
    <m/>
  </r>
  <r>
    <x v="2433"/>
    <x v="7"/>
    <n v="36"/>
    <x v="6"/>
    <n v="269"/>
    <n v="118774.54586863601"/>
    <n v="-2463.6945494235001"/>
    <m/>
  </r>
  <r>
    <x v="2434"/>
    <x v="7"/>
    <n v="36"/>
    <x v="6"/>
    <n v="211"/>
    <n v="112743.920198629"/>
    <n v="-7101.6420286043704"/>
    <m/>
  </r>
  <r>
    <x v="2435"/>
    <x v="8"/>
    <n v="36"/>
    <x v="6"/>
    <n v="37"/>
    <n v="115501.571251474"/>
    <n v="-7056.0911251829002"/>
    <m/>
  </r>
  <r>
    <x v="2436"/>
    <x v="8"/>
    <n v="36"/>
    <x v="6"/>
    <n v="129"/>
    <n v="116527.138082131"/>
    <n v="-5554.4670094408102"/>
    <m/>
  </r>
  <r>
    <x v="2437"/>
    <x v="8"/>
    <n v="36"/>
    <x v="6"/>
    <n v="314"/>
    <n v="120188.836261894"/>
    <n v="-12.422981768148601"/>
    <m/>
  </r>
  <r>
    <x v="2438"/>
    <x v="8"/>
    <n v="37"/>
    <x v="6"/>
    <n v="422"/>
    <n v="116040.66120329501"/>
    <n v="-4792.1007780586997"/>
    <m/>
  </r>
  <r>
    <x v="2439"/>
    <x v="8"/>
    <n v="37"/>
    <x v="6"/>
    <n v="643"/>
    <n v="118499.260574264"/>
    <n v="1607.54142871056"/>
    <m/>
  </r>
  <r>
    <x v="2440"/>
    <x v="8"/>
    <n v="37"/>
    <x v="6"/>
    <n v="1281"/>
    <n v="115788.970631159"/>
    <n v="-4364.9181361909996"/>
    <m/>
  </r>
  <r>
    <x v="2441"/>
    <x v="8"/>
    <n v="37"/>
    <x v="6"/>
    <n v="19"/>
    <n v="109857.420953323"/>
    <n v="-8822.1930683636092"/>
    <m/>
  </r>
  <r>
    <x v="2442"/>
    <x v="8"/>
    <n v="37"/>
    <x v="6"/>
    <n v="390"/>
    <n v="112730.239659071"/>
    <n v="-8585.68262743579"/>
    <m/>
  </r>
  <r>
    <x v="2443"/>
    <x v="8"/>
    <n v="37"/>
    <x v="6"/>
    <n v="516"/>
    <n v="113870.22274505701"/>
    <n v="-6887.3291308528896"/>
    <m/>
  </r>
  <r>
    <x v="2444"/>
    <x v="8"/>
    <n v="37"/>
    <x v="6"/>
    <n v="78"/>
    <n v="117652.220816592"/>
    <n v="-1139.8519930063101"/>
    <m/>
  </r>
  <r>
    <x v="2445"/>
    <x v="8"/>
    <n v="38"/>
    <x v="6"/>
    <n v="48"/>
    <n v="113613.514214543"/>
    <n v="-5724.2144802723096"/>
    <m/>
  </r>
  <r>
    <x v="2446"/>
    <x v="8"/>
    <n v="38"/>
    <x v="6"/>
    <n v="246"/>
    <n v="116193.216681943"/>
    <n v="887.81521379707704"/>
    <m/>
  </r>
  <r>
    <x v="2447"/>
    <x v="8"/>
    <n v="38"/>
    <x v="6"/>
    <n v="18"/>
    <n v="113596.857660535"/>
    <n v="-4885.8069164097396"/>
    <m/>
  </r>
  <r>
    <x v="2448"/>
    <x v="8"/>
    <n v="38"/>
    <x v="6"/>
    <n v="298"/>
    <n v="107774.886216321"/>
    <n v="-9140.3912028251707"/>
    <m/>
  </r>
  <r>
    <x v="2449"/>
    <x v="8"/>
    <n v="38"/>
    <x v="6"/>
    <n v="721"/>
    <n v="110771.613860139"/>
    <n v="-8693.6824527364406"/>
    <m/>
  </r>
  <r>
    <x v="2450"/>
    <x v="8"/>
    <n v="38"/>
    <x v="6"/>
    <n v="190"/>
    <n v="112032.99266199399"/>
    <n v="-6782.1940352249103"/>
    <m/>
  </r>
  <r>
    <x v="2451"/>
    <x v="8"/>
    <n v="38"/>
    <x v="6"/>
    <n v="506"/>
    <n v="115940.51165493501"/>
    <n v="-815.75901218080196"/>
    <m/>
  </r>
  <r>
    <x v="2452"/>
    <x v="8"/>
    <n v="39"/>
    <x v="6"/>
    <n v="84"/>
    <n v="112014.743737164"/>
    <n v="-5194.2032105341304"/>
    <m/>
  </r>
  <r>
    <x v="2453"/>
    <x v="8"/>
    <n v="39"/>
    <x v="6"/>
    <n v="207"/>
    <n v="114717.280553259"/>
    <n v="1637.8607449367901"/>
    <m/>
  </r>
  <r>
    <x v="2454"/>
    <x v="8"/>
    <n v="39"/>
    <x v="6"/>
    <n v="50"/>
    <n v="112234.86070597501"/>
    <n v="-3932.2610733966799"/>
    <m/>
  </r>
  <r>
    <x v="2455"/>
    <x v="8"/>
    <n v="39"/>
    <x v="6"/>
    <n v="827"/>
    <n v="106520.77281366099"/>
    <n v="-7982.4966221394898"/>
    <m/>
  </r>
  <r>
    <x v="2456"/>
    <x v="8"/>
    <n v="39"/>
    <x v="6"/>
    <n v="664"/>
    <n v="109638.03586639299"/>
    <n v="-7326.9502747377401"/>
    <m/>
  </r>
  <r>
    <x v="2457"/>
    <x v="8"/>
    <n v="39"/>
    <x v="6"/>
    <n v="50"/>
    <n v="111015.786035607"/>
    <n v="-5206.7135511792703"/>
    <m/>
  </r>
  <r>
    <x v="2458"/>
    <x v="8"/>
    <n v="39"/>
    <x v="6"/>
    <n v="260"/>
    <n v="115042.18266223"/>
    <n v="971.26669203087704"/>
    <m/>
  </r>
  <r>
    <x v="2459"/>
    <x v="8"/>
    <n v="40"/>
    <x v="6"/>
    <n v="588"/>
    <n v="111221.12683504701"/>
    <n v="-3211.6911121591002"/>
    <m/>
  </r>
  <r>
    <x v="2460"/>
    <x v="8"/>
    <n v="40"/>
    <x v="6"/>
    <n v="45"/>
    <n v="114036.727378051"/>
    <n v="3826.9697665356698"/>
    <m/>
  </r>
  <r>
    <x v="2461"/>
    <x v="8"/>
    <n v="40"/>
    <x v="6"/>
    <n v="519"/>
    <n v="111656.974859956"/>
    <n v="-1556.07378843627"/>
    <m/>
  </r>
  <r>
    <x v="2462"/>
    <x v="8"/>
    <n v="40"/>
    <x v="6"/>
    <n v="144"/>
    <n v="106038.043657189"/>
    <n v="-5421.33971474185"/>
    <m/>
  </r>
  <r>
    <x v="2463"/>
    <x v="8"/>
    <n v="40"/>
    <x v="6"/>
    <n v="219"/>
    <n v="109261.709710842"/>
    <n v="-4579.2574513417203"/>
    <m/>
  </r>
  <r>
    <x v="2464"/>
    <x v="8"/>
    <n v="40"/>
    <x v="6"/>
    <n v="1126"/>
    <n v="110740.34588876901"/>
    <n v="-2275.4553819904399"/>
    <m/>
  </r>
  <r>
    <x v="2465"/>
    <x v="9"/>
    <n v="40"/>
    <x v="6"/>
    <n v="874"/>
    <n v="114868.837407682"/>
    <n v="4086.0538285390899"/>
    <m/>
  </r>
  <r>
    <x v="2466"/>
    <x v="9"/>
    <n v="41"/>
    <x v="6"/>
    <n v="1107"/>
    <n v="111134.471929883"/>
    <n v="67.787454447008102"/>
    <n v="-11296.7896300878"/>
  </r>
  <r>
    <x v="2467"/>
    <x v="9"/>
    <n v="41"/>
    <x v="6"/>
    <n v="377"/>
    <n v="114043.936492319"/>
    <n v="7279.53263689293"/>
    <n v="-5176.3576543252402"/>
  </r>
  <r>
    <x v="2468"/>
    <x v="9"/>
    <n v="41"/>
    <x v="6"/>
    <n v="66"/>
    <n v="111746.53714275701"/>
    <n v="2047.4044639186"/>
    <n v="-11587.7832504503"/>
  </r>
  <r>
    <x v="2469"/>
    <x v="9"/>
    <n v="41"/>
    <x v="6"/>
    <n v="1468"/>
    <n v="106201.399831685"/>
    <n v="-1671.6314044560499"/>
    <n v="-17235.088048968599"/>
  </r>
  <r>
    <x v="2470"/>
    <x v="9"/>
    <n v="41"/>
    <x v="6"/>
    <n v="618"/>
    <n v="109509.125387697"/>
    <n v="-684.24987676310502"/>
    <n v="-11859.497474088201"/>
  </r>
  <r>
    <x v="2471"/>
    <x v="9"/>
    <n v="41"/>
    <x v="6"/>
    <n v="1536"/>
    <n v="111065.393244823"/>
    <n v="1759.4692295499201"/>
    <n v="-9357.7678760505096"/>
  </r>
  <r>
    <x v="2472"/>
    <x v="9"/>
    <n v="41"/>
    <x v="6"/>
    <n v="810"/>
    <n v="115271.88610692701"/>
    <n v="8258.5385080109299"/>
    <n v="-4172.5195565720196"/>
  </r>
  <r>
    <x v="2473"/>
    <x v="9"/>
    <n v="42"/>
    <x v="6"/>
    <n v="514"/>
    <n v="111599.351367183"/>
    <n v="4356.7705653103703"/>
    <n v="-9659.1516430405209"/>
  </r>
  <r>
    <x v="2474"/>
    <x v="9"/>
    <n v="42"/>
    <x v="6"/>
    <n v="1056"/>
    <n v="114577.128779793"/>
    <n v="11691.2846441493"/>
    <n v="-3536.6390460257999"/>
  </r>
  <r>
    <x v="2475"/>
    <x v="9"/>
    <n v="42"/>
    <x v="6"/>
    <n v="1195"/>
    <n v="112335.915521093"/>
    <n v="6557.7406889437698"/>
    <n v="-9932.1542749635792"/>
  </r>
  <r>
    <x v="2476"/>
    <x v="9"/>
    <n v="42"/>
    <x v="6"/>
    <n v="1458"/>
    <n v="106837.86570581399"/>
    <n v="2930.6993192965401"/>
    <n v="-16886.155837013001"/>
  </r>
  <r>
    <x v="2477"/>
    <x v="9"/>
    <n v="42"/>
    <x v="6"/>
    <n v="2132"/>
    <n v="110202.48237524601"/>
    <n v="4007.3559668805701"/>
    <n v="-3235.5105409667699"/>
  </r>
  <r>
    <x v="2478"/>
    <x v="9"/>
    <n v="42"/>
    <x v="6"/>
    <n v="2722"/>
    <n v="111808.82938224199"/>
    <n v="6533.2993640792702"/>
    <n v="10590.0755745814"/>
  </r>
  <r>
    <x v="2479"/>
    <x v="9"/>
    <n v="42"/>
    <x v="6"/>
    <n v="3792"/>
    <n v="116065.465090233"/>
    <n v="13110.6912362413"/>
    <n v="16977.505834092499"/>
  </r>
  <r>
    <x v="2480"/>
    <x v="9"/>
    <n v="43"/>
    <x v="6"/>
    <n v="2802"/>
    <n v="112426.67490717499"/>
    <n v="9264.7669918216707"/>
    <n v="10403.1857769659"/>
  </r>
  <r>
    <x v="2481"/>
    <x v="9"/>
    <n v="43"/>
    <x v="6"/>
    <n v="2981"/>
    <n v="115444.529492416"/>
    <n v="16660.108737393901"/>
    <n v="15956.861480337"/>
  </r>
  <r>
    <x v="2482"/>
    <x v="9"/>
    <n v="43"/>
    <x v="6"/>
    <n v="2592"/>
    <n v="113231.195035866"/>
    <n v="11562.0550177611"/>
    <n v="9659.9875162145308"/>
  </r>
  <r>
    <x v="2483"/>
    <x v="9"/>
    <n v="43"/>
    <x v="6"/>
    <n v="2290"/>
    <n v="107751.931193804"/>
    <n v="7962.8978195391401"/>
    <n v="2918.3136240041099"/>
  </r>
  <r>
    <x v="2484"/>
    <x v="9"/>
    <n v="43"/>
    <x v="6"/>
    <n v="2795"/>
    <n v="111145.219886227"/>
    <n v="9063.8416596140796"/>
    <n v="5058.3002234311998"/>
  </r>
  <r>
    <x v="2485"/>
    <x v="9"/>
    <n v="43"/>
    <x v="6"/>
    <n v="1831"/>
    <n v="112773.585139585"/>
    <n v="30770.7563604569"/>
    <n v="-4005.6942921708801"/>
  </r>
  <r>
    <x v="2486"/>
    <x v="9"/>
    <n v="43"/>
    <x v="6"/>
    <n v="6175"/>
    <n v="117052.535622533"/>
    <n v="56465.431652544197"/>
    <n v="3566.6173195517799"/>
  </r>
  <r>
    <x v="2487"/>
    <x v="9"/>
    <n v="44"/>
    <x v="6"/>
    <n v="8843"/>
    <n v="113419.968100984"/>
    <n v="71834.261097298498"/>
    <n v="9226.8932144166392"/>
  </r>
  <r>
    <x v="2488"/>
    <x v="9"/>
    <n v="44"/>
    <x v="6"/>
    <n v="10905"/>
    <n v="116450.75599036"/>
    <n v="99309.939474446495"/>
    <n v="14244.612167474899"/>
  </r>
  <r>
    <x v="2489"/>
    <x v="9"/>
    <n v="44"/>
    <x v="6"/>
    <n v="10024"/>
    <n v="114238.604668122"/>
    <n v="94194.230952391794"/>
    <n v="7955.0844970254502"/>
  </r>
  <r>
    <x v="2490"/>
    <x v="9"/>
    <n v="44"/>
    <x v="6"/>
    <n v="12164"/>
    <n v="108751.947649077"/>
    <n v="90569.798012437997"/>
    <n v="1918.5109397793001"/>
  </r>
  <r>
    <x v="2491"/>
    <x v="9"/>
    <n v="44"/>
    <x v="6"/>
    <n v="13171"/>
    <n v="112148.312018103"/>
    <n v="91641.999877168098"/>
    <n v="4891.5684277682103"/>
  </r>
  <r>
    <x v="2492"/>
    <x v="9"/>
    <n v="44"/>
    <x v="6"/>
    <n v="12054"/>
    <n v="113773.746062181"/>
    <n v="94148.1891008987"/>
    <n v="5917.8489501640997"/>
  </r>
  <r>
    <x v="2493"/>
    <x v="9"/>
    <n v="44"/>
    <x v="6"/>
    <n v="14743"/>
    <n v="118050.770481621"/>
    <n v="100697.25498644701"/>
    <n v="12269.9526739048"/>
  </r>
  <r>
    <x v="2494"/>
    <x v="9"/>
    <n v="45"/>
    <x v="6"/>
    <n v="15701"/>
    <n v="114400.952611428"/>
    <n v="96777.709426793896"/>
    <n v="9169.3754455340004"/>
  </r>
  <r>
    <x v="2495"/>
    <x v="9"/>
    <n v="45"/>
    <x v="6"/>
    <n v="17197"/>
    <n v="117422.025171666"/>
    <n v="104109.49167477099"/>
    <n v="16400.118469101501"/>
  </r>
  <r>
    <x v="2496"/>
    <x v="10"/>
    <n v="45"/>
    <x v="6"/>
    <n v="14780"/>
    <n v="115189.286473648"/>
    <n v="98897.728402136301"/>
    <n v="10022.0075690421"/>
  </r>
  <r>
    <x v="2497"/>
    <x v="10"/>
    <n v="45"/>
    <x v="6"/>
    <n v="16564"/>
    <n v="109674.394703375"/>
    <n v="95170.6037342825"/>
    <n v="4377.9176186483201"/>
  </r>
  <r>
    <x v="2498"/>
    <x v="10"/>
    <n v="45"/>
    <x v="6"/>
    <n v="15332"/>
    <n v="113053.96986637601"/>
    <n v="96137.7672178262"/>
    <n v="8368.3719823066294"/>
  </r>
  <r>
    <x v="2499"/>
    <x v="10"/>
    <n v="45"/>
    <x v="6"/>
    <n v="16293"/>
    <n v="114657.629094704"/>
    <n v="98532.658786489803"/>
    <n v="10448.195675311301"/>
  </r>
  <r>
    <x v="2500"/>
    <x v="10"/>
    <n v="45"/>
    <x v="6"/>
    <n v="18867"/>
    <n v="118914.94642825201"/>
    <n v="104967.733551896"/>
    <n v="16522.517048277801"/>
  </r>
  <r>
    <x v="2501"/>
    <x v="10"/>
    <n v="46"/>
    <x v="6"/>
    <n v="18358"/>
    <n v="115231.197706184"/>
    <n v="100913.339741084"/>
    <n v="12186.382559617199"/>
  </r>
  <r>
    <x v="2502"/>
    <x v="10"/>
    <n v="46"/>
    <x v="6"/>
    <n v="20074"/>
    <n v="118227.00942899501"/>
    <n v="108117.288874113"/>
    <n v="21142.0474459414"/>
  </r>
  <r>
    <x v="2503"/>
    <x v="10"/>
    <n v="46"/>
    <x v="6"/>
    <n v="16711"/>
    <n v="115959.303781394"/>
    <n v="102754.790524158"/>
    <n v="16811.9328781236"/>
  </r>
  <r>
    <x v="2504"/>
    <x v="10"/>
    <n v="46"/>
    <x v="6"/>
    <n v="16230"/>
    <n v="110402.990957047"/>
    <n v="98872.158421950095"/>
    <n v="10825.207504407899"/>
  </r>
  <r>
    <x v="2505"/>
    <x v="10"/>
    <n v="46"/>
    <x v="6"/>
    <n v="19218"/>
    <n v="113753.807558505"/>
    <n v="99683.442430184703"/>
    <n v="14869.817522431"/>
  </r>
  <r>
    <x v="2506"/>
    <x v="10"/>
    <n v="46"/>
    <x v="6"/>
    <n v="16414"/>
    <n v="115324.959532749"/>
    <n v="101918.27508104499"/>
    <n v="17539.811813669301"/>
  </r>
  <r>
    <x v="2507"/>
    <x v="10"/>
    <n v="46"/>
    <x v="6"/>
    <n v="21084"/>
    <n v="119553.090486033"/>
    <n v="108192.777496058"/>
    <n v="24168.532051364698"/>
  </r>
  <r>
    <x v="2508"/>
    <x v="10"/>
    <n v="47"/>
    <x v="6"/>
    <n v="17609"/>
    <n v="115827.197219804"/>
    <n v="103959.229187777"/>
    <n v="18980.585520483299"/>
  </r>
  <r>
    <x v="2509"/>
    <x v="10"/>
    <n v="47"/>
    <x v="6"/>
    <n v="23291"/>
    <n v="118790.80868872099"/>
    <n v="110993.403426401"/>
    <n v="26084.115481358102"/>
  </r>
  <r>
    <x v="2510"/>
    <x v="10"/>
    <n v="47"/>
    <x v="6"/>
    <n v="17851"/>
    <n v="116482.475835506"/>
    <n v="105440.676496239"/>
    <n v="22809.159503021201"/>
  </r>
  <r>
    <x v="2511"/>
    <x v="10"/>
    <n v="47"/>
    <x v="6"/>
    <n v="18508"/>
    <n v="110880.361962112"/>
    <n v="101365.569679027"/>
    <n v="18178.367174127899"/>
  </r>
  <r>
    <x v="2512"/>
    <x v="10"/>
    <n v="47"/>
    <x v="6"/>
    <n v="16524"/>
    <n v="114199.31760121101"/>
    <n v="101986.605060171"/>
    <n v="21176.528569367001"/>
  </r>
  <r>
    <x v="2513"/>
    <x v="10"/>
    <n v="47"/>
    <x v="6"/>
    <n v="17551"/>
    <n v="115736.131106095"/>
    <n v="104029.673476928"/>
    <n v="23189.777295846201"/>
  </r>
  <r>
    <x v="2514"/>
    <x v="10"/>
    <n v="47"/>
    <x v="6"/>
    <n v="19687"/>
    <n v="119934.50553598101"/>
    <n v="110114.621423109"/>
    <n v="29713.999538068299"/>
  </r>
  <r>
    <x v="2515"/>
    <x v="10"/>
    <n v="48"/>
    <x v="6"/>
    <n v="18832"/>
    <n v="116167.144882917"/>
    <n v="105675.712585862"/>
    <n v="24403.563851111001"/>
  </r>
  <r>
    <x v="2516"/>
    <x v="10"/>
    <n v="48"/>
    <x v="6"/>
    <n v="21404"/>
    <n v="119100.46318269199"/>
    <n v="112516.72828916099"/>
    <n v="30029.4968329232"/>
  </r>
  <r>
    <x v="2517"/>
    <x v="10"/>
    <n v="48"/>
    <x v="6"/>
    <n v="17737"/>
    <n v="116754.61922806699"/>
    <n v="106753.25115069401"/>
    <n v="24314.9842428638"/>
  </r>
  <r>
    <x v="2518"/>
    <x v="10"/>
    <n v="48"/>
    <x v="6"/>
    <n v="18386"/>
    <n v="111111.00506298699"/>
    <n v="102468.042865492"/>
    <n v="20223.369793387799"/>
  </r>
  <r>
    <x v="2519"/>
    <x v="10"/>
    <n v="48"/>
    <x v="6"/>
    <n v="19525"/>
    <n v="114403.55741074101"/>
    <n v="102884.123781399"/>
    <n v="24139.720391237799"/>
  </r>
  <r>
    <x v="2520"/>
    <x v="10"/>
    <n v="48"/>
    <x v="6"/>
    <n v="20455"/>
    <n v="115912.6160135"/>
    <n v="104723.66221371701"/>
    <n v="24742.581716979901"/>
  </r>
  <r>
    <x v="2521"/>
    <x v="10"/>
    <n v="48"/>
    <x v="6"/>
    <n v="22150"/>
    <n v="120088.90919153699"/>
    <n v="110610.242306635"/>
    <n v="30337.5046750646"/>
  </r>
  <r>
    <x v="2522"/>
    <x v="10"/>
    <n v="49"/>
    <x v="6"/>
    <n v="19639"/>
    <n v="116288.810873536"/>
    <n v="105960.117295227"/>
    <n v="24734.449831639598"/>
  </r>
  <r>
    <x v="2523"/>
    <x v="10"/>
    <n v="49"/>
    <x v="6"/>
    <n v="24947"/>
    <n v="119201.57998087601"/>
    <n v="112605.075032471"/>
    <n v="30157.695493710002"/>
  </r>
  <r>
    <x v="2524"/>
    <x v="10"/>
    <n v="49"/>
    <x v="6"/>
    <n v="19990"/>
    <n v="116828.940147833"/>
    <n v="106630.896070936"/>
    <n v="22967.9997093538"/>
  </r>
  <r>
    <x v="2525"/>
    <x v="10"/>
    <n v="49"/>
    <x v="6"/>
    <n v="22462"/>
    <n v="111155.466474613"/>
    <n v="102138.567287814"/>
    <n v="16540.344853132599"/>
  </r>
  <r>
    <x v="2526"/>
    <x v="11"/>
    <n v="49"/>
    <x v="6"/>
    <n v="19477"/>
    <n v="114434.133655709"/>
    <n v="102355.58528835099"/>
    <n v="21198.3233356768"/>
  </r>
  <r>
    <x v="2527"/>
    <x v="11"/>
    <n v="49"/>
    <x v="6"/>
    <n v="22305"/>
    <n v="115928.782218829"/>
    <n v="104000.36716186799"/>
    <n v="23002.972415468699"/>
  </r>
  <r>
    <x v="2528"/>
    <x v="11"/>
    <n v="49"/>
    <x v="6"/>
    <n v="25117"/>
    <n v="120097.112914325"/>
    <n v="109700.19939197801"/>
    <n v="27552.895825197"/>
  </r>
  <r>
    <x v="2529"/>
    <x v="11"/>
    <n v="50"/>
    <x v="6"/>
    <n v="22737"/>
    <n v="116279.11471115499"/>
    <n v="104853.282951862"/>
    <n v="21449.093579915902"/>
  </r>
  <r>
    <x v="2530"/>
    <x v="11"/>
    <n v="50"/>
    <x v="6"/>
    <n v="28733"/>
    <n v="119186.834622112"/>
    <n v="111319.364039198"/>
    <n v="27082.527316596399"/>
  </r>
  <r>
    <x v="2531"/>
    <x v="11"/>
    <n v="50"/>
    <x v="6"/>
    <n v="21519"/>
    <n v="116803.502603574"/>
    <n v="105154.366722601"/>
    <n v="20230.276427478198"/>
  </r>
  <r>
    <x v="2532"/>
    <x v="11"/>
    <n v="50"/>
    <x v="6"/>
    <n v="23841"/>
    <n v="111116.81674454801"/>
    <n v="100477.442563563"/>
    <n v="12911.1734480791"/>
  </r>
  <r>
    <x v="2533"/>
    <x v="11"/>
    <n v="50"/>
    <x v="6"/>
    <n v="22082"/>
    <n v="114398.72827604999"/>
    <n v="100520.49801784501"/>
    <n v="15846.1882926615"/>
  </r>
  <r>
    <x v="2534"/>
    <x v="11"/>
    <n v="50"/>
    <x v="6"/>
    <n v="27733"/>
    <n v="115896.515894109"/>
    <n v="101998.126817838"/>
    <n v="19012.711052090301"/>
  </r>
  <r>
    <x v="2535"/>
    <x v="11"/>
    <n v="50"/>
    <x v="6"/>
    <n v="26930"/>
    <n v="120074.789166886"/>
    <n v="107541.240130098"/>
    <n v="25385.6872364029"/>
  </r>
  <r>
    <x v="2536"/>
    <x v="11"/>
    <n v="51"/>
    <x v="6"/>
    <n v="27721"/>
    <n v="116257.08768614499"/>
    <n v="102529.903696008"/>
    <n v="18832.016391680201"/>
  </r>
  <r>
    <x v="2537"/>
    <x v="11"/>
    <n v="51"/>
    <x v="6"/>
    <n v="32890"/>
    <n v="119178.181525327"/>
    <n v="108851.73399963199"/>
    <n v="24543.202058986801"/>
  </r>
  <r>
    <x v="2538"/>
    <x v="11"/>
    <n v="51"/>
    <x v="6"/>
    <n v="26286"/>
    <n v="116802.741511972"/>
    <n v="102532.705715964"/>
    <n v="18425.223839195802"/>
  </r>
  <r>
    <x v="2539"/>
    <x v="11"/>
    <n v="51"/>
    <x v="6"/>
    <n v="28084"/>
    <n v="111121.52304687"/>
    <n v="97710.037578647694"/>
    <n v="11920.662360009899"/>
  </r>
  <r>
    <x v="2540"/>
    <x v="11"/>
    <n v="51"/>
    <x v="6"/>
    <n v="30161"/>
    <n v="114425.388188742"/>
    <n v="97619.944038986097"/>
    <n v="14381.587780505801"/>
  </r>
  <r>
    <x v="2541"/>
    <x v="11"/>
    <n v="51"/>
    <x v="6"/>
    <n v="29608"/>
    <n v="115944.988255431"/>
    <n v="98973.089544707007"/>
    <n v="16162.8956167059"/>
  </r>
  <r>
    <x v="2542"/>
    <x v="11"/>
    <n v="51"/>
    <x v="6"/>
    <n v="32324"/>
    <n v="120151.776441989"/>
    <n v="104403.900224339"/>
    <n v="24160.108663041599"/>
  </r>
  <r>
    <x v="2543"/>
    <x v="11"/>
    <n v="52"/>
    <x v="6"/>
    <n v="32224"/>
    <n v="116352.778319583"/>
    <n v="99274.193361544807"/>
    <n v="19597.345562562699"/>
  </r>
  <r>
    <x v="2544"/>
    <x v="11"/>
    <n v="52"/>
    <x v="6"/>
    <n v="33840"/>
    <n v="119305.423116488"/>
    <n v="105499.33929221101"/>
    <n v="24947.553475076202"/>
  </r>
  <r>
    <x v="2545"/>
    <x v="11"/>
    <n v="52"/>
    <x v="6"/>
    <n v="33138"/>
    <n v="116955.75955098101"/>
    <n v="99075.243958254301"/>
    <n v="18891.893447743601"/>
  </r>
  <r>
    <x v="2546"/>
    <x v="11"/>
    <n v="52"/>
    <x v="6"/>
    <n v="33018"/>
    <n v="111297.538465226"/>
    <n v="94157.071330982697"/>
    <n v="13021.5778132265"/>
  </r>
  <r>
    <x v="2547"/>
    <x v="11"/>
    <n v="52"/>
    <x v="6"/>
    <n v="32742"/>
    <n v="114640.47216686"/>
    <n v="93985.219643760705"/>
    <n v="16112.848252407901"/>
  </r>
  <r>
    <x v="2548"/>
    <x v="11"/>
    <n v="52"/>
    <x v="6"/>
    <n v="35225"/>
    <n v="116198.525485493"/>
    <n v="95266.297887207897"/>
    <n v="17143.974843473501"/>
  </r>
  <r>
    <x v="2549"/>
    <x v="11"/>
    <n v="52"/>
    <x v="6"/>
    <n v="35788"/>
    <n v="120449.937775043"/>
    <n v="100638.119345307"/>
    <n v="23403.528568645699"/>
  </r>
  <r>
    <x v="2550"/>
    <x v="11"/>
    <n v="53"/>
    <x v="6"/>
    <n v="34049"/>
    <n v="116685.16492797701"/>
    <n v="95444.123730608102"/>
    <n v="20034.662150326902"/>
  </r>
  <r>
    <x v="2551"/>
    <x v="11"/>
    <n v="53"/>
    <x v="6"/>
    <n v="40748"/>
    <n v="119684.24164211701"/>
    <n v="101627.30514070499"/>
    <n v="26896.3515388622"/>
  </r>
  <r>
    <x v="2552"/>
    <x v="11"/>
    <n v="53"/>
    <x v="6"/>
    <n v="35727"/>
    <n v="117374.542970756"/>
    <n v="95153.370048561104"/>
    <n v="19935.030437155801"/>
  </r>
  <r>
    <x v="2553"/>
    <x v="11"/>
    <n v="53"/>
    <x v="6"/>
    <n v="37276"/>
    <n v="111752.765922115"/>
    <n v="90195.2966134733"/>
    <n v="13550.2341873061"/>
  </r>
  <r>
    <x v="2554"/>
    <x v="11"/>
    <n v="53"/>
    <x v="6"/>
    <n v="38447"/>
    <n v="115147.426201476"/>
    <n v="89997.535818328004"/>
    <n v="16678.3633597958"/>
  </r>
  <r>
    <x v="2555"/>
    <x v="11"/>
    <n v="53"/>
    <x v="6"/>
    <n v="36736"/>
    <n v="116755.757860315"/>
    <n v="91262.510512104796"/>
    <n v="17723.936191850498"/>
  </r>
  <r>
    <x v="2556"/>
    <x v="11"/>
    <n v="53"/>
    <x v="6"/>
    <n v="42812"/>
    <n v="121062.744811906"/>
    <n v="102225.91536421599"/>
    <n v="22621.1109401297"/>
  </r>
  <r>
    <x v="2557"/>
    <x v="0"/>
    <n v="1"/>
    <x v="7"/>
    <n v="35818"/>
    <n v="117342.234482771"/>
    <n v="102262.482174212"/>
    <n v="16908.391589125698"/>
  </r>
  <r>
    <x v="2558"/>
    <x v="0"/>
    <n v="1"/>
    <x v="7"/>
    <n v="40412"/>
    <n v="120396.83117857701"/>
    <n v="113406.780284162"/>
    <n v="24400.862790824402"/>
  </r>
  <r>
    <x v="2559"/>
    <x v="0"/>
    <n v="1"/>
    <x v="7"/>
    <n v="44108"/>
    <n v="118135.20345658599"/>
    <n v="111121.18497905901"/>
    <n v="18417.1179980001"/>
  </r>
  <r>
    <x v="2560"/>
    <x v="0"/>
    <n v="1"/>
    <x v="7"/>
    <n v="41768"/>
    <n v="112556.964786611"/>
    <n v="106181.40245814501"/>
    <n v="10651.913319965801"/>
  </r>
  <r>
    <x v="2561"/>
    <x v="0"/>
    <n v="1"/>
    <x v="7"/>
    <n v="39718"/>
    <n v="116009.407781362"/>
    <n v="106015.280265605"/>
    <n v="12861.369113746299"/>
  </r>
  <r>
    <x v="2562"/>
    <x v="0"/>
    <n v="1"/>
    <x v="7"/>
    <n v="41708"/>
    <n v="117673.012515486"/>
    <n v="107320.93582291801"/>
    <n v="13608.933122179"/>
  </r>
  <r>
    <x v="2563"/>
    <x v="0"/>
    <n v="1"/>
    <x v="7"/>
    <n v="44446"/>
    <n v="122039.487623238"/>
    <n v="112742.58026576199"/>
    <n v="18272.056432199799"/>
  </r>
  <r>
    <x v="2564"/>
    <x v="0"/>
    <n v="2"/>
    <x v="7"/>
    <n v="47132"/>
    <n v="118366.055645667"/>
    <n v="107586.526834071"/>
    <n v="11028.5950780971"/>
  </r>
  <r>
    <x v="2565"/>
    <x v="0"/>
    <n v="2"/>
    <x v="7"/>
    <n v="52023"/>
    <n v="121477.877544484"/>
    <n v="113850.65186220899"/>
    <n v="62831.626244316198"/>
  </r>
  <r>
    <x v="2566"/>
    <x v="0"/>
    <n v="2"/>
    <x v="7"/>
    <n v="49204"/>
    <n v="119264.90593562501"/>
    <n v="107439.904539294"/>
    <n v="49920.111178295498"/>
  </r>
  <r>
    <x v="2567"/>
    <x v="0"/>
    <n v="2"/>
    <x v="7"/>
    <n v="46746"/>
    <n v="113729.664840572"/>
    <n v="102562.540869957"/>
    <n v="4124.5711267499701"/>
  </r>
  <r>
    <x v="2568"/>
    <x v="0"/>
    <n v="2"/>
    <x v="7"/>
    <n v="50828"/>
    <n v="117238.221423162"/>
    <n v="102470.775473127"/>
    <n v="51907.727964114601"/>
  </r>
  <r>
    <x v="2569"/>
    <x v="0"/>
    <n v="2"/>
    <x v="7"/>
    <n v="50107"/>
    <n v="118954.302987188"/>
    <n v="103858.326543492"/>
    <n v="91197.143962853705"/>
  </r>
  <r>
    <x v="2570"/>
    <x v="0"/>
    <n v="2"/>
    <x v="7"/>
    <n v="57541"/>
    <n v="121352.43210479501"/>
    <n v="109372.456723692"/>
    <n v="95971.747960539404"/>
  </r>
  <r>
    <x v="2571"/>
    <x v="0"/>
    <n v="3"/>
    <x v="7"/>
    <n v="55362"/>
    <n v="135998.523566591"/>
    <n v="104300.77496660499"/>
    <n v="88974.286619350896"/>
  </r>
  <r>
    <x v="2572"/>
    <x v="0"/>
    <n v="3"/>
    <x v="7"/>
    <n v="62777"/>
    <n v="140949.53479515301"/>
    <n v="110668.464369008"/>
    <n v="93091.490058194293"/>
  </r>
  <r>
    <x v="2573"/>
    <x v="0"/>
    <n v="3"/>
    <x v="7"/>
    <n v="56349"/>
    <n v="141249.99152357099"/>
    <n v="104349.96812461301"/>
    <n v="85963.371719893301"/>
  </r>
  <r>
    <x v="2574"/>
    <x v="0"/>
    <n v="3"/>
    <x v="7"/>
    <n v="55694"/>
    <n v="135753.93962987099"/>
    <n v="99571.061098013597"/>
    <n v="80621.096852223302"/>
  </r>
  <r>
    <x v="2575"/>
    <x v="0"/>
    <n v="3"/>
    <x v="7"/>
    <n v="61748"/>
    <n v="139313.755521766"/>
    <n v="99587.727221657697"/>
    <n v="83485.990296968594"/>
  </r>
  <r>
    <x v="2576"/>
    <x v="0"/>
    <n v="3"/>
    <x v="7"/>
    <n v="67511"/>
    <n v="143103.00940135401"/>
    <n v="101089.22766387901"/>
    <n v="83192.665842107104"/>
  </r>
  <r>
    <x v="2577"/>
    <x v="0"/>
    <n v="3"/>
    <x v="7"/>
    <n v="74194"/>
    <n v="127245.29860506501"/>
    <n v="106725.824504335"/>
    <n v="88085.250575541606"/>
  </r>
  <r>
    <x v="2578"/>
    <x v="0"/>
    <n v="4"/>
    <x v="7"/>
    <n v="77844"/>
    <n v="140163.134423924"/>
    <n v="101766.37616956601"/>
    <n v="81902.453678610196"/>
  </r>
  <r>
    <x v="2579"/>
    <x v="0"/>
    <n v="4"/>
    <x v="7"/>
    <n v="80551"/>
    <n v="142683.98608476901"/>
    <n v="108263.332195289"/>
    <n v="86961.757783581605"/>
  </r>
  <r>
    <x v="2580"/>
    <x v="0"/>
    <n v="4"/>
    <x v="7"/>
    <n v="79260"/>
    <n v="143015.53288409"/>
    <n v="102060.595441222"/>
    <n v="79514.387137948899"/>
  </r>
  <r>
    <x v="2581"/>
    <x v="0"/>
    <n v="4"/>
    <x v="7"/>
    <n v="74150"/>
    <n v="137539.22459199099"/>
    <n v="103759.903326382"/>
    <n v="72984.465503727901"/>
  </r>
  <r>
    <x v="2582"/>
    <x v="0"/>
    <n v="4"/>
    <x v="7"/>
    <n v="86561"/>
    <n v="141130.052221002"/>
    <n v="111513.935408655"/>
    <n v="97952.926438217895"/>
  </r>
  <r>
    <x v="2583"/>
    <x v="0"/>
    <n v="4"/>
    <x v="7"/>
    <n v="86742"/>
    <n v="142918.334882433"/>
    <n v="120011.021883268"/>
    <n v="107858.231171227"/>
  </r>
  <r>
    <x v="2584"/>
    <x v="0"/>
    <n v="4"/>
    <x v="7"/>
    <n v="95816"/>
    <n v="147416.07605163401"/>
    <n v="131883.95813960599"/>
    <n v="112734.940811712"/>
  </r>
  <r>
    <x v="2585"/>
    <x v="0"/>
    <n v="5"/>
    <x v="7"/>
    <n v="96726"/>
    <n v="143830.76366216299"/>
    <n v="127053.78758076001"/>
    <n v="107006.41354143601"/>
  </r>
  <r>
    <x v="2586"/>
    <x v="0"/>
    <n v="5"/>
    <x v="7"/>
    <n v="96585"/>
    <n v="147055.38766674499"/>
    <n v="127330.631644161"/>
    <n v="113143.557480241"/>
  </r>
  <r>
    <x v="2587"/>
    <x v="0"/>
    <n v="5"/>
    <x v="7"/>
    <n v="78390"/>
    <n v="146955.36733473101"/>
    <n v="120004.76189021301"/>
    <n v="86568.131956123398"/>
  </r>
  <r>
    <x v="2588"/>
    <x v="1"/>
    <n v="5"/>
    <x v="7"/>
    <n v="69589"/>
    <n v="123133.891775325"/>
    <n v="116222.66183488999"/>
    <n v="92127.345841945993"/>
  </r>
  <r>
    <x v="2589"/>
    <x v="1"/>
    <n v="5"/>
    <x v="7"/>
    <n v="108474"/>
    <n v="124941.050394405"/>
    <n v="117269.706174709"/>
    <n v="103579.191291102"/>
  </r>
  <r>
    <x v="2590"/>
    <x v="1"/>
    <n v="5"/>
    <x v="7"/>
    <n v="120201"/>
    <n v="124253.44974842601"/>
    <n v="125139.57391109"/>
    <n v="107369.05406370699"/>
  </r>
  <r>
    <x v="2591"/>
    <x v="1"/>
    <n v="5"/>
    <x v="7"/>
    <n v="138245"/>
    <n v="128753.07281446"/>
    <n v="131053.77537397901"/>
    <n v="114370.30814906801"/>
  </r>
  <r>
    <x v="2592"/>
    <x v="1"/>
    <n v="6"/>
    <x v="7"/>
    <n v="133900"/>
    <n v="125154.25898045801"/>
    <n v="126344.779998889"/>
    <n v="108365.636256174"/>
  </r>
  <r>
    <x v="2593"/>
    <x v="1"/>
    <n v="6"/>
    <x v="7"/>
    <n v="144951"/>
    <n v="128372.719462753"/>
    <n v="133119.61675917101"/>
    <n v="114644.212918347"/>
  </r>
  <r>
    <x v="2594"/>
    <x v="1"/>
    <n v="6"/>
    <x v="7"/>
    <n v="127382"/>
    <n v="126223.894649836"/>
    <n v="127161.17168740999"/>
    <n v="108997.362902233"/>
  </r>
  <r>
    <x v="2595"/>
    <x v="1"/>
    <n v="6"/>
    <x v="7"/>
    <n v="125737"/>
    <n v="120722.32920748"/>
    <n v="122747.77215904801"/>
    <n v="102910.20751927901"/>
  </r>
  <r>
    <x v="2596"/>
    <x v="1"/>
    <n v="6"/>
    <x v="7"/>
    <n v="119995"/>
    <n v="124309.592754791"/>
    <n v="123146.740861383"/>
    <n v="105770.895406154"/>
  </r>
  <r>
    <x v="2597"/>
    <x v="1"/>
    <n v="6"/>
    <x v="7"/>
    <n v="121793"/>
    <n v="126082.830413166"/>
    <n v="118657.389862878"/>
    <n v="107890.46751290601"/>
  </r>
  <r>
    <x v="2598"/>
    <x v="1"/>
    <n v="6"/>
    <x v="7"/>
    <n v="120681"/>
    <n v="130567.85056801701"/>
    <n v="117060.73274683399"/>
    <n v="95946.408389740798"/>
  </r>
  <r>
    <x v="2599"/>
    <x v="1"/>
    <n v="7"/>
    <x v="7"/>
    <n v="119488"/>
    <n v="126939.267328899"/>
    <n v="105571.67277575"/>
    <n v="83673.372237131101"/>
  </r>
  <r>
    <x v="2600"/>
    <x v="1"/>
    <n v="7"/>
    <x v="7"/>
    <n v="114597"/>
    <n v="130135.579300203"/>
    <n v="106345.13844891101"/>
    <n v="89216.035825339393"/>
  </r>
  <r>
    <x v="2601"/>
    <x v="1"/>
    <n v="7"/>
    <x v="7"/>
    <n v="104813"/>
    <n v="127953.750524294"/>
    <n v="100477.888316695"/>
    <n v="83264.423193714902"/>
  </r>
  <r>
    <x v="2602"/>
    <x v="1"/>
    <n v="7"/>
    <x v="7"/>
    <n v="103211"/>
    <n v="122411.483980315"/>
    <n v="96153.924911674403"/>
    <n v="77471.256921649299"/>
  </r>
  <r>
    <x v="2603"/>
    <x v="1"/>
    <n v="7"/>
    <x v="7"/>
    <n v="109773"/>
    <n v="125969.379045052"/>
    <n v="96644.481610260802"/>
    <n v="80663.990182587702"/>
  </r>
  <r>
    <x v="2604"/>
    <x v="1"/>
    <n v="7"/>
    <x v="7"/>
    <n v="93054"/>
    <n v="127708.089976007"/>
    <n v="98621.217911649306"/>
    <n v="81787.598583199098"/>
  </r>
  <r>
    <x v="2605"/>
    <x v="1"/>
    <n v="7"/>
    <x v="7"/>
    <n v="105801"/>
    <n v="132160.42248758799"/>
    <n v="104746.67334105499"/>
    <n v="88178.247352127597"/>
  </r>
  <r>
    <x v="2606"/>
    <x v="1"/>
    <n v="8"/>
    <x v="7"/>
    <n v="100266"/>
    <n v="128484.647110855"/>
    <n v="100215.036051278"/>
    <n v="84931.181086226599"/>
  </r>
  <r>
    <x v="2607"/>
    <x v="1"/>
    <n v="8"/>
    <x v="7"/>
    <n v="107951"/>
    <n v="131642.108289119"/>
    <n v="107188.204036599"/>
    <n v="92008.830649362193"/>
  </r>
  <r>
    <x v="2608"/>
    <x v="1"/>
    <n v="8"/>
    <x v="7"/>
    <n v="92200"/>
    <n v="129411.350334705"/>
    <n v="101388.35099840999"/>
    <n v="85270.032099325501"/>
  </r>
  <r>
    <x v="2609"/>
    <x v="1"/>
    <n v="8"/>
    <x v="7"/>
    <n v="86494"/>
    <n v="123813.28914853399"/>
    <n v="97129.184723410493"/>
    <n v="79193.411597219296"/>
  </r>
  <r>
    <x v="2610"/>
    <x v="1"/>
    <n v="8"/>
    <x v="7"/>
    <n v="79621"/>
    <n v="127327.60629805199"/>
    <n v="97685.951005311596"/>
    <n v="82769.703007083706"/>
  </r>
  <r>
    <x v="2611"/>
    <x v="1"/>
    <n v="8"/>
    <x v="7"/>
    <n v="84439"/>
    <n v="129018.515272344"/>
    <n v="99726.116175903502"/>
    <n v="84367.072263922906"/>
  </r>
  <r>
    <x v="2612"/>
    <x v="1"/>
    <n v="8"/>
    <x v="7"/>
    <n v="89244"/>
    <n v="133425.866716894"/>
    <n v="105915.50293281001"/>
    <n v="89957.728603335301"/>
  </r>
  <r>
    <x v="2613"/>
    <x v="1"/>
    <n v="9"/>
    <x v="7"/>
    <n v="81935"/>
    <n v="129691.63254351"/>
    <n v="101429.851584784"/>
    <n v="85027.395702895097"/>
  </r>
  <r>
    <x v="2614"/>
    <x v="1"/>
    <n v="9"/>
    <x v="7"/>
    <n v="86758"/>
    <n v="132800.045208425"/>
    <n v="108458.647216848"/>
    <n v="93502.280108995401"/>
  </r>
  <r>
    <x v="2615"/>
    <x v="1"/>
    <n v="9"/>
    <x v="7"/>
    <n v="78165"/>
    <n v="130511.268547664"/>
    <n v="102693.86079491299"/>
    <n v="88589.880194441794"/>
  </r>
  <r>
    <x v="2616"/>
    <x v="2"/>
    <n v="9"/>
    <x v="7"/>
    <n v="70748"/>
    <n v="124849.467590177"/>
    <n v="98467.044144988904"/>
    <n v="82037.746025578497"/>
  </r>
  <r>
    <x v="2617"/>
    <x v="2"/>
    <n v="9"/>
    <x v="7"/>
    <n v="67418"/>
    <n v="128313.439133868"/>
    <n v="99057.558405530202"/>
    <n v="85652.010448353496"/>
  </r>
  <r>
    <x v="2618"/>
    <x v="2"/>
    <n v="9"/>
    <x v="7"/>
    <n v="69725"/>
    <n v="129950.985662037"/>
    <n v="101128.778644506"/>
    <n v="87942.270071276202"/>
  </r>
  <r>
    <x v="2619"/>
    <x v="2"/>
    <n v="9"/>
    <x v="7"/>
    <n v="80906"/>
    <n v="134309.029135188"/>
    <n v="107349.911321341"/>
    <n v="94302.143546441803"/>
  </r>
  <r>
    <x v="2620"/>
    <x v="2"/>
    <n v="10"/>
    <x v="7"/>
    <n v="74241"/>
    <n v="130513.265758333"/>
    <n v="102878.347889524"/>
    <n v="88830.607092134102"/>
  </r>
  <r>
    <x v="2621"/>
    <x v="2"/>
    <n v="10"/>
    <x v="7"/>
    <n v="82519"/>
    <n v="133570.83535859201"/>
    <n v="109931.257632729"/>
    <n v="95856.286338997306"/>
  </r>
  <r>
    <x v="2622"/>
    <x v="2"/>
    <n v="10"/>
    <x v="7"/>
    <n v="71964"/>
    <n v="131223.53702558699"/>
    <n v="104170.503734118"/>
    <n v="92519.343303307396"/>
  </r>
  <r>
    <x v="2623"/>
    <x v="2"/>
    <n v="10"/>
    <x v="7"/>
    <n v="74339"/>
    <n v="125498.796954636"/>
    <n v="99945.574589425305"/>
    <n v="87926.815491426503"/>
  </r>
  <r>
    <x v="2624"/>
    <x v="2"/>
    <n v="10"/>
    <x v="7"/>
    <n v="70602"/>
    <n v="128914.535467129"/>
    <n v="100540.036530208"/>
    <n v="91145.136973341607"/>
  </r>
  <r>
    <x v="2625"/>
    <x v="2"/>
    <n v="10"/>
    <x v="7"/>
    <n v="81954"/>
    <n v="130502.148545391"/>
    <n v="102613.260276285"/>
    <n v="93486.125444696605"/>
  </r>
  <r>
    <x v="2626"/>
    <x v="2"/>
    <n v="10"/>
    <x v="7"/>
    <n v="88386"/>
    <n v="134815.63014828201"/>
    <n v="108837.91978936701"/>
    <n v="100492.050513268"/>
  </r>
  <r>
    <x v="2627"/>
    <x v="2"/>
    <n v="11"/>
    <x v="7"/>
    <n v="86119"/>
    <n v="130964.39761400501"/>
    <n v="104353.138001605"/>
    <n v="95670.842994889594"/>
  </r>
  <r>
    <x v="2628"/>
    <x v="2"/>
    <n v="11"/>
    <x v="7"/>
    <n v="91124"/>
    <n v="133978.491125253"/>
    <n v="111403.84510051701"/>
    <n v="101986.10022849101"/>
  </r>
  <r>
    <x v="2629"/>
    <x v="2"/>
    <n v="11"/>
    <x v="7"/>
    <n v="85768"/>
    <n v="131581.33415377501"/>
    <n v="105621.86935265"/>
    <n v="96958.698421677502"/>
  </r>
  <r>
    <x v="2630"/>
    <x v="2"/>
    <n v="11"/>
    <x v="7"/>
    <n v="81046"/>
    <n v="125803.59934302099"/>
    <n v="101374.704551127"/>
    <n v="93655.260569281498"/>
  </r>
  <r>
    <x v="2631"/>
    <x v="2"/>
    <n v="11"/>
    <x v="7"/>
    <n v="78056"/>
    <n v="129182.31199382"/>
    <n v="101950.18682354499"/>
    <n v="98505.257023945203"/>
  </r>
  <r>
    <x v="2632"/>
    <x v="2"/>
    <n v="11"/>
    <x v="7"/>
    <n v="87978"/>
    <n v="130732.43924818499"/>
    <n v="104003.742744888"/>
    <n v="100076.06360608499"/>
  </r>
  <r>
    <x v="2633"/>
    <x v="2"/>
    <n v="11"/>
    <x v="7"/>
    <n v="103357"/>
    <n v="135015.02097090401"/>
    <n v="110211.569422423"/>
    <n v="106732.329970652"/>
  </r>
  <r>
    <x v="2634"/>
    <x v="2"/>
    <n v="12"/>
    <x v="7"/>
    <n v="96669"/>
    <n v="131123.16583980399"/>
    <n v="105694.572202052"/>
    <n v="102129.038810025"/>
  </r>
  <r>
    <x v="2635"/>
    <x v="2"/>
    <n v="12"/>
    <x v="7"/>
    <n v="108968"/>
    <n v="134109.78096126599"/>
    <n v="112725.48826882"/>
    <n v="108670.178062861"/>
  </r>
  <r>
    <x v="2636"/>
    <x v="2"/>
    <n v="12"/>
    <x v="7"/>
    <n v="97330"/>
    <n v="131679.877191921"/>
    <n v="106906.152105484"/>
    <n v="102496.578890775"/>
  </r>
  <r>
    <x v="2637"/>
    <x v="2"/>
    <n v="12"/>
    <x v="7"/>
    <n v="94699"/>
    <n v="125867.33314402201"/>
    <n v="102622.098970134"/>
    <n v="97086.414324888101"/>
  </r>
  <r>
    <x v="2638"/>
    <x v="2"/>
    <n v="12"/>
    <x v="7"/>
    <n v="90575"/>
    <n v="129228.235229101"/>
    <n v="103165.46569857"/>
    <n v="102840.624265796"/>
  </r>
  <r>
    <x v="2639"/>
    <x v="2"/>
    <n v="12"/>
    <x v="7"/>
    <n v="102073"/>
    <n v="130761.074593768"/>
    <n v="105187.76040352799"/>
    <n v="105687.214826998"/>
  </r>
  <r>
    <x v="2640"/>
    <x v="2"/>
    <n v="12"/>
    <x v="7"/>
    <n v="108882"/>
    <n v="135033.886679241"/>
    <n v="111368.72373112"/>
    <n v="111263.332709829"/>
  </r>
  <r>
    <x v="2641"/>
    <x v="2"/>
    <n v="13"/>
    <x v="7"/>
    <n v="106302"/>
    <n v="131123.41812048599"/>
    <n v="106811.058501622"/>
    <n v="106044.508345284"/>
  </r>
  <r>
    <x v="2642"/>
    <x v="2"/>
    <n v="13"/>
    <x v="7"/>
    <n v="117424"/>
    <n v="134105.386642319"/>
    <n v="113815.31859712199"/>
    <n v="112609.73092674599"/>
  </r>
  <r>
    <x v="2643"/>
    <x v="2"/>
    <n v="13"/>
    <x v="7"/>
    <n v="110584"/>
    <n v="131666.33139681499"/>
    <n v="107953.349042462"/>
    <n v="106519.79055886"/>
  </r>
  <r>
    <x v="2644"/>
    <x v="2"/>
    <n v="13"/>
    <x v="7"/>
    <n v="96511"/>
    <n v="125843.27523840401"/>
    <n v="103628.72551611401"/>
    <n v="99894.823851157096"/>
  </r>
  <r>
    <x v="2645"/>
    <x v="2"/>
    <n v="13"/>
    <x v="7"/>
    <n v="101198"/>
    <n v="129211.301480159"/>
    <n v="104137.87916578499"/>
    <n v="103547.639689481"/>
  </r>
  <r>
    <x v="2646"/>
    <x v="2"/>
    <n v="13"/>
    <x v="7"/>
    <n v="103846"/>
    <n v="130752.358743791"/>
    <n v="106128.387928372"/>
    <n v="107368.623065942"/>
  </r>
  <r>
    <x v="2647"/>
    <x v="3"/>
    <n v="13"/>
    <x v="7"/>
    <n v="110616"/>
    <n v="135041.40936608799"/>
    <n v="112283.51900784799"/>
    <n v="123327.734945722"/>
  </r>
  <r>
    <x v="2648"/>
    <x v="3"/>
    <n v="14"/>
    <x v="7"/>
    <n v="108251"/>
    <n v="131138.76728271099"/>
    <n v="107687.750515561"/>
    <n v="118092.06963662901"/>
  </r>
  <r>
    <x v="2649"/>
    <x v="3"/>
    <n v="14"/>
    <x v="7"/>
    <n v="115103"/>
    <n v="134142.888386515"/>
    <n v="114669.42572539599"/>
    <n v="124844.981360921"/>
  </r>
  <r>
    <x v="2650"/>
    <x v="3"/>
    <n v="14"/>
    <x v="7"/>
    <n v="110639"/>
    <n v="131721.76606820399"/>
    <n v="108770.367872371"/>
    <n v="118686.561730031"/>
  </r>
  <r>
    <x v="2651"/>
    <x v="3"/>
    <n v="14"/>
    <x v="7"/>
    <n v="108222"/>
    <n v="125915.491953595"/>
    <n v="104412.155806596"/>
    <n v="112537.733735517"/>
  </r>
  <r>
    <x v="2652"/>
    <x v="3"/>
    <n v="14"/>
    <x v="7"/>
    <n v="110098"/>
    <n v="129318.06956968601"/>
    <n v="104895.472946218"/>
    <n v="116269.165978825"/>
  </r>
  <r>
    <x v="2653"/>
    <x v="3"/>
    <n v="14"/>
    <x v="7"/>
    <n v="107868"/>
    <n v="130894.827310127"/>
    <n v="106863.920356266"/>
    <n v="118769.122790143"/>
  </r>
  <r>
    <x v="2654"/>
    <x v="3"/>
    <n v="14"/>
    <x v="7"/>
    <n v="121925"/>
    <n v="135227.57589350699"/>
    <n v="113004.24059966199"/>
    <n v="125244.398267493"/>
  </r>
  <r>
    <x v="2655"/>
    <x v="3"/>
    <n v="15"/>
    <x v="7"/>
    <n v="113429"/>
    <n v="131360.117439636"/>
    <n v="108382.63154171201"/>
    <n v="119572.49336433801"/>
  </r>
  <r>
    <x v="2656"/>
    <x v="3"/>
    <n v="15"/>
    <x v="7"/>
    <n v="106304"/>
    <n v="134413.56650053"/>
    <n v="115355.166150358"/>
    <n v="126363.179287431"/>
  </r>
  <r>
    <x v="2657"/>
    <x v="3"/>
    <n v="15"/>
    <x v="7"/>
    <n v="127754"/>
    <n v="132037.291016687"/>
    <n v="109433.58220195099"/>
    <n v="121332.350901057"/>
  </r>
  <r>
    <x v="2658"/>
    <x v="3"/>
    <n v="15"/>
    <x v="7"/>
    <n v="111976"/>
    <n v="126274.371730221"/>
    <n v="105057.394279471"/>
    <n v="115575.716048095"/>
  </r>
  <r>
    <x v="2659"/>
    <x v="3"/>
    <n v="15"/>
    <x v="7"/>
    <n v="113517"/>
    <n v="129737.652975237"/>
    <n v="105531.467074998"/>
    <n v="119323.447966773"/>
  </r>
  <r>
    <x v="2660"/>
    <x v="3"/>
    <n v="15"/>
    <x v="7"/>
    <n v="114712"/>
    <n v="131375.763973614"/>
    <n v="107495.350450228"/>
    <n v="121891.416774528"/>
  </r>
  <r>
    <x v="2661"/>
    <x v="3"/>
    <n v="15"/>
    <x v="7"/>
    <n v="127635"/>
    <n v="135777.28555954201"/>
    <n v="113639.184892929"/>
    <n v="129242.27766962499"/>
  </r>
  <r>
    <x v="2662"/>
    <x v="3"/>
    <n v="16"/>
    <x v="7"/>
    <n v="123225"/>
    <n v="131969.43066180201"/>
    <n v="109010.807727426"/>
    <n v="124632.654246584"/>
  </r>
  <r>
    <x v="2663"/>
    <x v="3"/>
    <n v="16"/>
    <x v="7"/>
    <n v="129889"/>
    <n v="135095.89621952901"/>
    <n v="115993.938709799"/>
    <n v="130903.88617587301"/>
  </r>
  <r>
    <x v="2664"/>
    <x v="3"/>
    <n v="16"/>
    <x v="7"/>
    <n v="124882"/>
    <n v="132787.34976400001"/>
    <n v="110070.144898791"/>
    <n v="125725.555074548"/>
  </r>
  <r>
    <x v="2665"/>
    <x v="3"/>
    <n v="16"/>
    <x v="7"/>
    <n v="114641"/>
    <n v="127089.787715042"/>
    <n v="105696.789263025"/>
    <n v="120830.029394011"/>
  </r>
  <r>
    <x v="2666"/>
    <x v="3"/>
    <n v="16"/>
    <x v="7"/>
    <n v="122947"/>
    <n v="130634.823500076"/>
    <n v="106182.828604457"/>
    <n v="124623.149884349"/>
  </r>
  <r>
    <x v="2667"/>
    <x v="3"/>
    <n v="16"/>
    <x v="7"/>
    <n v="120995"/>
    <n v="132354.31738033699"/>
    <n v="108163.67087669"/>
    <n v="126775.2784679"/>
  </r>
  <r>
    <x v="2668"/>
    <x v="3"/>
    <n v="16"/>
    <x v="7"/>
    <n v="131465"/>
    <n v="136843.55263816999"/>
    <n v="114332.76252875901"/>
    <n v="133694.29549520399"/>
  </r>
  <r>
    <x v="2669"/>
    <x v="3"/>
    <n v="17"/>
    <x v="7"/>
    <n v="119157"/>
    <n v="133113.08765641801"/>
    <n v="109719.487406414"/>
    <n v="129391.598299166"/>
  </r>
  <r>
    <x v="2670"/>
    <x v="3"/>
    <n v="17"/>
    <x v="7"/>
    <n v="132525"/>
    <n v="136329.13890518001"/>
    <n v="116735.118431137"/>
    <n v="136120.48060561001"/>
  </r>
  <r>
    <x v="2671"/>
    <x v="3"/>
    <n v="17"/>
    <x v="7"/>
    <n v="127201"/>
    <n v="135729.53456968599"/>
    <n v="109068.957331882"/>
    <n v="129769.548695559"/>
  </r>
  <r>
    <x v="2672"/>
    <x v="3"/>
    <n v="17"/>
    <x v="7"/>
    <n v="119798"/>
    <n v="139098.353870397"/>
    <n v="103297.596995036"/>
    <n v="124220.42072399"/>
  </r>
  <r>
    <x v="2673"/>
    <x v="3"/>
    <n v="17"/>
    <x v="7"/>
    <n v="120976"/>
    <n v="146107.65268143799"/>
    <n v="102164.99437000199"/>
    <n v="128661.438671656"/>
  </r>
  <r>
    <x v="2674"/>
    <x v="3"/>
    <n v="17"/>
    <x v="7"/>
    <n v="126949"/>
    <n v="143635.521809948"/>
    <n v="102021.253736956"/>
    <n v="130202.570715097"/>
  </r>
  <r>
    <x v="2675"/>
    <x v="3"/>
    <n v="17"/>
    <x v="7"/>
    <n v="151341"/>
    <n v="148224.184018806"/>
    <n v="108235.03620736999"/>
    <n v="136082.72844408301"/>
  </r>
  <r>
    <x v="2676"/>
    <x v="3"/>
    <n v="18"/>
    <x v="7"/>
    <n v="132232"/>
    <n v="144581.290022845"/>
    <n v="103655.770464578"/>
    <n v="130763.68203118299"/>
  </r>
  <r>
    <x v="2677"/>
    <x v="4"/>
    <n v="18"/>
    <x v="7"/>
    <n v="109194"/>
    <n v="147895.53511575499"/>
    <n v="110722.19234077699"/>
    <n v="137291.009064068"/>
  </r>
  <r>
    <x v="2678"/>
    <x v="4"/>
    <n v="18"/>
    <x v="7"/>
    <n v="134593"/>
    <n v="144131.67317085201"/>
    <n v="106619.419573708"/>
    <n v="130954.539065772"/>
  </r>
  <r>
    <x v="2679"/>
    <x v="4"/>
    <n v="18"/>
    <x v="7"/>
    <n v="150851"/>
    <n v="129597.576564363"/>
    <n v="103736.174715923"/>
    <n v="123567.13533040399"/>
  </r>
  <r>
    <x v="2680"/>
    <x v="4"/>
    <n v="18"/>
    <x v="7"/>
    <n v="130293"/>
    <n v="129959.960878021"/>
    <n v="105959.024585686"/>
    <n v="126056.483550148"/>
  </r>
  <r>
    <x v="2681"/>
    <x v="4"/>
    <n v="18"/>
    <x v="7"/>
    <n v="126412"/>
    <n v="136157.01277763001"/>
    <n v="110196.238220001"/>
    <n v="127664.69011222399"/>
  </r>
  <r>
    <x v="2682"/>
    <x v="4"/>
    <n v="18"/>
    <x v="7"/>
    <n v="137149"/>
    <n v="140839.15042681899"/>
    <n v="116472.321972843"/>
    <n v="132925.36752624399"/>
  </r>
  <r>
    <x v="2683"/>
    <x v="4"/>
    <n v="19"/>
    <x v="7"/>
    <n v="122938"/>
    <n v="137276.14098366999"/>
    <n v="111943.561954184"/>
    <n v="126673.801885113"/>
  </r>
  <r>
    <x v="2684"/>
    <x v="4"/>
    <n v="19"/>
    <x v="7"/>
    <n v="137790"/>
    <n v="140679.14613145299"/>
    <n v="119076.08376555399"/>
    <n v="132428.614984138"/>
  </r>
  <r>
    <x v="2685"/>
    <x v="4"/>
    <n v="19"/>
    <x v="7"/>
    <n v="133934"/>
    <n v="138622.46961287301"/>
    <n v="113260.413339587"/>
    <n v="126245.527464061"/>
  </r>
  <r>
    <x v="2686"/>
    <x v="4"/>
    <n v="19"/>
    <x v="7"/>
    <n v="125703"/>
    <n v="133160.61297627399"/>
    <n v="109006.937038075"/>
    <n v="119512.96256235"/>
  </r>
  <r>
    <x v="2687"/>
    <x v="4"/>
    <n v="19"/>
    <x v="7"/>
    <n v="125717"/>
    <n v="136981.276429622"/>
    <n v="109636.375083131"/>
    <n v="121530.205921043"/>
  </r>
  <r>
    <x v="2688"/>
    <x v="4"/>
    <n v="19"/>
    <x v="7"/>
    <n v="134127"/>
    <n v="138965.814954564"/>
    <n v="111771.207271871"/>
    <n v="122779.084547002"/>
  </r>
  <r>
    <x v="2689"/>
    <x v="4"/>
    <n v="19"/>
    <x v="7"/>
    <n v="130804"/>
    <n v="143729.443522393"/>
    <n v="118114.307575782"/>
    <n v="128890.828823216"/>
  </r>
  <r>
    <x v="2690"/>
    <x v="4"/>
    <n v="20"/>
    <x v="7"/>
    <n v="130276"/>
    <n v="140232.604549599"/>
    <n v="113639.22267767299"/>
    <n v="122867.795240822"/>
  </r>
  <r>
    <x v="2691"/>
    <x v="4"/>
    <n v="20"/>
    <x v="7"/>
    <n v="144128"/>
    <n v="143708.94462258799"/>
    <n v="120839.423426768"/>
    <n v="128606.081729117"/>
  </r>
  <r>
    <x v="2692"/>
    <x v="4"/>
    <n v="20"/>
    <x v="7"/>
    <n v="136987"/>
    <n v="141713.984767805"/>
    <n v="115074.973016959"/>
    <n v="122590.486704308"/>
  </r>
  <r>
    <x v="2693"/>
    <x v="4"/>
    <n v="20"/>
    <x v="7"/>
    <n v="124823"/>
    <n v="136305.07538062701"/>
    <n v="110873.82463842499"/>
    <n v="116975.028059362"/>
  </r>
  <r>
    <x v="2694"/>
    <x v="4"/>
    <n v="20"/>
    <x v="7"/>
    <n v="134708"/>
    <n v="140188.63466807999"/>
    <n v="111560.52044529001"/>
    <n v="120451.922399474"/>
  </r>
  <r>
    <x v="2695"/>
    <x v="4"/>
    <n v="20"/>
    <x v="7"/>
    <n v="133031"/>
    <n v="142229.21351416301"/>
    <n v="113753.14041336899"/>
    <n v="121710.32656813601"/>
  </r>
  <r>
    <x v="2696"/>
    <x v="4"/>
    <n v="20"/>
    <x v="7"/>
    <n v="148078"/>
    <n v="147048.71033789299"/>
    <n v="120157.61967710299"/>
    <n v="128351.516159871"/>
  </r>
  <r>
    <x v="2697"/>
    <x v="4"/>
    <n v="21"/>
    <x v="7"/>
    <n v="135449"/>
    <n v="143590.91028515401"/>
    <n v="115728.820572771"/>
    <n v="123993.171435686"/>
  </r>
  <r>
    <x v="2698"/>
    <x v="4"/>
    <n v="21"/>
    <x v="7"/>
    <n v="150719"/>
    <n v="147111.993121204"/>
    <n v="122987.55095311299"/>
    <n v="130699.035804439"/>
  </r>
  <r>
    <x v="2699"/>
    <x v="4"/>
    <n v="21"/>
    <x v="7"/>
    <n v="136534"/>
    <n v="145148.74936164101"/>
    <n v="117263.408556838"/>
    <n v="125288.60637465199"/>
  </r>
  <r>
    <x v="2700"/>
    <x v="4"/>
    <n v="21"/>
    <x v="7"/>
    <n v="136131"/>
    <n v="139761.43427111799"/>
    <n v="113101.916253722"/>
    <n v="120349.009312248"/>
  </r>
  <r>
    <x v="2701"/>
    <x v="4"/>
    <n v="21"/>
    <x v="7"/>
    <n v="140588"/>
    <n v="143675.24377238599"/>
    <n v="113831.44657363"/>
    <n v="125323.83160971499"/>
  </r>
  <r>
    <x v="2702"/>
    <x v="4"/>
    <n v="21"/>
    <x v="7"/>
    <n v="140457"/>
    <n v="145737.98792964601"/>
    <n v="116065.693714963"/>
    <n v="128273.219290316"/>
  </r>
  <r>
    <x v="2703"/>
    <x v="4"/>
    <n v="21"/>
    <x v="7"/>
    <n v="149338"/>
    <n v="150578.31530711701"/>
    <n v="122513.673612418"/>
    <n v="135006.42659679701"/>
  </r>
  <r>
    <x v="2704"/>
    <x v="4"/>
    <n v="22"/>
    <x v="7"/>
    <n v="145125"/>
    <n v="147123.423745298"/>
    <n v="118111.58946204701"/>
    <n v="131096.314886579"/>
  </r>
  <r>
    <x v="2705"/>
    <x v="4"/>
    <n v="22"/>
    <x v="7"/>
    <n v="150587"/>
    <n v="150652.09926130899"/>
    <n v="125407.616856145"/>
    <n v="139242.44489497799"/>
  </r>
  <r>
    <x v="2706"/>
    <x v="4"/>
    <n v="22"/>
    <x v="7"/>
    <n v="143734"/>
    <n v="148682.477872102"/>
    <n v="119700.92428817"/>
    <n v="134408.01983126"/>
  </r>
  <r>
    <x v="2707"/>
    <x v="4"/>
    <n v="22"/>
    <x v="7"/>
    <n v="144215"/>
    <n v="143277.798486468"/>
    <n v="115554.645920004"/>
    <n v="129540.35737791299"/>
  </r>
  <r>
    <x v="2708"/>
    <x v="5"/>
    <n v="22"/>
    <x v="7"/>
    <n v="144027"/>
    <n v="147182.11609606701"/>
    <n v="116301.03158491"/>
    <n v="134524.07649231501"/>
  </r>
  <r>
    <x v="2709"/>
    <x v="5"/>
    <n v="22"/>
    <x v="7"/>
    <n v="151878"/>
    <n v="149226.58368588999"/>
    <n v="118549.441844542"/>
    <n v="138172.25581064599"/>
  </r>
  <r>
    <x v="2710"/>
    <x v="5"/>
    <n v="22"/>
    <x v="7"/>
    <n v="154863"/>
    <n v="154046.68589513199"/>
    <n v="125012.03066902301"/>
    <n v="145688.96353858599"/>
  </r>
  <r>
    <x v="2711"/>
    <x v="5"/>
    <n v="23"/>
    <x v="7"/>
    <n v="158317"/>
    <n v="150553.12117417401"/>
    <n v="120606.404311605"/>
    <n v="140859.59230207"/>
  </r>
  <r>
    <x v="2712"/>
    <x v="5"/>
    <n v="23"/>
    <x v="7"/>
    <n v="166171"/>
    <n v="154047.371483119"/>
    <n v="127908.173116048"/>
    <n v="148380.68784361301"/>
  </r>
  <r>
    <x v="2713"/>
    <x v="5"/>
    <n v="23"/>
    <x v="7"/>
    <n v="166947"/>
    <n v="152029.009592441"/>
    <n v="122186.14799539"/>
    <n v="143847.61493374701"/>
  </r>
  <r>
    <x v="2714"/>
    <x v="5"/>
    <n v="23"/>
    <x v="7"/>
    <n v="159545"/>
    <n v="146564.350649286"/>
    <n v="118021.15054590499"/>
    <n v="138392.14986528401"/>
  </r>
  <r>
    <x v="2715"/>
    <x v="5"/>
    <n v="23"/>
    <x v="7"/>
    <n v="166464"/>
    <n v="150416.402427133"/>
    <n v="118749.388334941"/>
    <n v="142281.033843735"/>
  </r>
  <r>
    <x v="2716"/>
    <x v="5"/>
    <n v="23"/>
    <x v="7"/>
    <n v="158635"/>
    <n v="152399.755436812"/>
    <n v="120975.972804572"/>
    <n v="144780.91636154201"/>
  </r>
  <r>
    <x v="2717"/>
    <x v="5"/>
    <n v="23"/>
    <x v="7"/>
    <n v="171655"/>
    <n v="157156.82566034299"/>
    <n v="127416.284350122"/>
    <n v="151881.49124005699"/>
  </r>
  <r>
    <x v="2718"/>
    <x v="5"/>
    <n v="24"/>
    <x v="7"/>
    <n v="155525"/>
    <n v="153581.907856865"/>
    <n v="122969.424317988"/>
    <n v="146772.92954135401"/>
  </r>
  <r>
    <x v="2719"/>
    <x v="5"/>
    <n v="24"/>
    <x v="7"/>
    <n v="170844"/>
    <n v="156999.27582592599"/>
    <n v="130238.533248384"/>
    <n v="152405.04921079701"/>
  </r>
  <r>
    <x v="2720"/>
    <x v="5"/>
    <n v="24"/>
    <x v="7"/>
    <n v="160610"/>
    <n v="154890.03495128101"/>
    <n v="124462.163079922"/>
    <n v="146365.13860705"/>
  </r>
  <r>
    <x v="2721"/>
    <x v="5"/>
    <n v="24"/>
    <x v="7"/>
    <n v="165607"/>
    <n v="149323.67220646999"/>
    <n v="120238.924352346"/>
    <n v="140453.75357703201"/>
  </r>
  <r>
    <x v="2722"/>
    <x v="5"/>
    <n v="24"/>
    <x v="7"/>
    <n v="162799"/>
    <n v="153082.24322841299"/>
    <n v="120909.086512022"/>
    <n v="143133.74008166901"/>
  </r>
  <r>
    <x v="2723"/>
    <x v="5"/>
    <n v="24"/>
    <x v="7"/>
    <n v="168259"/>
    <n v="154963.87039499101"/>
    <n v="123073.61838660399"/>
    <n v="144054.349044962"/>
  </r>
  <r>
    <x v="2724"/>
    <x v="5"/>
    <n v="24"/>
    <x v="7"/>
    <n v="175461"/>
    <n v="159617.994399002"/>
    <n v="129451.235377972"/>
    <n v="149676.542113759"/>
  </r>
  <r>
    <x v="2725"/>
    <x v="5"/>
    <n v="25"/>
    <x v="7"/>
    <n v="169111"/>
    <n v="155922.598472379"/>
    <n v="124922.644292667"/>
    <n v="143969.68424148401"/>
  </r>
  <r>
    <x v="2726"/>
    <x v="5"/>
    <n v="25"/>
    <x v="7"/>
    <n v="181349"/>
    <n v="159224.83898596201"/>
    <n v="132118.627722801"/>
    <n v="149310.565308547"/>
  </r>
  <r>
    <x v="2727"/>
    <x v="5"/>
    <n v="25"/>
    <x v="7"/>
    <n v="177486"/>
    <n v="156987.443011392"/>
    <n v="126247.59167386701"/>
    <n v="141511.53212120099"/>
  </r>
  <r>
    <x v="2728"/>
    <x v="5"/>
    <n v="25"/>
    <x v="7"/>
    <n v="165843"/>
    <n v="151283.156544453"/>
    <n v="121926.04954880101"/>
    <n v="134380.57591793899"/>
  </r>
  <r>
    <x v="2729"/>
    <x v="5"/>
    <n v="25"/>
    <x v="7"/>
    <n v="170828"/>
    <n v="154913.168185441"/>
    <n v="122498.447159831"/>
    <n v="137039.98242063401"/>
  </r>
  <r>
    <x v="2730"/>
    <x v="5"/>
    <n v="25"/>
    <x v="7"/>
    <n v="171045"/>
    <n v="156659.214971065"/>
    <n v="124561.72545986599"/>
    <n v="137311.69005123901"/>
  </r>
  <r>
    <x v="2731"/>
    <x v="5"/>
    <n v="25"/>
    <x v="7"/>
    <n v="183115"/>
    <n v="166584.02071796599"/>
    <n v="139592.12217729501"/>
    <n v="142034.838000755"/>
  </r>
  <r>
    <x v="2732"/>
    <x v="5"/>
    <n v="26"/>
    <x v="7"/>
    <n v="174782"/>
    <n v="165585.44113203199"/>
    <n v="142938.986174085"/>
    <n v="160863.52201346899"/>
  </r>
  <r>
    <x v="2733"/>
    <x v="5"/>
    <n v="26"/>
    <x v="7"/>
    <n v="184902"/>
    <n v="170447.02018356501"/>
    <n v="157600.43766467401"/>
    <n v="177073.975073971"/>
  </r>
  <r>
    <x v="2734"/>
    <x v="5"/>
    <n v="26"/>
    <x v="7"/>
    <n v="175596"/>
    <n v="167172.988187688"/>
    <n v="158478.14147318699"/>
    <n v="169905.872712782"/>
  </r>
  <r>
    <x v="2735"/>
    <x v="5"/>
    <n v="26"/>
    <x v="7"/>
    <n v="165924"/>
    <n v="161306.10675062099"/>
    <n v="154028.66766695"/>
    <n v="161986.51540498601"/>
  </r>
  <r>
    <x v="2736"/>
    <x v="5"/>
    <n v="26"/>
    <x v="7"/>
    <n v="164374"/>
    <n v="164784.54898129401"/>
    <n v="154474.83635723899"/>
    <n v="164424.36273731201"/>
  </r>
  <r>
    <x v="2737"/>
    <x v="5"/>
    <n v="26"/>
    <x v="7"/>
    <n v="173080"/>
    <n v="166373.727781525"/>
    <n v="156409.66825161999"/>
    <n v="165669.064799677"/>
  </r>
  <r>
    <x v="2738"/>
    <x v="6"/>
    <n v="26"/>
    <x v="7"/>
    <n v="168179"/>
    <n v="170737.35125500601"/>
    <n v="162558.883476905"/>
    <n v="170719.96764993001"/>
  </r>
  <r>
    <x v="2739"/>
    <x v="6"/>
    <n v="27"/>
    <x v="7"/>
    <n v="160027"/>
    <n v="166720.98821990599"/>
    <n v="157766.731135551"/>
    <n v="164336.93610491999"/>
  </r>
  <r>
    <x v="2740"/>
    <x v="6"/>
    <n v="27"/>
    <x v="7"/>
    <n v="170951"/>
    <n v="169717.758956064"/>
    <n v="164719.60502829301"/>
    <n v="170125.96300413899"/>
  </r>
  <r>
    <x v="2741"/>
    <x v="6"/>
    <n v="27"/>
    <x v="7"/>
    <n v="169122"/>
    <n v="167153.82230100301"/>
    <n v="158565.94120066299"/>
    <n v="164022.49141128801"/>
  </r>
  <r>
    <x v="2742"/>
    <x v="6"/>
    <n v="27"/>
    <x v="7"/>
    <n v="159376"/>
    <n v="161108.619832186"/>
    <n v="153958.37457175899"/>
    <n v="157443.88392053099"/>
  </r>
  <r>
    <x v="2743"/>
    <x v="6"/>
    <n v="27"/>
    <x v="7"/>
    <n v="164666"/>
    <n v="164421.77231068199"/>
    <n v="154250.012453159"/>
    <n v="159707.03712538199"/>
  </r>
  <r>
    <x v="2744"/>
    <x v="6"/>
    <n v="27"/>
    <x v="7"/>
    <n v="160156"/>
    <n v="165842.40059836401"/>
    <n v="156030.04090178199"/>
    <n v="161228.69225771999"/>
  </r>
  <r>
    <x v="2745"/>
    <x v="6"/>
    <n v="27"/>
    <x v="7"/>
    <n v="178928"/>
    <n v="170041.402737375"/>
    <n v="162027.816432564"/>
    <n v="167639.12630110499"/>
  </r>
  <r>
    <x v="2746"/>
    <x v="6"/>
    <n v="28"/>
    <x v="7"/>
    <n v="175130"/>
    <n v="165848.18996141199"/>
    <n v="157069.487538149"/>
    <n v="161842.00189350199"/>
  </r>
  <r>
    <x v="2747"/>
    <x v="6"/>
    <n v="28"/>
    <x v="7"/>
    <n v="184432"/>
    <n v="168678.90738737199"/>
    <n v="163869.375696"/>
    <n v="167810.98187944101"/>
  </r>
  <r>
    <x v="2748"/>
    <x v="6"/>
    <n v="28"/>
    <x v="7"/>
    <n v="174670"/>
    <n v="165941.46576578301"/>
    <n v="157546.04750285501"/>
    <n v="161905.459699892"/>
  </r>
  <r>
    <x v="2749"/>
    <x v="6"/>
    <n v="28"/>
    <x v="7"/>
    <n v="174096"/>
    <n v="159718.683546922"/>
    <n v="152770.30727004501"/>
    <n v="156309.17021366101"/>
  </r>
  <r>
    <x v="2750"/>
    <x v="6"/>
    <n v="28"/>
    <x v="7"/>
    <n v="170782"/>
    <n v="162869.41962763001"/>
    <n v="152899.694456964"/>
    <n v="159731.43603441599"/>
  </r>
  <r>
    <x v="2751"/>
    <x v="6"/>
    <n v="28"/>
    <x v="7"/>
    <n v="179099"/>
    <n v="164126.50175006199"/>
    <n v="154519.61151337501"/>
    <n v="160795.34633587801"/>
  </r>
  <r>
    <x v="2752"/>
    <x v="6"/>
    <n v="28"/>
    <x v="7"/>
    <n v="183927"/>
    <n v="168168.011973835"/>
    <n v="160363.09665042799"/>
    <n v="167120.810653272"/>
  </r>
  <r>
    <x v="2753"/>
    <x v="6"/>
    <n v="29"/>
    <x v="7"/>
    <n v="176522"/>
    <n v="163807.19319636401"/>
    <n v="155238.23716428099"/>
    <n v="162244.78004486399"/>
  </r>
  <r>
    <x v="2754"/>
    <x v="6"/>
    <n v="29"/>
    <x v="7"/>
    <n v="183331"/>
    <n v="166483.199811389"/>
    <n v="161887.31558381999"/>
    <n v="168319.68652286701"/>
  </r>
  <r>
    <x v="2755"/>
    <x v="6"/>
    <n v="29"/>
    <x v="7"/>
    <n v="180305"/>
    <n v="163585.67414830701"/>
    <n v="155399.05626404099"/>
    <n v="162063.482306983"/>
  </r>
  <r>
    <x v="2756"/>
    <x v="6"/>
    <n v="29"/>
    <x v="7"/>
    <n v="173553"/>
    <n v="157200.78646834099"/>
    <n v="150462.45383496"/>
    <n v="156119.96298332201"/>
  </r>
  <r>
    <x v="2757"/>
    <x v="6"/>
    <n v="29"/>
    <x v="7"/>
    <n v="173789"/>
    <n v="160206.60407243401"/>
    <n v="150439.494452354"/>
    <n v="159980.27561477601"/>
  </r>
  <r>
    <x v="2758"/>
    <x v="6"/>
    <n v="29"/>
    <x v="7"/>
    <n v="170782"/>
    <n v="161319.627251375"/>
    <n v="151911.80504913701"/>
    <n v="161664.50950170099"/>
  </r>
  <r>
    <x v="2759"/>
    <x v="6"/>
    <n v="29"/>
    <x v="7"/>
    <n v="183627"/>
    <n v="165225.08323160801"/>
    <n v="157616.10710047599"/>
    <n v="167022.24804198"/>
  </r>
  <r>
    <x v="2760"/>
    <x v="6"/>
    <n v="30"/>
    <x v="7"/>
    <n v="170543"/>
    <n v="160720.003296999"/>
    <n v="152342.421704493"/>
    <n v="161583.466853683"/>
  </r>
  <r>
    <x v="2761"/>
    <x v="6"/>
    <n v="30"/>
    <x v="7"/>
    <n v="180518"/>
    <n v="163266.503517626"/>
    <n v="158860.98084035999"/>
    <n v="168167.74350136399"/>
  </r>
  <r>
    <x v="2762"/>
    <x v="6"/>
    <n v="30"/>
    <x v="7"/>
    <n v="172492"/>
    <n v="160235.90599202999"/>
    <n v="152230.64840785501"/>
    <n v="161655.98192809301"/>
  </r>
  <r>
    <x v="2763"/>
    <x v="6"/>
    <n v="30"/>
    <x v="7"/>
    <n v="164961"/>
    <n v="153717.676898051"/>
    <n v="147158.58453419799"/>
    <n v="155078.691719728"/>
  </r>
  <r>
    <x v="2764"/>
    <x v="6"/>
    <n v="30"/>
    <x v="7"/>
    <n v="155224"/>
    <n v="156609.032096529"/>
    <n v="147011.19066393201"/>
    <n v="158392.125926131"/>
  </r>
  <r>
    <x v="2765"/>
    <x v="6"/>
    <n v="30"/>
    <x v="7"/>
    <n v="159649"/>
    <n v="157610.080777369"/>
    <n v="148366.28025846099"/>
    <n v="160391.39854029799"/>
  </r>
  <r>
    <x v="2766"/>
    <x v="6"/>
    <n v="30"/>
    <x v="7"/>
    <n v="159643"/>
    <n v="161413.128032804"/>
    <n v="153964.21361150299"/>
    <n v="166333.266656441"/>
  </r>
  <r>
    <x v="2767"/>
    <x v="6"/>
    <n v="31"/>
    <x v="7"/>
    <n v="145791"/>
    <n v="156798.92274378199"/>
    <n v="148576.89476063399"/>
    <n v="159963.31831874399"/>
  </r>
  <r>
    <x v="2768"/>
    <x v="6"/>
    <n v="31"/>
    <x v="7"/>
    <n v="160604"/>
    <n v="153804.050183096"/>
    <n v="146192.03163393799"/>
    <n v="166112.832830028"/>
  </r>
  <r>
    <x v="2769"/>
    <x v="7"/>
    <n v="31"/>
    <x v="7"/>
    <n v="141607"/>
    <n v="147807.56664610899"/>
    <n v="131412.889553557"/>
    <n v="134986.43197457201"/>
  </r>
  <r>
    <x v="2770"/>
    <x v="7"/>
    <n v="31"/>
    <x v="7"/>
    <n v="134193"/>
    <n v="139477.67206290999"/>
    <n v="118622.955221342"/>
    <n v="117784.14530357"/>
  </r>
  <r>
    <x v="2771"/>
    <x v="7"/>
    <n v="31"/>
    <x v="7"/>
    <n v="136849"/>
    <n v="143182.07778805701"/>
    <n v="111471.456360357"/>
    <n v="120780.93463555499"/>
  </r>
  <r>
    <x v="2772"/>
    <x v="7"/>
    <n v="31"/>
    <x v="7"/>
    <n v="133297"/>
    <n v="144110.65181226001"/>
    <n v="112750.002219227"/>
    <n v="122588.44020702899"/>
  </r>
  <r>
    <x v="2773"/>
    <x v="7"/>
    <n v="31"/>
    <x v="7"/>
    <n v="151253"/>
    <n v="147851.79263435199"/>
    <n v="118284.188512437"/>
    <n v="129235.588660347"/>
  </r>
  <r>
    <x v="2774"/>
    <x v="7"/>
    <n v="32"/>
    <x v="7"/>
    <n v="138324"/>
    <n v="143169.87675555499"/>
    <n v="112827.70989681801"/>
    <n v="123849.534383021"/>
  </r>
  <r>
    <x v="2775"/>
    <x v="7"/>
    <n v="32"/>
    <x v="7"/>
    <n v="151288"/>
    <n v="145572.70349652501"/>
    <n v="119206.485317574"/>
    <n v="129483.184243597"/>
  </r>
  <r>
    <x v="2776"/>
    <x v="7"/>
    <n v="32"/>
    <x v="7"/>
    <n v="141406"/>
    <n v="142394.706428609"/>
    <n v="112419.428371879"/>
    <n v="123627.463734435"/>
  </r>
  <r>
    <x v="2777"/>
    <x v="7"/>
    <n v="32"/>
    <x v="7"/>
    <n v="133301"/>
    <n v="135731.68813626701"/>
    <n v="107209.78381001001"/>
    <n v="118128.719187611"/>
  </r>
  <r>
    <x v="2778"/>
    <x v="7"/>
    <n v="32"/>
    <x v="7"/>
    <n v="130387"/>
    <n v="138518.89943309699"/>
    <n v="106952.520828418"/>
    <n v="121476.629518788"/>
  </r>
  <r>
    <x v="2779"/>
    <x v="7"/>
    <n v="32"/>
    <x v="7"/>
    <n v="128675"/>
    <n v="139423.39903616201"/>
    <n v="108217.54723436201"/>
    <n v="123262.12407190799"/>
  </r>
  <r>
    <x v="2780"/>
    <x v="7"/>
    <n v="32"/>
    <x v="7"/>
    <n v="140020"/>
    <n v="143151.374046337"/>
    <n v="113752.20697559899"/>
    <n v="129955.900441201"/>
  </r>
  <r>
    <x v="2781"/>
    <x v="7"/>
    <n v="33"/>
    <x v="7"/>
    <n v="135759"/>
    <n v="138450.730028113"/>
    <n v="108291.861367488"/>
    <n v="125436.858544602"/>
  </r>
  <r>
    <x v="2782"/>
    <x v="7"/>
    <n v="33"/>
    <x v="7"/>
    <n v="147359"/>
    <n v="140851.96314002801"/>
    <n v="114690.09664891"/>
    <n v="132152.929642876"/>
  </r>
  <r>
    <x v="2783"/>
    <x v="7"/>
    <n v="33"/>
    <x v="7"/>
    <n v="142801"/>
    <n v="137670.91701102399"/>
    <n v="107915.66941659999"/>
    <n v="125785.178048974"/>
  </r>
  <r>
    <x v="2784"/>
    <x v="7"/>
    <n v="33"/>
    <x v="7"/>
    <n v="136481"/>
    <n v="131006.41621151099"/>
    <n v="102729.679648419"/>
    <n v="120171.32570558799"/>
  </r>
  <r>
    <x v="2785"/>
    <x v="7"/>
    <n v="33"/>
    <x v="7"/>
    <n v="135071"/>
    <n v="133812.582628837"/>
    <n v="102511.188537589"/>
    <n v="124441.93046016499"/>
  </r>
  <r>
    <x v="2786"/>
    <x v="7"/>
    <n v="33"/>
    <x v="7"/>
    <n v="141924"/>
    <n v="134739.80350958699"/>
    <n v="103825.954844001"/>
    <n v="126335.185250952"/>
  </r>
  <r>
    <x v="2787"/>
    <x v="7"/>
    <n v="33"/>
    <x v="7"/>
    <n v="149226"/>
    <n v="138501.06124615"/>
    <n v="109424.614247484"/>
    <n v="132688.11637765699"/>
  </r>
  <r>
    <x v="2788"/>
    <x v="7"/>
    <n v="34"/>
    <x v="7"/>
    <n v="138556"/>
    <n v="133827.694904212"/>
    <n v="104024.053210937"/>
    <n v="127816.1044352"/>
  </r>
  <r>
    <x v="2789"/>
    <x v="7"/>
    <n v="34"/>
    <x v="7"/>
    <n v="150213"/>
    <n v="136272.80328154599"/>
    <n v="110505.38257367699"/>
    <n v="134948.612416566"/>
  </r>
  <r>
    <x v="2790"/>
    <x v="7"/>
    <n v="34"/>
    <x v="7"/>
    <n v="137852"/>
    <n v="133133.54745484001"/>
    <n v="103807.05840403801"/>
    <n v="129146.199960097"/>
  </r>
  <r>
    <x v="2791"/>
    <x v="7"/>
    <n v="34"/>
    <x v="7"/>
    <n v="127405"/>
    <n v="126511.683180087"/>
    <n v="98707.891895665001"/>
    <n v="122466.781762375"/>
  </r>
  <r>
    <x v="2792"/>
    <x v="7"/>
    <n v="34"/>
    <x v="7"/>
    <n v="124810"/>
    <n v="129380.11464387301"/>
    <n v="98590.892096698299"/>
    <n v="126045.068451767"/>
  </r>
  <r>
    <x v="2793"/>
    <x v="7"/>
    <n v="34"/>
    <x v="7"/>
    <n v="133969"/>
    <n v="130372.471084057"/>
    <n v="100017.524802564"/>
    <n v="128263.41771210299"/>
  </r>
  <r>
    <x v="2794"/>
    <x v="7"/>
    <n v="34"/>
    <x v="7"/>
    <n v="143728"/>
    <n v="134208.446087199"/>
    <n v="105741.574088465"/>
    <n v="134128.78865470999"/>
  </r>
  <r>
    <x v="2795"/>
    <x v="7"/>
    <n v="35"/>
    <x v="7"/>
    <n v="134261"/>
    <n v="129602.73076195701"/>
    <n v="100461.30916400799"/>
    <n v="128326.107219503"/>
  </r>
  <r>
    <x v="2796"/>
    <x v="7"/>
    <n v="35"/>
    <x v="7"/>
    <n v="144446"/>
    <n v="132130.94791724201"/>
    <n v="107085.224357845"/>
    <n v="134557.28520670801"/>
  </r>
  <r>
    <x v="2797"/>
    <x v="7"/>
    <n v="35"/>
    <x v="7"/>
    <n v="129811"/>
    <n v="129071.50046325799"/>
    <n v="100521.33574070199"/>
    <n v="128653.763185339"/>
  </r>
  <r>
    <x v="2798"/>
    <x v="7"/>
    <n v="35"/>
    <x v="7"/>
    <n v="130930"/>
    <n v="122529.002916973"/>
    <n v="95566.028243709297"/>
    <n v="122085.316378317"/>
  </r>
  <r>
    <x v="2799"/>
    <x v="7"/>
    <n v="35"/>
    <x v="7"/>
    <n v="152133"/>
    <n v="125495.072696416"/>
    <n v="95606.123627430701"/>
    <n v="124216.41854313901"/>
  </r>
  <r>
    <x v="2800"/>
    <x v="8"/>
    <n v="35"/>
    <x v="7"/>
    <n v="144785"/>
    <n v="126586.515478332"/>
    <n v="97198.662256370299"/>
    <n v="125434.32146324799"/>
  </r>
  <r>
    <x v="2801"/>
    <x v="8"/>
    <n v="35"/>
    <x v="7"/>
    <n v="116732"/>
    <n v="130529.674155767"/>
    <n v="103100.447145126"/>
    <n v="131408.577310288"/>
  </r>
  <r>
    <x v="2802"/>
    <x v="8"/>
    <n v="36"/>
    <x v="7"/>
    <n v="124786"/>
    <n v="126022.533797108"/>
    <n v="97991.004132471804"/>
    <n v="124987.908658008"/>
  </r>
  <r>
    <x v="2803"/>
    <x v="8"/>
    <n v="36"/>
    <x v="7"/>
    <n v="156110"/>
    <n v="128663.18707352001"/>
    <n v="104806.08857774"/>
    <n v="130269.634417783"/>
  </r>
  <r>
    <x v="2804"/>
    <x v="8"/>
    <n v="36"/>
    <x v="7"/>
    <n v="127426"/>
    <n v="125711.22863359"/>
    <n v="98423.158066379707"/>
    <n v="123534.933257336"/>
  </r>
  <r>
    <x v="2805"/>
    <x v="8"/>
    <n v="36"/>
    <x v="7"/>
    <n v="114601"/>
    <n v="119274.085823046"/>
    <n v="93656.057053448603"/>
    <n v="117044.288883356"/>
  </r>
  <r>
    <x v="2806"/>
    <x v="8"/>
    <n v="36"/>
    <x v="7"/>
    <n v="108019"/>
    <n v="122362.047620282"/>
    <n v="93895.310365658996"/>
    <n v="119569.758780634"/>
  </r>
  <r>
    <x v="2807"/>
    <x v="8"/>
    <n v="36"/>
    <x v="7"/>
    <n v="110332"/>
    <n v="123575.05881815001"/>
    <n v="95693.428140105301"/>
    <n v="119711.389516134"/>
  </r>
  <r>
    <x v="2808"/>
    <x v="8"/>
    <n v="36"/>
    <x v="7"/>
    <n v="118732"/>
    <n v="127646.078717756"/>
    <n v="101810.13265542001"/>
    <n v="125147.018947385"/>
  </r>
  <r>
    <x v="2809"/>
    <x v="8"/>
    <n v="37"/>
    <x v="7"/>
    <n v="110486"/>
    <n v="123256.357937518"/>
    <n v="96906.112083988002"/>
    <n v="119367.407619374"/>
  </r>
  <r>
    <x v="2810"/>
    <x v="8"/>
    <n v="37"/>
    <x v="7"/>
    <n v="124701"/>
    <n v="126026.435142838"/>
    <n v="103944.294146545"/>
    <n v="124642.56127373999"/>
  </r>
  <r>
    <x v="2811"/>
    <x v="8"/>
    <n v="37"/>
    <x v="7"/>
    <n v="114152"/>
    <n v="123197.077435739"/>
    <n v="97771.495132963595"/>
    <n v="117611.37002233999"/>
  </r>
  <r>
    <x v="2812"/>
    <x v="8"/>
    <n v="37"/>
    <x v="7"/>
    <n v="105776"/>
    <n v="116878.510318114"/>
    <n v="93218.942289536193"/>
    <n v="110989.797711636"/>
  </r>
  <r>
    <x v="2813"/>
    <x v="8"/>
    <n v="37"/>
    <x v="7"/>
    <n v="109156"/>
    <n v="120099.684286227"/>
    <n v="93680.793058256299"/>
    <n v="114324.665778915"/>
  </r>
  <r>
    <x v="2814"/>
    <x v="8"/>
    <n v="37"/>
    <x v="7"/>
    <n v="116481"/>
    <n v="121443.677842335"/>
    <n v="95704.963368481694"/>
    <n v="115596.526181619"/>
  </r>
  <r>
    <x v="2815"/>
    <x v="8"/>
    <n v="37"/>
    <x v="7"/>
    <n v="123010"/>
    <n v="125650.065918425"/>
    <n v="102054.037426079"/>
    <n v="120688.20014776599"/>
  </r>
  <r>
    <x v="2816"/>
    <x v="8"/>
    <n v="38"/>
    <x v="7"/>
    <n v="113386"/>
    <n v="121383.368517607"/>
    <n v="97369.815201150399"/>
    <n v="115072.253859046"/>
  </r>
  <r>
    <x v="2817"/>
    <x v="8"/>
    <n v="38"/>
    <x v="7"/>
    <n v="123251"/>
    <n v="124286.578716192"/>
    <n v="104642.353180858"/>
    <n v="121666.692744434"/>
  </r>
  <r>
    <x v="2818"/>
    <x v="8"/>
    <n v="38"/>
    <x v="7"/>
    <n v="114546"/>
    <n v="121581.649026866"/>
    <n v="98687.789829021494"/>
    <n v="115242.013094321"/>
  </r>
  <r>
    <x v="2819"/>
    <x v="8"/>
    <n v="38"/>
    <x v="7"/>
    <n v="106910"/>
    <n v="115381.620552661"/>
    <n v="94354.705823183103"/>
    <n v="108877.998738378"/>
  </r>
  <r>
    <x v="2820"/>
    <x v="8"/>
    <n v="38"/>
    <x v="7"/>
    <n v="103822"/>
    <n v="118734.127176072"/>
    <n v="95040.869119523806"/>
    <n v="112563.665880092"/>
  </r>
  <r>
    <x v="2821"/>
    <x v="8"/>
    <n v="38"/>
    <x v="7"/>
    <n v="111929"/>
    <n v="120205.407325072"/>
    <n v="97289.586668183707"/>
    <n v="115033.319493623"/>
  </r>
  <r>
    <x v="2822"/>
    <x v="8"/>
    <n v="38"/>
    <x v="7"/>
    <n v="122681"/>
    <n v="124541.68204039001"/>
    <n v="103866.297212894"/>
    <n v="121550.66648436199"/>
  </r>
  <r>
    <x v="2823"/>
    <x v="8"/>
    <n v="39"/>
    <x v="7"/>
    <n v="109444"/>
    <n v="120390.775351948"/>
    <n v="99393.912548322696"/>
    <n v="115774.006878031"/>
  </r>
  <r>
    <x v="2824"/>
    <x v="8"/>
    <n v="39"/>
    <x v="7"/>
    <n v="122558"/>
    <n v="123418.173445697"/>
    <n v="106889.625387243"/>
    <n v="122621.318781314"/>
  </r>
  <r>
    <x v="2825"/>
    <x v="8"/>
    <n v="39"/>
    <x v="7"/>
    <n v="110131"/>
    <n v="120827.05688268"/>
    <n v="101138.911256359"/>
    <n v="117484.49105197701"/>
  </r>
  <r>
    <x v="2826"/>
    <x v="8"/>
    <n v="39"/>
    <x v="7"/>
    <n v="77907"/>
    <n v="114733.328816011"/>
    <n v="97007.726562344295"/>
    <n v="111593.90600061799"/>
  </r>
  <r>
    <x v="2827"/>
    <x v="8"/>
    <n v="39"/>
    <x v="7"/>
    <n v="73044"/>
    <n v="118203.356637547"/>
    <n v="97897.479443066695"/>
    <n v="115304.24089647"/>
  </r>
  <r>
    <x v="2828"/>
    <x v="8"/>
    <n v="39"/>
    <x v="7"/>
    <n v="103423"/>
    <n v="119786.59235209999"/>
    <n v="100346.904848937"/>
    <n v="117786.55741849099"/>
  </r>
  <r>
    <x v="2829"/>
    <x v="8"/>
    <n v="39"/>
    <x v="7"/>
    <n v="109817"/>
    <n v="124235.96013339399"/>
    <n v="107124.340277272"/>
    <n v="125075.538878166"/>
  </r>
  <r>
    <x v="2830"/>
    <x v="9"/>
    <n v="40"/>
    <x v="7"/>
    <n v="101468"/>
    <n v="120182.648272365"/>
    <n v="106846.192935835"/>
    <n v="120207.711171576"/>
  </r>
  <r>
    <x v="2831"/>
    <x v="9"/>
    <n v="40"/>
    <x v="7"/>
    <n v="110099"/>
    <n v="123314.699337889"/>
    <n v="109816.43187338499"/>
    <n v="126318.021712356"/>
  </r>
  <r>
    <x v="2832"/>
    <x v="9"/>
    <n v="40"/>
    <x v="7"/>
    <n v="104719"/>
    <n v="120816.588073256"/>
    <n v="107329.41109951001"/>
    <n v="120787.086516581"/>
  </r>
  <r>
    <x v="2833"/>
    <x v="9"/>
    <n v="40"/>
    <x v="7"/>
    <n v="96093"/>
    <n v="114807.14849102699"/>
    <n v="102823.834580371"/>
    <n v="115500.562608603"/>
  </r>
  <r>
    <x v="2834"/>
    <x v="9"/>
    <n v="40"/>
    <x v="7"/>
    <n v="101943"/>
    <n v="118371.552785594"/>
    <n v="105483.890858639"/>
    <n v="118976.13247491101"/>
  </r>
  <r>
    <x v="2835"/>
    <x v="9"/>
    <n v="40"/>
    <x v="7"/>
    <n v="108379"/>
    <n v="120042.540118267"/>
    <n v="106193.495818048"/>
    <n v="120755.223359931"/>
  </r>
  <r>
    <x v="2836"/>
    <x v="9"/>
    <n v="40"/>
    <x v="7"/>
    <n v="116479"/>
    <n v="124579.813458948"/>
    <n v="109716.808903265"/>
    <n v="127334.551343111"/>
  </r>
  <r>
    <x v="2837"/>
    <x v="9"/>
    <n v="41"/>
    <x v="7"/>
    <n v="105594"/>
    <n v="120598.002898917"/>
    <n v="106762.708142305"/>
    <n v="122525.93220205601"/>
  </r>
  <r>
    <x v="2838"/>
    <x v="9"/>
    <n v="41"/>
    <x v="7"/>
    <n v="119947"/>
    <n v="123807.78659353701"/>
    <n v="109750.43409638001"/>
    <n v="128878.383935381"/>
  </r>
  <r>
    <x v="2839"/>
    <x v="9"/>
    <n v="41"/>
    <x v="7"/>
    <n v="108634"/>
    <n v="121375.014120669"/>
    <n v="107274.24086520501"/>
    <n v="121977.50884472"/>
  </r>
  <r>
    <x v="2840"/>
    <x v="9"/>
    <n v="41"/>
    <x v="7"/>
    <n v="98718"/>
    <n v="115421.53223504301"/>
    <n v="102776.983032123"/>
    <n v="115731.627839155"/>
  </r>
  <r>
    <x v="2841"/>
    <x v="9"/>
    <n v="41"/>
    <x v="7"/>
    <n v="98043"/>
    <n v="119051.400825531"/>
    <n v="105453.869430843"/>
    <n v="119324.542248189"/>
  </r>
  <r>
    <x v="2842"/>
    <x v="9"/>
    <n v="41"/>
    <x v="7"/>
    <n v="103144"/>
    <n v="120780.729888234"/>
    <n v="106177.94028850899"/>
    <n v="120458.73530705999"/>
  </r>
  <r>
    <x v="2843"/>
    <x v="9"/>
    <n v="41"/>
    <x v="7"/>
    <n v="111920"/>
    <n v="125376.0854297"/>
    <n v="109719.084526911"/>
    <n v="126019.113433789"/>
  </r>
  <r>
    <x v="2844"/>
    <x v="9"/>
    <n v="42"/>
    <x v="7"/>
    <n v="108753"/>
    <n v="121435.62391913901"/>
    <n v="106775.099964942"/>
    <n v="120274.32034171501"/>
  </r>
  <r>
    <x v="2845"/>
    <x v="9"/>
    <n v="42"/>
    <x v="7"/>
    <n v="118903"/>
    <n v="124692.743788073"/>
    <n v="109780.10661238"/>
    <n v="126574.326961746"/>
  </r>
  <r>
    <x v="2846"/>
    <x v="9"/>
    <n v="42"/>
    <x v="7"/>
    <n v="106970"/>
    <n v="122294.754026293"/>
    <n v="107314.75062372901"/>
    <n v="119895.073656698"/>
  </r>
  <r>
    <x v="2847"/>
    <x v="9"/>
    <n v="42"/>
    <x v="7"/>
    <n v="94583"/>
    <n v="116366.59837194299"/>
    <n v="102826.030999443"/>
    <n v="112367.863017621"/>
  </r>
  <r>
    <x v="2848"/>
    <x v="9"/>
    <n v="42"/>
    <x v="7"/>
    <n v="97455"/>
    <n v="120031.308091987"/>
    <n v="105520.169783167"/>
    <n v="115196.339569203"/>
  </r>
  <r>
    <x v="2849"/>
    <x v="9"/>
    <n v="42"/>
    <x v="7"/>
    <n v="102960"/>
    <n v="121788.446923465"/>
    <n v="106259.32361229"/>
    <n v="116733.651822104"/>
  </r>
  <r>
    <x v="2850"/>
    <x v="9"/>
    <n v="42"/>
    <x v="7"/>
    <n v="114775"/>
    <n v="126411.52582177801"/>
    <n v="109819.102132473"/>
    <n v="122027.02001131"/>
  </r>
  <r>
    <x v="2851"/>
    <x v="9"/>
    <n v="43"/>
    <x v="7"/>
    <n v="101987"/>
    <n v="122482.30833887801"/>
    <n v="106886.213414272"/>
    <n v="115712.940738886"/>
  </r>
  <r>
    <x v="2852"/>
    <x v="9"/>
    <n v="43"/>
    <x v="7"/>
    <n v="117476"/>
    <n v="125756.992470635"/>
    <n v="109909.646627567"/>
    <n v="121609.060145628"/>
  </r>
  <r>
    <x v="2853"/>
    <x v="9"/>
    <n v="43"/>
    <x v="7"/>
    <n v="105964"/>
    <n v="123364.42428532"/>
    <n v="107456.428982691"/>
    <n v="115455.541534534"/>
  </r>
  <r>
    <x v="2854"/>
    <x v="9"/>
    <n v="43"/>
    <x v="7"/>
    <n v="98103"/>
    <n v="117432.720349977"/>
    <n v="102977.69222904999"/>
    <n v="108779.979456157"/>
  </r>
  <r>
    <x v="2855"/>
    <x v="9"/>
    <n v="43"/>
    <x v="7"/>
    <n v="100700"/>
    <n v="121103.95713962799"/>
    <n v="105690.65932570799"/>
    <n v="110992.45614389201"/>
  </r>
  <r>
    <x v="2856"/>
    <x v="9"/>
    <n v="43"/>
    <x v="7"/>
    <n v="102447"/>
    <n v="122861.223758896"/>
    <n v="106446.59044463599"/>
    <n v="112441.50431339"/>
  </r>
  <r>
    <x v="2857"/>
    <x v="9"/>
    <n v="43"/>
    <x v="7"/>
    <n v="119566"/>
    <n v="127485.045353704"/>
    <n v="110026.802545117"/>
    <n v="118819.742266651"/>
  </r>
  <r>
    <x v="2858"/>
    <x v="9"/>
    <n v="44"/>
    <x v="7"/>
    <n v="107595"/>
    <n v="123540.859241064"/>
    <n v="107106.900052978"/>
    <n v="112898.204354307"/>
  </r>
  <r>
    <x v="2859"/>
    <x v="9"/>
    <n v="44"/>
    <x v="7"/>
    <n v="111564"/>
    <n v="126807.72693727299"/>
    <n v="110150.72696550599"/>
    <n v="118869.165605478"/>
  </r>
  <r>
    <x v="2860"/>
    <x v="9"/>
    <n v="44"/>
    <x v="7"/>
    <n v="101317"/>
    <n v="124396.092660123"/>
    <n v="107711.67683117199"/>
    <n v="112901.65723901099"/>
  </r>
  <r>
    <x v="2861"/>
    <x v="10"/>
    <n v="44"/>
    <x v="7"/>
    <n v="96541"/>
    <n v="118437.303840669"/>
    <n v="103244.99909778099"/>
    <n v="107294.579053979"/>
  </r>
  <r>
    <x v="2862"/>
    <x v="10"/>
    <n v="44"/>
    <x v="7"/>
    <n v="96827"/>
    <n v="122092.537019556"/>
    <n v="105978.902309977"/>
    <n v="110840.916151164"/>
  </r>
  <r>
    <x v="2863"/>
    <x v="10"/>
    <n v="44"/>
    <x v="7"/>
    <n v="105321"/>
    <n v="123828.458216165"/>
    <n v="106753.734619343"/>
    <n v="112073.38664019199"/>
  </r>
  <r>
    <x v="2864"/>
    <x v="10"/>
    <n v="44"/>
    <x v="7"/>
    <n v="112552"/>
    <n v="128432.654880421"/>
    <n v="110356.504573667"/>
    <n v="118682.034475088"/>
  </r>
  <r>
    <x v="2865"/>
    <x v="10"/>
    <n v="45"/>
    <x v="7"/>
    <n v="104231"/>
    <n v="124454.28266075499"/>
    <n v="107451.697114337"/>
    <n v="114065.33480448701"/>
  </r>
  <r>
    <x v="2866"/>
    <x v="10"/>
    <n v="45"/>
    <x v="7"/>
    <n v="113243"/>
    <n v="127695.307509526"/>
    <n v="110517.995167552"/>
    <n v="120565.459739859"/>
  </r>
  <r>
    <x v="2867"/>
    <x v="10"/>
    <n v="45"/>
    <x v="7"/>
    <n v="102274"/>
    <n v="125247.808965743"/>
    <n v="108095.142718702"/>
    <n v="114698.549440677"/>
  </r>
  <r>
    <x v="2868"/>
    <x v="10"/>
    <n v="45"/>
    <x v="7"/>
    <n v="98604"/>
    <n v="119246.39866968901"/>
    <n v="103642.49106625401"/>
    <n v="109211.74779104401"/>
  </r>
  <r>
    <x v="2869"/>
    <x v="10"/>
    <n v="45"/>
    <x v="7"/>
    <n v="103622"/>
    <n v="122871.382674465"/>
    <n v="106399.21860220601"/>
    <n v="113670.1680317"/>
  </r>
  <r>
    <x v="2870"/>
    <x v="10"/>
    <n v="45"/>
    <x v="7"/>
    <n v="111524"/>
    <n v="124573.029401539"/>
    <n v="107194.745884672"/>
    <n v="115981.859625636"/>
  </r>
  <r>
    <x v="2871"/>
    <x v="10"/>
    <n v="45"/>
    <x v="7"/>
    <n v="122181"/>
    <n v="129146.010082829"/>
    <n v="110821.757697352"/>
    <n v="122035.033671043"/>
  </r>
  <r>
    <x v="2872"/>
    <x v="10"/>
    <n v="46"/>
    <x v="7"/>
    <n v="112077"/>
    <n v="125123.216127981"/>
    <n v="107933.60441969"/>
    <n v="117222.68902588201"/>
  </r>
  <r>
    <x v="2873"/>
    <x v="10"/>
    <n v="46"/>
    <x v="7"/>
    <n v="119001"/>
    <n v="128329.53127957501"/>
    <n v="111023.79315832601"/>
    <n v="124545.22540896"/>
  </r>
  <r>
    <x v="2874"/>
    <x v="10"/>
    <n v="46"/>
    <x v="7"/>
    <n v="113254"/>
    <n v="125838.679660048"/>
    <n v="108618.40396897899"/>
    <n v="118653.10942319001"/>
  </r>
  <r>
    <x v="2875"/>
    <x v="10"/>
    <n v="46"/>
    <x v="7"/>
    <n v="106798"/>
    <n v="119788.542284394"/>
    <n v="104180.876068025"/>
    <n v="112672.32401626599"/>
  </r>
  <r>
    <x v="2876"/>
    <x v="10"/>
    <n v="46"/>
    <x v="7"/>
    <n v="102810"/>
    <n v="123378.55579321001"/>
    <n v="106961.344246357"/>
    <n v="116628.102582678"/>
  </r>
  <r>
    <x v="2877"/>
    <x v="10"/>
    <n v="46"/>
    <x v="7"/>
    <n v="108415"/>
    <n v="125042.588012415"/>
    <n v="107778.288553697"/>
    <n v="119203.755730889"/>
  </r>
  <r>
    <x v="2878"/>
    <x v="10"/>
    <n v="46"/>
    <x v="7"/>
    <n v="114334"/>
    <n v="129582.386914524"/>
    <n v="111430.057675915"/>
    <n v="125685.801870397"/>
  </r>
  <r>
    <x v="2879"/>
    <x v="10"/>
    <n v="47"/>
    <x v="7"/>
    <n v="102940"/>
    <n v="125514.56862523701"/>
    <n v="108558.855723874"/>
    <n v="119666.71219211099"/>
  </r>
  <r>
    <x v="2880"/>
    <x v="10"/>
    <n v="47"/>
    <x v="7"/>
    <n v="113424"/>
    <n v="128686.919679395"/>
    <n v="111673.002949184"/>
    <n v="126177.646832317"/>
  </r>
  <r>
    <x v="2881"/>
    <x v="10"/>
    <n v="47"/>
    <x v="7"/>
    <n v="105051"/>
    <n v="126154.789893993"/>
    <n v="109284.90515583"/>
    <n v="120515.891308958"/>
  </r>
  <r>
    <x v="2882"/>
    <x v="10"/>
    <n v="47"/>
    <x v="7"/>
    <n v="93262"/>
    <n v="120059.30695120301"/>
    <n v="104862.079909293"/>
    <n v="113972.754136613"/>
  </r>
  <r>
    <x v="2883"/>
    <x v="10"/>
    <n v="47"/>
    <x v="7"/>
    <n v="94958"/>
    <n v="123619.01163594599"/>
    <n v="107665.60962181901"/>
    <n v="116962.71591258699"/>
  </r>
  <r>
    <x v="2884"/>
    <x v="10"/>
    <n v="47"/>
    <x v="7"/>
    <n v="103412"/>
    <n v="125251.34109278"/>
    <n v="108503.025883914"/>
    <n v="118628.725414994"/>
  </r>
  <r>
    <x v="2885"/>
    <x v="10"/>
    <n v="47"/>
    <x v="7"/>
    <n v="116746"/>
    <n v="129765.08640908499"/>
    <n v="112178.33419243799"/>
    <n v="125051.039416548"/>
  </r>
  <r>
    <x v="2886"/>
    <x v="10"/>
    <n v="48"/>
    <x v="7"/>
    <n v="102288"/>
    <n v="125660.55137364499"/>
    <n v="109322.586188781"/>
    <n v="119215.318103275"/>
  </r>
  <r>
    <x v="2887"/>
    <x v="10"/>
    <n v="48"/>
    <x v="7"/>
    <n v="113365"/>
    <n v="128808.38495500501"/>
    <n v="112458.90998671101"/>
    <n v="124377.32911860599"/>
  </r>
  <r>
    <x v="2888"/>
    <x v="10"/>
    <n v="48"/>
    <x v="7"/>
    <n v="102744"/>
    <n v="126245.519131218"/>
    <n v="110086.03279883901"/>
    <n v="117844.27975168799"/>
  </r>
  <r>
    <x v="2889"/>
    <x v="10"/>
    <n v="48"/>
    <x v="7"/>
    <n v="94261"/>
    <n v="120116.28168253299"/>
    <n v="105675.547165731"/>
    <n v="111575.31701718"/>
  </r>
  <r>
    <x v="2890"/>
    <x v="10"/>
    <n v="48"/>
    <x v="7"/>
    <n v="95808"/>
    <n v="123658.268080706"/>
    <n v="108499.480731894"/>
    <n v="114146.814216377"/>
  </r>
  <r>
    <x v="2891"/>
    <x v="11"/>
    <n v="48"/>
    <x v="7"/>
    <n v="101915"/>
    <n v="125272.432598121"/>
    <n v="109354.415240956"/>
    <n v="115077.20970156899"/>
  </r>
  <r>
    <x v="2892"/>
    <x v="11"/>
    <n v="48"/>
    <x v="7"/>
    <n v="108971"/>
    <n v="129774.55467538501"/>
    <n v="113050.012628114"/>
    <n v="120910.99831745699"/>
  </r>
  <r>
    <x v="2893"/>
    <x v="11"/>
    <n v="49"/>
    <x v="7"/>
    <n v="101424"/>
    <n v="125648.568600937"/>
    <n v="110206.172717953"/>
    <n v="115409.455197273"/>
  </r>
  <r>
    <x v="2894"/>
    <x v="11"/>
    <n v="49"/>
    <x v="7"/>
    <n v="111873"/>
    <n v="128787.926387378"/>
    <n v="113360.83317177799"/>
    <n v="121233.672148716"/>
  </r>
  <r>
    <x v="2895"/>
    <x v="11"/>
    <n v="49"/>
    <x v="7"/>
    <n v="103636"/>
    <n v="126211.080739414"/>
    <n v="110999.045333186"/>
    <n v="113879.01094005701"/>
  </r>
  <r>
    <x v="2896"/>
    <x v="11"/>
    <n v="49"/>
    <x v="7"/>
    <n v="89005"/>
    <n v="120065.496242736"/>
    <n v="106596.48047809"/>
    <n v="107323.771867875"/>
  </r>
  <r>
    <x v="2897"/>
    <x v="11"/>
    <n v="49"/>
    <x v="7"/>
    <n v="94263"/>
    <n v="123607.758096798"/>
    <n v="109436.116279479"/>
    <n v="110798.597532285"/>
  </r>
  <r>
    <x v="2898"/>
    <x v="11"/>
    <n v="49"/>
    <x v="7"/>
    <n v="102907"/>
    <n v="125222.27127188101"/>
    <n v="110303.590460949"/>
    <n v="111958.266106403"/>
  </r>
  <r>
    <x v="2899"/>
    <x v="11"/>
    <n v="49"/>
    <x v="7"/>
    <n v="114330"/>
    <n v="129731.73586070399"/>
    <n v="114014.22824513901"/>
    <n v="117718.290438977"/>
  </r>
  <r>
    <x v="2900"/>
    <x v="11"/>
    <n v="50"/>
    <x v="7"/>
    <n v="99308"/>
    <n v="125603.64788170101"/>
    <n v="111176.78549959"/>
    <n v="112278.45703822499"/>
  </r>
  <r>
    <x v="2901"/>
    <x v="11"/>
    <n v="50"/>
    <x v="7"/>
    <n v="114057"/>
    <n v="128754.192758723"/>
    <n v="114344.018288912"/>
    <n v="119082.81541840199"/>
  </r>
  <r>
    <x v="2902"/>
    <x v="11"/>
    <n v="50"/>
    <x v="7"/>
    <n v="104814"/>
    <n v="126183.273634456"/>
    <n v="111987.31192165099"/>
    <n v="112992.578611929"/>
  </r>
  <r>
    <x v="2903"/>
    <x v="11"/>
    <n v="50"/>
    <x v="7"/>
    <n v="94592"/>
    <n v="120041.42116445499"/>
    <n v="107586.42720052"/>
    <n v="106179.358319769"/>
  </r>
  <r>
    <x v="2904"/>
    <x v="11"/>
    <n v="50"/>
    <x v="7"/>
    <n v="100587"/>
    <n v="123604.139302835"/>
    <n v="110435.30355191301"/>
    <n v="109880.452433385"/>
  </r>
  <r>
    <x v="2905"/>
    <x v="11"/>
    <n v="50"/>
    <x v="7"/>
    <n v="106277"/>
    <n v="125239.212717445"/>
    <n v="111308.64731119"/>
    <n v="112383.130236125"/>
  </r>
  <r>
    <x v="2906"/>
    <x v="11"/>
    <n v="50"/>
    <x v="7"/>
    <n v="114857"/>
    <n v="129776.191335104"/>
    <n v="115027.46049737799"/>
    <n v="118737.650440843"/>
  </r>
  <r>
    <x v="2907"/>
    <x v="11"/>
    <n v="51"/>
    <x v="7"/>
    <n v="103333"/>
    <n v="125666.062477275"/>
    <n v="112189.369374592"/>
    <n v="113495.147866454"/>
  </r>
  <r>
    <x v="2908"/>
    <x v="11"/>
    <n v="51"/>
    <x v="7"/>
    <n v="113133"/>
    <n v="128847.67515058701"/>
    <n v="115361.963573934"/>
    <n v="120553.190635722"/>
  </r>
  <r>
    <x v="2909"/>
    <x v="11"/>
    <n v="51"/>
    <x v="7"/>
    <n v="113790"/>
    <n v="126302.313910882"/>
    <n v="113002.97830376"/>
    <n v="115526.77122308699"/>
  </r>
  <r>
    <x v="2910"/>
    <x v="11"/>
    <n v="51"/>
    <x v="7"/>
    <n v="101520"/>
    <n v="120183.507465209"/>
    <n v="108596.28055984"/>
    <n v="109970.078888253"/>
  </r>
  <r>
    <x v="2911"/>
    <x v="11"/>
    <n v="51"/>
    <x v="7"/>
    <n v="101960"/>
    <n v="123785.611709798"/>
    <n v="111446.788876779"/>
    <n v="113310.934120591"/>
  </r>
  <r>
    <x v="2912"/>
    <x v="11"/>
    <n v="51"/>
    <x v="7"/>
    <n v="104700"/>
    <n v="125459.725599276"/>
    <n v="112318.296200033"/>
    <n v="115835.240958903"/>
  </r>
  <r>
    <x v="2913"/>
    <x v="11"/>
    <n v="51"/>
    <x v="7"/>
    <n v="111128"/>
    <n v="130042.18507686901"/>
    <n v="116037.499939502"/>
    <n v="123239.24913975"/>
  </r>
  <r>
    <x v="2914"/>
    <x v="11"/>
    <n v="52"/>
    <x v="7"/>
    <n v="97292"/>
    <n v="125967.406729346"/>
    <n v="113190.915897228"/>
    <n v="118201.756860193"/>
  </r>
  <r>
    <x v="2915"/>
    <x v="11"/>
    <n v="52"/>
    <x v="7"/>
    <n v="108546"/>
    <n v="129196.84306955199"/>
    <n v="116360.9869076"/>
    <n v="125000.635294312"/>
  </r>
  <r>
    <x v="2916"/>
    <x v="11"/>
    <n v="52"/>
    <x v="7"/>
    <n v="111675"/>
    <n v="126693.10212683"/>
    <n v="113991.81815801399"/>
    <n v="119688.78099872"/>
  </r>
  <r>
    <x v="2917"/>
    <x v="11"/>
    <n v="52"/>
    <x v="7"/>
    <n v="104008"/>
    <n v="120612.65502599299"/>
    <n v="109571.403304045"/>
    <n v="114604.960664085"/>
  </r>
  <r>
    <x v="2918"/>
    <x v="11"/>
    <n v="52"/>
    <x v="7"/>
    <n v="114073"/>
    <n v="124268.656440359"/>
    <n v="112415.660786687"/>
    <n v="118569.92097795301"/>
  </r>
  <r>
    <x v="2919"/>
    <x v="11"/>
    <n v="52"/>
    <x v="7"/>
    <n v="108565"/>
    <n v="125995.469069842"/>
    <n v="113277.49123317801"/>
    <n v="120061.095848301"/>
  </r>
  <r>
    <x v="2920"/>
    <x v="11"/>
    <n v="52"/>
    <x v="7"/>
    <n v="123337"/>
    <n v="130636.167103951"/>
    <n v="116989.308730798"/>
    <n v="126797.70351077399"/>
  </r>
  <r>
    <x v="2921"/>
    <x v="11"/>
    <n v="53"/>
    <x v="7"/>
    <n v="109458"/>
    <n v="126608.551535352"/>
    <n v="114126.54006084301"/>
    <n v="122107.43298287"/>
  </r>
  <r>
    <x v="2922"/>
    <x v="0"/>
    <n v="1"/>
    <x v="8"/>
    <n v="97724"/>
    <n v="129896.63656552001"/>
    <n v="117286.50279643"/>
    <n v="128430.162959218"/>
  </r>
  <r>
    <x v="2923"/>
    <x v="0"/>
    <n v="1"/>
    <x v="8"/>
    <n v="121530"/>
    <n v="127444.315043567"/>
    <n v="114899.693671901"/>
    <n v="122188.288618604"/>
  </r>
  <r>
    <x v="2924"/>
    <x v="0"/>
    <n v="1"/>
    <x v="8"/>
    <n v="114302"/>
    <n v="121410.96513539999"/>
    <n v="110458.25454111899"/>
    <n v="116191.95435421899"/>
  </r>
  <r>
    <x v="2925"/>
    <x v="0"/>
    <n v="1"/>
    <x v="8"/>
    <n v="108822"/>
    <n v="125128.508295047"/>
    <n v="113289.125197869"/>
    <n v="120058.493315559"/>
  </r>
  <r>
    <x v="2926"/>
    <x v="0"/>
    <n v="1"/>
    <x v="8"/>
    <n v="104060"/>
    <n v="126914.542445713"/>
    <n v="114134.335243118"/>
    <n v="121658.73735800901"/>
  </r>
  <r>
    <x v="2927"/>
    <x v="0"/>
    <n v="1"/>
    <x v="8"/>
    <n v="114132"/>
    <n v="131618.85505909301"/>
    <n v="117832.03651620699"/>
    <n v="126922.15172280101"/>
  </r>
  <r>
    <x v="2928"/>
    <x v="0"/>
    <n v="2"/>
    <x v="8"/>
    <n v="104646"/>
    <n v="127642.61020101199"/>
    <n v="114946.587572616"/>
    <n v="121197.824577507"/>
  </r>
  <r>
    <x v="2929"/>
    <x v="0"/>
    <n v="2"/>
    <x v="8"/>
    <n v="116229"/>
    <n v="130992.36612314099"/>
    <n v="118090.20117714599"/>
    <n v="127603.21929953599"/>
  </r>
  <r>
    <x v="2930"/>
    <x v="0"/>
    <n v="2"/>
    <x v="8"/>
    <n v="110590"/>
    <n v="128593.286602678"/>
    <n v="115679.785660504"/>
    <n v="120701.699471502"/>
  </r>
  <r>
    <x v="2931"/>
    <x v="0"/>
    <n v="2"/>
    <x v="8"/>
    <n v="108938"/>
    <n v="122607.64674299701"/>
    <n v="111211.650659515"/>
    <n v="113695.91607306201"/>
  </r>
  <r>
    <x v="2932"/>
    <x v="0"/>
    <n v="2"/>
    <x v="8"/>
    <n v="111638"/>
    <n v="126386.128494135"/>
    <n v="114023.776380756"/>
    <n v="116674.671458023"/>
  </r>
  <r>
    <x v="2933"/>
    <x v="0"/>
    <n v="2"/>
    <x v="8"/>
    <n v="112341"/>
    <n v="128229.56255615799"/>
    <n v="114847.339874875"/>
    <n v="118293.92679221999"/>
  </r>
  <r>
    <x v="2934"/>
    <x v="0"/>
    <n v="2"/>
    <x v="8"/>
    <n v="116735"/>
    <n v="132994.451083322"/>
    <n v="118526.24856723699"/>
    <n v="123882.442570681"/>
  </r>
  <r>
    <x v="2935"/>
    <x v="0"/>
    <n v="3"/>
    <x v="8"/>
    <n v="119345"/>
    <n v="129065.326459402"/>
    <n v="122374.324263148"/>
    <n v="116981.662825413"/>
  </r>
  <r>
    <x v="2936"/>
    <x v="0"/>
    <n v="3"/>
    <x v="8"/>
    <n v="123346"/>
    <n v="132471.30006171201"/>
    <n v="133588.56633408301"/>
    <n v="143524.30538048601"/>
  </r>
  <r>
    <x v="2937"/>
    <x v="0"/>
    <n v="3"/>
    <x v="8"/>
    <n v="123991"/>
    <n v="130118.819476911"/>
    <n v="138449.620425161"/>
    <n v="145276.89599230399"/>
  </r>
  <r>
    <x v="2938"/>
    <x v="0"/>
    <n v="3"/>
    <x v="8"/>
    <n v="125938"/>
    <n v="124173.073397486"/>
    <n v="140436.25515863401"/>
    <n v="138139.514905516"/>
  </r>
  <r>
    <x v="2939"/>
    <x v="0"/>
    <n v="3"/>
    <x v="8"/>
    <n v="130875"/>
    <n v="128003.524644765"/>
    <n v="143231.75768749201"/>
    <n v="140694.687525021"/>
  </r>
  <r>
    <x v="2940"/>
    <x v="0"/>
    <n v="3"/>
    <x v="8"/>
    <n v="130809"/>
    <n v="129894.26073729699"/>
    <n v="144036.236634478"/>
    <n v="142046.42741627101"/>
  </r>
  <r>
    <x v="2941"/>
    <x v="0"/>
    <n v="3"/>
    <x v="8"/>
    <n v="121690"/>
    <n v="134708.52615190699"/>
    <n v="140932.038244447"/>
    <n v="148304.908732916"/>
  </r>
  <r>
    <x v="2942"/>
    <x v="0"/>
    <n v="4"/>
    <x v="8"/>
    <n v="95615"/>
    <n v="130814.252750246"/>
    <n v="136665.49481785699"/>
    <n v="121596.87234823599"/>
  </r>
  <r>
    <x v="2943"/>
    <x v="0"/>
    <n v="4"/>
    <x v="8"/>
    <n v="103876"/>
    <n v="134263.139626524"/>
    <n v="140566.967945729"/>
    <n v="139520.219590808"/>
  </r>
  <r>
    <x v="2944"/>
    <x v="0"/>
    <n v="4"/>
    <x v="8"/>
    <n v="131323"/>
    <n v="131942.95610084999"/>
    <n v="138922.78792611"/>
    <n v="141272.13684713701"/>
  </r>
  <r>
    <x v="2945"/>
    <x v="0"/>
    <n v="4"/>
    <x v="8"/>
    <n v="136116"/>
    <n v="126021.845603316"/>
    <n v="140887.34209058"/>
    <n v="135287.84070034101"/>
  </r>
  <r>
    <x v="2946"/>
    <x v="0"/>
    <n v="4"/>
    <x v="8"/>
    <n v="149049"/>
    <n v="129888.096081789"/>
    <n v="143662.02004194801"/>
    <n v="138287.923592334"/>
  </r>
  <r>
    <x v="2947"/>
    <x v="0"/>
    <n v="4"/>
    <x v="8"/>
    <n v="156409"/>
    <n v="131809.09910851001"/>
    <n v="144443.71303380199"/>
    <n v="139733.62688456601"/>
  </r>
  <r>
    <x v="2948"/>
    <x v="0"/>
    <n v="4"/>
    <x v="8"/>
    <n v="158154"/>
    <n v="136654.891562559"/>
    <n v="148087.86715824399"/>
    <n v="146182.30681953501"/>
  </r>
  <r>
    <x v="2949"/>
    <x v="0"/>
    <n v="5"/>
    <x v="8"/>
    <n v="149670"/>
    <n v="132776.85756368301"/>
    <n v="145125.71183987401"/>
    <n v="141309.84958399201"/>
  </r>
  <r>
    <x v="2950"/>
    <x v="0"/>
    <n v="5"/>
    <x v="8"/>
    <n v="152509"/>
    <n v="136249.339251973"/>
    <n v="148214.21524946199"/>
    <n v="147855.42009429101"/>
  </r>
  <r>
    <x v="2951"/>
    <x v="0"/>
    <n v="5"/>
    <x v="8"/>
    <n v="143151"/>
    <n v="133941.485399264"/>
    <n v="145729.58437009301"/>
    <n v="141191.74835693801"/>
  </r>
  <r>
    <x v="2952"/>
    <x v="0"/>
    <n v="5"/>
    <x v="8"/>
    <n v="134741"/>
    <n v="128024.454114279"/>
    <n v="134400.86838741499"/>
    <n v="135337.06092960501"/>
  </r>
  <r>
    <x v="2953"/>
    <x v="1"/>
    <n v="5"/>
    <x v="8"/>
    <n v="130693"/>
    <n v="131905.42046206101"/>
    <n v="129044.859773348"/>
    <n v="118736.656286952"/>
  </r>
  <r>
    <x v="2954"/>
    <x v="1"/>
    <n v="5"/>
    <x v="8"/>
    <n v="128154"/>
    <n v="133835.14392942499"/>
    <n v="122488.974371836"/>
    <n v="112457.94221416699"/>
  </r>
  <r>
    <x v="2955"/>
    <x v="1"/>
    <n v="5"/>
    <x v="8"/>
    <n v="123335"/>
    <n v="138690.51934375"/>
    <n v="119616.20851747401"/>
    <n v="118873.60206904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3">
  <r>
    <x v="0"/>
    <x v="0"/>
    <n v="1"/>
    <x v="0"/>
    <n v="52356"/>
    <n v="51329.505867737702"/>
    <m/>
    <m/>
  </r>
  <r>
    <x v="1"/>
    <x v="0"/>
    <n v="1"/>
    <x v="0"/>
    <n v="47811"/>
    <n v="53237.868396831902"/>
    <m/>
    <m/>
  </r>
  <r>
    <x v="2"/>
    <x v="0"/>
    <n v="2"/>
    <x v="0"/>
    <n v="49555"/>
    <n v="51616.169835345703"/>
    <m/>
    <m/>
  </r>
  <r>
    <x v="3"/>
    <x v="0"/>
    <n v="2"/>
    <x v="0"/>
    <n v="57680"/>
    <n v="52974.597897548498"/>
    <m/>
    <m/>
  </r>
  <r>
    <x v="4"/>
    <x v="0"/>
    <n v="2"/>
    <x v="0"/>
    <n v="50193"/>
    <n v="51993.978555294903"/>
    <m/>
    <m/>
  </r>
  <r>
    <x v="5"/>
    <x v="0"/>
    <n v="2"/>
    <x v="0"/>
    <n v="45867"/>
    <n v="49552.675516156101"/>
    <m/>
    <m/>
  </r>
  <r>
    <x v="6"/>
    <x v="0"/>
    <n v="2"/>
    <x v="0"/>
    <n v="42315"/>
    <n v="51086.820717103503"/>
    <m/>
    <m/>
  </r>
  <r>
    <x v="7"/>
    <x v="0"/>
    <n v="2"/>
    <x v="0"/>
    <n v="46726"/>
    <n v="51833.839883788503"/>
    <m/>
    <m/>
  </r>
  <r>
    <x v="8"/>
    <x v="0"/>
    <n v="2"/>
    <x v="0"/>
    <n v="46950"/>
    <n v="53772.180122844104"/>
    <m/>
    <m/>
  </r>
  <r>
    <x v="9"/>
    <x v="0"/>
    <n v="3"/>
    <x v="0"/>
    <n v="45987"/>
    <n v="52168.111635566202"/>
    <m/>
    <m/>
  </r>
  <r>
    <x v="10"/>
    <x v="0"/>
    <n v="3"/>
    <x v="0"/>
    <n v="45725"/>
    <n v="53554.469496595899"/>
    <m/>
    <m/>
  </r>
  <r>
    <x v="11"/>
    <x v="0"/>
    <n v="3"/>
    <x v="0"/>
    <n v="45279"/>
    <n v="52593.4542450913"/>
    <m/>
    <m/>
  </r>
  <r>
    <x v="12"/>
    <x v="0"/>
    <n v="3"/>
    <x v="0"/>
    <n v="37817"/>
    <n v="50166.430167335697"/>
    <m/>
    <m/>
  </r>
  <r>
    <x v="13"/>
    <x v="0"/>
    <n v="3"/>
    <x v="0"/>
    <n v="44295"/>
    <n v="51728.393012565801"/>
    <m/>
    <m/>
  </r>
  <r>
    <x v="14"/>
    <x v="0"/>
    <n v="3"/>
    <x v="0"/>
    <n v="46715"/>
    <n v="52500.103948521202"/>
    <m/>
    <m/>
  </r>
  <r>
    <x v="15"/>
    <x v="0"/>
    <n v="3"/>
    <x v="0"/>
    <n v="47046"/>
    <n v="54466.826454590497"/>
    <m/>
    <m/>
  </r>
  <r>
    <x v="16"/>
    <x v="0"/>
    <n v="4"/>
    <x v="0"/>
    <n v="43832"/>
    <n v="52878.299443763899"/>
    <m/>
    <m/>
  </r>
  <r>
    <x v="17"/>
    <x v="0"/>
    <n v="4"/>
    <x v="0"/>
    <n v="47377"/>
    <n v="54290.009896182397"/>
    <m/>
    <m/>
  </r>
  <r>
    <x v="18"/>
    <x v="0"/>
    <n v="4"/>
    <x v="0"/>
    <n v="42114"/>
    <n v="53345.5390135942"/>
    <m/>
    <m/>
  </r>
  <r>
    <x v="19"/>
    <x v="0"/>
    <n v="4"/>
    <x v="0"/>
    <n v="40960"/>
    <n v="50929.259290619601"/>
    <m/>
    <m/>
  </r>
  <r>
    <x v="20"/>
    <x v="0"/>
    <n v="4"/>
    <x v="0"/>
    <n v="44242"/>
    <n v="52515.039432274498"/>
    <m/>
    <m/>
  </r>
  <r>
    <x v="21"/>
    <x v="0"/>
    <n v="4"/>
    <x v="0"/>
    <n v="43477"/>
    <n v="53306.986681156399"/>
    <m/>
    <m/>
  </r>
  <r>
    <x v="22"/>
    <x v="0"/>
    <n v="4"/>
    <x v="0"/>
    <n v="48500"/>
    <n v="55297.1929822647"/>
    <m/>
    <m/>
  </r>
  <r>
    <x v="23"/>
    <x v="0"/>
    <n v="5"/>
    <x v="0"/>
    <n v="46039"/>
    <n v="53718.879479880401"/>
    <m/>
    <m/>
  </r>
  <r>
    <x v="24"/>
    <x v="0"/>
    <n v="5"/>
    <x v="0"/>
    <n v="48217"/>
    <n v="55150.199968533903"/>
    <m/>
    <m/>
  </r>
  <r>
    <x v="25"/>
    <x v="0"/>
    <n v="5"/>
    <x v="0"/>
    <n v="44130"/>
    <n v="54216.132569118199"/>
    <m/>
    <m/>
  </r>
  <r>
    <x v="26"/>
    <x v="0"/>
    <n v="5"/>
    <x v="0"/>
    <n v="45701"/>
    <n v="51804.075543283601"/>
    <m/>
    <m/>
  </r>
  <r>
    <x v="27"/>
    <x v="0"/>
    <n v="5"/>
    <x v="0"/>
    <n v="46467"/>
    <n v="53406.789363272001"/>
    <m/>
    <m/>
  </r>
  <r>
    <x v="28"/>
    <x v="0"/>
    <n v="5"/>
    <x v="0"/>
    <n v="47420"/>
    <n v="54211.747357641398"/>
    <m/>
    <m/>
  </r>
  <r>
    <x v="29"/>
    <x v="0"/>
    <n v="5"/>
    <x v="0"/>
    <n v="47637"/>
    <n v="56217.8910911067"/>
    <m/>
    <m/>
  </r>
  <r>
    <x v="30"/>
    <x v="0"/>
    <n v="6"/>
    <x v="0"/>
    <n v="48389"/>
    <n v="54641.946176368598"/>
    <m/>
    <m/>
  </r>
  <r>
    <x v="31"/>
    <x v="1"/>
    <n v="6"/>
    <x v="0"/>
    <n v="46472"/>
    <n v="56084.7564791021"/>
    <m/>
    <m/>
  </r>
  <r>
    <x v="32"/>
    <x v="1"/>
    <n v="6"/>
    <x v="0"/>
    <n v="41979"/>
    <n v="55152.721249412098"/>
    <m/>
    <m/>
  </r>
  <r>
    <x v="33"/>
    <x v="1"/>
    <n v="6"/>
    <x v="0"/>
    <n v="43060"/>
    <n v="52736.289610055399"/>
    <m/>
    <m/>
  </r>
  <r>
    <x v="34"/>
    <x v="1"/>
    <n v="6"/>
    <x v="0"/>
    <n v="47977"/>
    <n v="54347.139706679198"/>
    <m/>
    <m/>
  </r>
  <r>
    <x v="35"/>
    <x v="1"/>
    <n v="6"/>
    <x v="0"/>
    <n v="47304"/>
    <n v="55156.137597552901"/>
    <m/>
    <m/>
  </r>
  <r>
    <x v="36"/>
    <x v="1"/>
    <n v="6"/>
    <x v="0"/>
    <n v="49231"/>
    <n v="57169.1017717102"/>
    <m/>
    <m/>
  </r>
  <r>
    <x v="37"/>
    <x v="1"/>
    <n v="7"/>
    <x v="0"/>
    <n v="48620"/>
    <n v="55586.290196796399"/>
    <m/>
    <m/>
  </r>
  <r>
    <x v="38"/>
    <x v="1"/>
    <n v="7"/>
    <x v="0"/>
    <n v="52447"/>
    <n v="57031.2651974006"/>
    <m/>
    <m/>
  </r>
  <r>
    <x v="39"/>
    <x v="1"/>
    <n v="7"/>
    <x v="0"/>
    <n v="47228"/>
    <n v="56091.875959416597"/>
    <m/>
    <m/>
  </r>
  <r>
    <x v="40"/>
    <x v="1"/>
    <n v="7"/>
    <x v="0"/>
    <n v="51753"/>
    <n v="53661.651608363201"/>
    <m/>
    <m/>
  </r>
  <r>
    <x v="41"/>
    <x v="1"/>
    <n v="7"/>
    <x v="0"/>
    <n v="48144"/>
    <n v="54366.218193550398"/>
    <m/>
    <m/>
  </r>
  <r>
    <x v="42"/>
    <x v="1"/>
    <n v="7"/>
    <x v="0"/>
    <n v="57221"/>
    <n v="63344.648502313001"/>
    <m/>
    <m/>
  </r>
  <r>
    <x v="43"/>
    <x v="1"/>
    <n v="7"/>
    <x v="0"/>
    <n v="58095"/>
    <n v="66157.044364020505"/>
    <m/>
    <m/>
  </r>
  <r>
    <x v="44"/>
    <x v="1"/>
    <n v="8"/>
    <x v="0"/>
    <n v="63637"/>
    <n v="65666.547752164493"/>
    <m/>
    <m/>
  </r>
  <r>
    <x v="45"/>
    <x v="1"/>
    <n v="8"/>
    <x v="0"/>
    <n v="62672"/>
    <n v="67109.034014977704"/>
    <m/>
    <m/>
  </r>
  <r>
    <x v="46"/>
    <x v="1"/>
    <n v="8"/>
    <x v="0"/>
    <n v="62480"/>
    <n v="66157.7824841892"/>
    <m/>
    <m/>
  </r>
  <r>
    <x v="47"/>
    <x v="1"/>
    <n v="8"/>
    <x v="0"/>
    <n v="53348"/>
    <n v="64617.085125142301"/>
    <m/>
    <m/>
  </r>
  <r>
    <x v="48"/>
    <x v="1"/>
    <n v="8"/>
    <x v="0"/>
    <n v="43324"/>
    <n v="58022.4808435042"/>
    <m/>
    <m/>
  </r>
  <r>
    <x v="49"/>
    <x v="1"/>
    <n v="8"/>
    <x v="0"/>
    <n v="47124"/>
    <n v="57104.044952718497"/>
    <m/>
    <m/>
  </r>
  <r>
    <x v="50"/>
    <x v="1"/>
    <n v="8"/>
    <x v="0"/>
    <n v="57522"/>
    <n v="66203.411858034495"/>
    <m/>
    <m/>
  </r>
  <r>
    <x v="51"/>
    <x v="1"/>
    <n v="9"/>
    <x v="0"/>
    <n v="59854"/>
    <n v="65385.596993310901"/>
    <m/>
    <m/>
  </r>
  <r>
    <x v="52"/>
    <x v="1"/>
    <n v="9"/>
    <x v="0"/>
    <n v="64368"/>
    <n v="67921.853492065697"/>
    <m/>
    <m/>
  </r>
  <r>
    <x v="53"/>
    <x v="1"/>
    <n v="9"/>
    <x v="0"/>
    <n v="65960"/>
    <n v="66947.072560130997"/>
    <m/>
    <m/>
  </r>
  <r>
    <x v="54"/>
    <x v="1"/>
    <n v="9"/>
    <x v="0"/>
    <n v="65070"/>
    <n v="64469.290499527197"/>
    <m/>
    <m/>
  </r>
  <r>
    <x v="55"/>
    <x v="1"/>
    <n v="9"/>
    <x v="0"/>
    <n v="64629"/>
    <n v="66057.107943938594"/>
    <m/>
    <m/>
  </r>
  <r>
    <x v="56"/>
    <x v="1"/>
    <n v="9"/>
    <x v="0"/>
    <n v="66525"/>
    <n v="66831.737207630897"/>
    <m/>
    <m/>
  </r>
  <r>
    <x v="57"/>
    <x v="1"/>
    <n v="9"/>
    <x v="0"/>
    <n v="61062"/>
    <n v="68819.793716895801"/>
    <m/>
    <m/>
  </r>
  <r>
    <x v="58"/>
    <x v="1"/>
    <n v="10"/>
    <x v="0"/>
    <n v="64227"/>
    <n v="67172.296268505903"/>
    <m/>
    <m/>
  </r>
  <r>
    <x v="59"/>
    <x v="2"/>
    <n v="10"/>
    <x v="0"/>
    <n v="62068"/>
    <n v="68581.123435527901"/>
    <m/>
    <m/>
  </r>
  <r>
    <x v="60"/>
    <x v="2"/>
    <n v="10"/>
    <x v="0"/>
    <n v="58434"/>
    <n v="68492.037118035194"/>
    <m/>
    <m/>
  </r>
  <r>
    <x v="61"/>
    <x v="2"/>
    <n v="10"/>
    <x v="0"/>
    <n v="52894"/>
    <n v="57730.463123155503"/>
    <m/>
    <m/>
  </r>
  <r>
    <x v="62"/>
    <x v="2"/>
    <n v="10"/>
    <x v="0"/>
    <n v="53801"/>
    <n v="58489.437866127802"/>
    <m/>
    <m/>
  </r>
  <r>
    <x v="63"/>
    <x v="2"/>
    <n v="10"/>
    <x v="0"/>
    <n v="53058"/>
    <n v="58123.012404797199"/>
    <m/>
    <m/>
  </r>
  <r>
    <x v="64"/>
    <x v="2"/>
    <n v="10"/>
    <x v="0"/>
    <n v="57834"/>
    <n v="60088.285386535201"/>
    <m/>
    <m/>
  </r>
  <r>
    <x v="65"/>
    <x v="2"/>
    <n v="11"/>
    <x v="0"/>
    <n v="53538"/>
    <n v="58405.701226896803"/>
    <m/>
    <m/>
  </r>
  <r>
    <x v="66"/>
    <x v="2"/>
    <n v="11"/>
    <x v="0"/>
    <n v="54541"/>
    <n v="59789.941749269899"/>
    <m/>
    <m/>
  </r>
  <r>
    <x v="67"/>
    <x v="2"/>
    <n v="11"/>
    <x v="0"/>
    <n v="56889"/>
    <n v="58754.894324938999"/>
    <m/>
    <m/>
  </r>
  <r>
    <x v="68"/>
    <x v="2"/>
    <n v="11"/>
    <x v="0"/>
    <n v="56362"/>
    <n v="56206.638577079597"/>
    <m/>
    <m/>
  </r>
  <r>
    <x v="69"/>
    <x v="2"/>
    <n v="11"/>
    <x v="0"/>
    <n v="55963"/>
    <n v="57751.809793254703"/>
    <m/>
    <m/>
  </r>
  <r>
    <x v="70"/>
    <x v="2"/>
    <n v="11"/>
    <x v="0"/>
    <n v="57435"/>
    <n v="58478.597913123602"/>
    <m/>
    <m/>
  </r>
  <r>
    <x v="71"/>
    <x v="2"/>
    <n v="11"/>
    <x v="0"/>
    <n v="49555"/>
    <n v="60427.556635940498"/>
    <m/>
    <m/>
  </r>
  <r>
    <x v="72"/>
    <x v="2"/>
    <n v="12"/>
    <x v="0"/>
    <n v="54485"/>
    <n v="58716.945570197"/>
    <m/>
    <m/>
  </r>
  <r>
    <x v="73"/>
    <x v="2"/>
    <n v="12"/>
    <x v="0"/>
    <n v="53838"/>
    <n v="60084.247426668"/>
    <m/>
    <m/>
  </r>
  <r>
    <x v="74"/>
    <x v="2"/>
    <n v="12"/>
    <x v="0"/>
    <n v="53026"/>
    <n v="59024.8763651482"/>
    <m/>
    <m/>
  </r>
  <r>
    <x v="75"/>
    <x v="2"/>
    <n v="12"/>
    <x v="0"/>
    <n v="50316"/>
    <n v="56448.063033181403"/>
    <m/>
    <m/>
  </r>
  <r>
    <x v="76"/>
    <x v="2"/>
    <n v="12"/>
    <x v="0"/>
    <n v="52569"/>
    <n v="57979.454733875202"/>
    <m/>
    <m/>
  </r>
  <r>
    <x v="77"/>
    <x v="2"/>
    <n v="12"/>
    <x v="0"/>
    <n v="52566"/>
    <n v="58690.722348083298"/>
    <m/>
    <m/>
  </r>
  <r>
    <x v="78"/>
    <x v="2"/>
    <n v="12"/>
    <x v="0"/>
    <n v="56248"/>
    <n v="60629.378286396997"/>
    <m/>
    <m/>
  </r>
  <r>
    <x v="79"/>
    <x v="2"/>
    <n v="13"/>
    <x v="0"/>
    <n v="53830"/>
    <n v="58897.289598263698"/>
    <m/>
    <m/>
  </r>
  <r>
    <x v="80"/>
    <x v="2"/>
    <n v="13"/>
    <x v="0"/>
    <n v="52726"/>
    <n v="60254.725579445003"/>
    <m/>
    <m/>
  </r>
  <r>
    <x v="81"/>
    <x v="2"/>
    <n v="13"/>
    <x v="0"/>
    <n v="51228"/>
    <n v="59178.611251440503"/>
    <m/>
    <m/>
  </r>
  <r>
    <x v="82"/>
    <x v="2"/>
    <n v="13"/>
    <x v="0"/>
    <n v="50381"/>
    <n v="56581.310769205302"/>
    <m/>
    <m/>
  </r>
  <r>
    <x v="83"/>
    <x v="2"/>
    <n v="13"/>
    <x v="0"/>
    <n v="53501"/>
    <n v="58107.464383404098"/>
    <m/>
    <m/>
  </r>
  <r>
    <x v="84"/>
    <x v="2"/>
    <n v="13"/>
    <x v="0"/>
    <n v="54222"/>
    <n v="58812.203340157299"/>
    <m/>
    <m/>
  </r>
  <r>
    <x v="85"/>
    <x v="2"/>
    <n v="13"/>
    <x v="0"/>
    <n v="57043"/>
    <n v="60749.9767254529"/>
    <m/>
    <m/>
  </r>
  <r>
    <x v="86"/>
    <x v="2"/>
    <n v="14"/>
    <x v="0"/>
    <n v="54534"/>
    <n v="59006.235585561801"/>
    <m/>
    <m/>
  </r>
  <r>
    <x v="87"/>
    <x v="2"/>
    <n v="14"/>
    <x v="0"/>
    <n v="55389"/>
    <n v="60364.011004978398"/>
    <m/>
    <m/>
  </r>
  <r>
    <x v="88"/>
    <x v="2"/>
    <n v="14"/>
    <x v="0"/>
    <n v="51677"/>
    <n v="59281.712778507099"/>
    <m/>
    <m/>
  </r>
  <r>
    <x v="89"/>
    <x v="2"/>
    <n v="14"/>
    <x v="0"/>
    <n v="50952"/>
    <n v="56674.811251821098"/>
    <m/>
    <m/>
  </r>
  <r>
    <x v="90"/>
    <x v="3"/>
    <n v="14"/>
    <x v="0"/>
    <n v="49535"/>
    <n v="58206.911145504302"/>
    <m/>
    <m/>
  </r>
  <r>
    <x v="91"/>
    <x v="3"/>
    <n v="14"/>
    <x v="0"/>
    <n v="52257"/>
    <n v="58916.574503474701"/>
    <m/>
    <m/>
  </r>
  <r>
    <x v="92"/>
    <x v="3"/>
    <n v="14"/>
    <x v="0"/>
    <n v="54361"/>
    <n v="60865.156503944701"/>
    <m/>
    <m/>
  </r>
  <r>
    <x v="93"/>
    <x v="3"/>
    <n v="15"/>
    <x v="0"/>
    <n v="53431"/>
    <n v="59121.660668524702"/>
    <m/>
    <m/>
  </r>
  <r>
    <x v="94"/>
    <x v="3"/>
    <n v="15"/>
    <x v="0"/>
    <n v="54385"/>
    <n v="60491.847490956701"/>
    <m/>
    <m/>
  </r>
  <r>
    <x v="95"/>
    <x v="3"/>
    <n v="15"/>
    <x v="0"/>
    <n v="53964"/>
    <n v="59415.578384792097"/>
    <m/>
    <m/>
  </r>
  <r>
    <x v="96"/>
    <x v="3"/>
    <n v="15"/>
    <x v="0"/>
    <n v="50933"/>
    <n v="56811.396042330103"/>
    <m/>
    <m/>
  </r>
  <r>
    <x v="97"/>
    <x v="3"/>
    <n v="15"/>
    <x v="0"/>
    <n v="52331"/>
    <n v="58361.835208203804"/>
    <m/>
    <m/>
  </r>
  <r>
    <x v="98"/>
    <x v="3"/>
    <n v="15"/>
    <x v="0"/>
    <n v="53789"/>
    <n v="59088.853766207103"/>
    <m/>
    <m/>
  </r>
  <r>
    <x v="99"/>
    <x v="3"/>
    <n v="15"/>
    <x v="0"/>
    <n v="56119"/>
    <n v="61060.677608469901"/>
    <m/>
    <m/>
  </r>
  <r>
    <x v="100"/>
    <x v="3"/>
    <n v="16"/>
    <x v="0"/>
    <n v="52573"/>
    <n v="59329.827026412699"/>
    <m/>
    <m/>
  </r>
  <r>
    <x v="101"/>
    <x v="3"/>
    <n v="16"/>
    <x v="0"/>
    <n v="56018"/>
    <n v="60724.755984756099"/>
    <m/>
    <m/>
  </r>
  <r>
    <x v="102"/>
    <x v="3"/>
    <n v="16"/>
    <x v="0"/>
    <n v="52551"/>
    <n v="59666.741440404701"/>
    <m/>
    <m/>
  </r>
  <r>
    <x v="103"/>
    <x v="3"/>
    <n v="16"/>
    <x v="0"/>
    <n v="52206"/>
    <n v="57077.362316102401"/>
    <m/>
    <m/>
  </r>
  <r>
    <x v="104"/>
    <x v="3"/>
    <n v="16"/>
    <x v="0"/>
    <n v="52617"/>
    <n v="58658.047320537204"/>
    <m/>
    <m/>
  </r>
  <r>
    <x v="105"/>
    <x v="3"/>
    <n v="16"/>
    <x v="0"/>
    <n v="54846"/>
    <n v="59414.1142708806"/>
    <m/>
    <m/>
  </r>
  <r>
    <x v="106"/>
    <x v="3"/>
    <n v="16"/>
    <x v="0"/>
    <n v="54634"/>
    <n v="61420.624117466097"/>
    <m/>
    <m/>
  </r>
  <r>
    <x v="107"/>
    <x v="3"/>
    <n v="17"/>
    <x v="0"/>
    <n v="54214"/>
    <n v="59713.578613710502"/>
    <m/>
    <m/>
  </r>
  <r>
    <x v="108"/>
    <x v="3"/>
    <n v="17"/>
    <x v="0"/>
    <n v="56261"/>
    <n v="61144.090332011299"/>
    <m/>
    <m/>
  </r>
  <r>
    <x v="109"/>
    <x v="3"/>
    <n v="17"/>
    <x v="0"/>
    <n v="54427"/>
    <n v="60114.817449759801"/>
    <m/>
    <m/>
  </r>
  <r>
    <x v="110"/>
    <x v="3"/>
    <n v="17"/>
    <x v="0"/>
    <n v="52617"/>
    <n v="57550.341432624999"/>
    <m/>
    <m/>
  </r>
  <r>
    <x v="111"/>
    <x v="3"/>
    <n v="17"/>
    <x v="0"/>
    <n v="56177"/>
    <n v="59170.951994875999"/>
    <m/>
    <m/>
  </r>
  <r>
    <x v="112"/>
    <x v="3"/>
    <n v="17"/>
    <x v="0"/>
    <n v="57854"/>
    <n v="60701.314819151899"/>
    <m/>
    <m/>
  </r>
  <r>
    <x v="113"/>
    <x v="3"/>
    <n v="17"/>
    <x v="0"/>
    <n v="59542"/>
    <n v="66820.751292644607"/>
    <m/>
    <m/>
  </r>
  <r>
    <x v="114"/>
    <x v="3"/>
    <n v="18"/>
    <x v="0"/>
    <n v="63428"/>
    <n v="66673.271713530499"/>
    <m/>
    <m/>
  </r>
  <r>
    <x v="115"/>
    <x v="3"/>
    <n v="18"/>
    <x v="0"/>
    <n v="61975"/>
    <n v="66207.8475593615"/>
    <m/>
    <m/>
  </r>
  <r>
    <x v="116"/>
    <x v="3"/>
    <n v="18"/>
    <x v="0"/>
    <n v="66759"/>
    <n v="65216.505751211"/>
    <m/>
    <m/>
  </r>
  <r>
    <x v="117"/>
    <x v="3"/>
    <n v="18"/>
    <x v="0"/>
    <n v="66653"/>
    <n v="62685.524667235797"/>
    <m/>
    <m/>
  </r>
  <r>
    <x v="118"/>
    <x v="3"/>
    <n v="18"/>
    <x v="0"/>
    <n v="66220"/>
    <n v="64354.029637682397"/>
    <m/>
    <m/>
  </r>
  <r>
    <x v="119"/>
    <x v="3"/>
    <n v="18"/>
    <x v="0"/>
    <n v="61597"/>
    <n v="65193.970086166002"/>
    <m/>
    <m/>
  </r>
  <r>
    <x v="120"/>
    <x v="4"/>
    <n v="18"/>
    <x v="0"/>
    <n v="61790"/>
    <n v="67293.992117865404"/>
    <m/>
    <m/>
  </r>
  <r>
    <x v="121"/>
    <x v="4"/>
    <n v="19"/>
    <x v="0"/>
    <n v="70187"/>
    <n v="65656.978992157106"/>
    <m/>
    <m/>
  </r>
  <r>
    <x v="122"/>
    <x v="4"/>
    <n v="19"/>
    <x v="0"/>
    <n v="69065"/>
    <n v="67179.282859016996"/>
    <m/>
    <m/>
  </r>
  <r>
    <x v="123"/>
    <x v="4"/>
    <n v="19"/>
    <x v="0"/>
    <n v="62821"/>
    <n v="65486.405349259403"/>
    <m/>
    <m/>
  </r>
  <r>
    <x v="124"/>
    <x v="4"/>
    <n v="19"/>
    <x v="0"/>
    <n v="55327"/>
    <n v="58897.919141538601"/>
    <m/>
    <m/>
  </r>
  <r>
    <x v="125"/>
    <x v="4"/>
    <n v="19"/>
    <x v="0"/>
    <n v="54697"/>
    <n v="59077.745581224197"/>
    <m/>
    <m/>
  </r>
  <r>
    <x v="126"/>
    <x v="4"/>
    <n v="19"/>
    <x v="0"/>
    <n v="51568"/>
    <n v="61910.676860053201"/>
    <m/>
    <m/>
  </r>
  <r>
    <x v="127"/>
    <x v="4"/>
    <n v="19"/>
    <x v="0"/>
    <n v="54052"/>
    <n v="64056.035100228"/>
    <m/>
    <m/>
  </r>
  <r>
    <x v="128"/>
    <x v="4"/>
    <n v="20"/>
    <x v="0"/>
    <n v="50811"/>
    <n v="62451.483956618802"/>
    <m/>
    <m/>
  </r>
  <r>
    <x v="129"/>
    <x v="4"/>
    <n v="20"/>
    <x v="0"/>
    <n v="53939"/>
    <n v="64015.9790332517"/>
    <m/>
    <m/>
  </r>
  <r>
    <x v="130"/>
    <x v="4"/>
    <n v="20"/>
    <x v="0"/>
    <n v="48503"/>
    <n v="63096.198190922601"/>
    <m/>
    <m/>
  </r>
  <r>
    <x v="131"/>
    <x v="4"/>
    <n v="20"/>
    <x v="0"/>
    <n v="45318"/>
    <n v="60625.615738537897"/>
    <m/>
    <m/>
  </r>
  <r>
    <x v="132"/>
    <x v="4"/>
    <n v="20"/>
    <x v="0"/>
    <n v="48973"/>
    <n v="62380.999170757103"/>
    <m/>
    <m/>
  </r>
  <r>
    <x v="133"/>
    <x v="4"/>
    <n v="20"/>
    <x v="0"/>
    <n v="54235"/>
    <n v="63300.882135244399"/>
    <m/>
    <m/>
  </r>
  <r>
    <x v="134"/>
    <x v="4"/>
    <n v="20"/>
    <x v="0"/>
    <n v="56199"/>
    <n v="65487.455750077999"/>
    <m/>
    <m/>
  </r>
  <r>
    <x v="135"/>
    <x v="4"/>
    <n v="21"/>
    <x v="0"/>
    <n v="55811"/>
    <n v="63910.452026899096"/>
    <m/>
    <m/>
  </r>
  <r>
    <x v="136"/>
    <x v="4"/>
    <n v="21"/>
    <x v="0"/>
    <n v="56644"/>
    <n v="65511.437456824198"/>
    <m/>
    <m/>
  </r>
  <r>
    <x v="137"/>
    <x v="4"/>
    <n v="21"/>
    <x v="0"/>
    <n v="52904"/>
    <n v="64618.430230464"/>
    <m/>
    <m/>
  </r>
  <r>
    <x v="138"/>
    <x v="4"/>
    <n v="21"/>
    <x v="0"/>
    <n v="54168"/>
    <n v="62167.873287022303"/>
    <m/>
    <m/>
  </r>
  <r>
    <x v="139"/>
    <x v="4"/>
    <n v="21"/>
    <x v="0"/>
    <n v="55562"/>
    <n v="63955.368322770497"/>
    <m/>
    <m/>
  </r>
  <r>
    <x v="140"/>
    <x v="4"/>
    <n v="21"/>
    <x v="0"/>
    <n v="58230"/>
    <n v="64902.757198851497"/>
    <m/>
    <m/>
  </r>
  <r>
    <x v="141"/>
    <x v="4"/>
    <n v="21"/>
    <x v="0"/>
    <n v="58814"/>
    <n v="67119.022599107193"/>
    <m/>
    <m/>
  </r>
  <r>
    <x v="142"/>
    <x v="4"/>
    <n v="22"/>
    <x v="0"/>
    <n v="60841"/>
    <n v="65557.342896470407"/>
    <m/>
    <m/>
  </r>
  <r>
    <x v="143"/>
    <x v="4"/>
    <n v="22"/>
    <x v="0"/>
    <n v="59544"/>
    <n v="67181.916624078396"/>
    <m/>
    <m/>
  </r>
  <r>
    <x v="144"/>
    <x v="4"/>
    <n v="22"/>
    <x v="0"/>
    <n v="57707"/>
    <n v="66302.125284111695"/>
    <m/>
    <m/>
  </r>
  <r>
    <x v="145"/>
    <x v="4"/>
    <n v="22"/>
    <x v="0"/>
    <n v="57139"/>
    <n v="63857.405206398398"/>
    <m/>
    <m/>
  </r>
  <r>
    <x v="146"/>
    <x v="4"/>
    <n v="22"/>
    <x v="0"/>
    <n v="59168"/>
    <n v="65662.218774638095"/>
    <m/>
    <m/>
  </r>
  <r>
    <x v="147"/>
    <x v="4"/>
    <n v="22"/>
    <x v="0"/>
    <n v="59222"/>
    <n v="66621.7442172132"/>
    <m/>
    <m/>
  </r>
  <r>
    <x v="148"/>
    <x v="4"/>
    <n v="22"/>
    <x v="0"/>
    <n v="64351"/>
    <n v="68851.785543229402"/>
    <m/>
    <m/>
  </r>
  <r>
    <x v="149"/>
    <x v="4"/>
    <n v="23"/>
    <x v="0"/>
    <n v="61935"/>
    <n v="67288.998785824893"/>
    <m/>
    <m/>
  </r>
  <r>
    <x v="150"/>
    <x v="4"/>
    <n v="23"/>
    <x v="0"/>
    <n v="61316"/>
    <n v="68920.247287791994"/>
    <m/>
    <m/>
  </r>
  <r>
    <x v="151"/>
    <x v="5"/>
    <n v="23"/>
    <x v="0"/>
    <n v="59900"/>
    <n v="68036.310024683"/>
    <m/>
    <m/>
  </r>
  <r>
    <x v="152"/>
    <x v="5"/>
    <n v="23"/>
    <x v="0"/>
    <n v="61435"/>
    <n v="65579.652194478898"/>
    <m/>
    <m/>
  </r>
  <r>
    <x v="153"/>
    <x v="5"/>
    <n v="23"/>
    <x v="0"/>
    <n v="60390"/>
    <n v="67383.633579601403"/>
    <m/>
    <m/>
  </r>
  <r>
    <x v="154"/>
    <x v="5"/>
    <n v="23"/>
    <x v="0"/>
    <n v="64044"/>
    <n v="68336.806635205299"/>
    <m/>
    <m/>
  </r>
  <r>
    <x v="155"/>
    <x v="5"/>
    <n v="23"/>
    <x v="0"/>
    <n v="65146"/>
    <n v="70561.835614830095"/>
    <m/>
    <m/>
  </r>
  <r>
    <x v="156"/>
    <x v="5"/>
    <n v="24"/>
    <x v="0"/>
    <n v="65716"/>
    <n v="68978.894098949895"/>
    <m/>
    <m/>
  </r>
  <r>
    <x v="157"/>
    <x v="5"/>
    <n v="24"/>
    <x v="0"/>
    <n v="63572"/>
    <n v="70597.551000715393"/>
    <m/>
    <m/>
  </r>
  <r>
    <x v="158"/>
    <x v="5"/>
    <n v="24"/>
    <x v="0"/>
    <n v="64450"/>
    <n v="69690.024306453401"/>
    <m/>
    <m/>
  </r>
  <r>
    <x v="159"/>
    <x v="5"/>
    <n v="24"/>
    <x v="0"/>
    <n v="60080"/>
    <n v="67201.850297149198"/>
    <m/>
    <m/>
  </r>
  <r>
    <x v="160"/>
    <x v="5"/>
    <n v="24"/>
    <x v="0"/>
    <n v="64477"/>
    <n v="68985.328945029803"/>
    <m/>
    <m/>
  </r>
  <r>
    <x v="161"/>
    <x v="5"/>
    <n v="24"/>
    <x v="0"/>
    <n v="65677"/>
    <n v="69912.430196371293"/>
    <m/>
    <m/>
  </r>
  <r>
    <x v="162"/>
    <x v="5"/>
    <n v="24"/>
    <x v="0"/>
    <n v="68626"/>
    <n v="72112.722182252299"/>
    <m/>
    <m/>
  </r>
  <r>
    <x v="163"/>
    <x v="5"/>
    <n v="25"/>
    <x v="0"/>
    <n v="64496"/>
    <n v="70489.9399265838"/>
    <m/>
    <m/>
  </r>
  <r>
    <x v="164"/>
    <x v="5"/>
    <n v="25"/>
    <x v="0"/>
    <n v="67907"/>
    <n v="72076.4019652922"/>
    <m/>
    <m/>
  </r>
  <r>
    <x v="165"/>
    <x v="5"/>
    <n v="25"/>
    <x v="0"/>
    <n v="66602"/>
    <n v="71125.809396665194"/>
    <m/>
    <m/>
  </r>
  <r>
    <x v="166"/>
    <x v="5"/>
    <n v="25"/>
    <x v="0"/>
    <n v="62764"/>
    <n v="68586.813626942007"/>
    <m/>
    <m/>
  </r>
  <r>
    <x v="167"/>
    <x v="5"/>
    <n v="25"/>
    <x v="0"/>
    <n v="67678"/>
    <n v="70330.698693363796"/>
    <m/>
    <m/>
  </r>
  <r>
    <x v="168"/>
    <x v="5"/>
    <n v="25"/>
    <x v="0"/>
    <n v="66405"/>
    <n v="71212.895633607404"/>
    <m/>
    <m/>
  </r>
  <r>
    <x v="169"/>
    <x v="5"/>
    <n v="25"/>
    <x v="0"/>
    <n v="70451"/>
    <n v="73369.919674190402"/>
    <m/>
    <m/>
  </r>
  <r>
    <x v="170"/>
    <x v="5"/>
    <n v="26"/>
    <x v="0"/>
    <n v="67470"/>
    <n v="71689.110011118799"/>
    <m/>
    <m/>
  </r>
  <r>
    <x v="171"/>
    <x v="5"/>
    <n v="26"/>
    <x v="0"/>
    <n v="69828"/>
    <n v="73225.576936658195"/>
    <m/>
    <m/>
  </r>
  <r>
    <x v="172"/>
    <x v="5"/>
    <n v="26"/>
    <x v="0"/>
    <n v="63277"/>
    <n v="72214.546094945297"/>
    <m/>
    <m/>
  </r>
  <r>
    <x v="173"/>
    <x v="5"/>
    <n v="26"/>
    <x v="0"/>
    <n v="66617"/>
    <n v="69607.824648463604"/>
    <m/>
    <m/>
  </r>
  <r>
    <x v="174"/>
    <x v="5"/>
    <n v="26"/>
    <x v="0"/>
    <n v="66129"/>
    <n v="73782.7561194835"/>
    <m/>
    <m/>
  </r>
  <r>
    <x v="175"/>
    <x v="5"/>
    <n v="26"/>
    <x v="0"/>
    <n v="71582"/>
    <n v="75915.535941954702"/>
    <m/>
    <m/>
  </r>
  <r>
    <x v="176"/>
    <x v="5"/>
    <n v="26"/>
    <x v="0"/>
    <n v="71328"/>
    <n v="78799.339730800493"/>
    <m/>
    <m/>
  </r>
  <r>
    <x v="177"/>
    <x v="5"/>
    <n v="27"/>
    <x v="0"/>
    <n v="72664"/>
    <n v="76641.724500544893"/>
    <m/>
    <m/>
  </r>
  <r>
    <x v="178"/>
    <x v="5"/>
    <n v="27"/>
    <x v="0"/>
    <n v="67424"/>
    <n v="78116.125103134706"/>
    <m/>
    <m/>
  </r>
  <r>
    <x v="179"/>
    <x v="5"/>
    <n v="27"/>
    <x v="0"/>
    <n v="65790"/>
    <n v="77033.274665267498"/>
    <m/>
    <m/>
  </r>
  <r>
    <x v="180"/>
    <x v="5"/>
    <n v="27"/>
    <x v="0"/>
    <n v="67026"/>
    <n v="74348.168408955404"/>
    <m/>
    <m/>
  </r>
  <r>
    <x v="181"/>
    <x v="6"/>
    <n v="27"/>
    <x v="0"/>
    <n v="67562"/>
    <n v="75970.168715031206"/>
    <m/>
    <m/>
  </r>
  <r>
    <x v="182"/>
    <x v="6"/>
    <n v="27"/>
    <x v="0"/>
    <n v="63942"/>
    <n v="76721.735388802801"/>
    <m/>
    <m/>
  </r>
  <r>
    <x v="183"/>
    <x v="6"/>
    <n v="27"/>
    <x v="0"/>
    <n v="69508"/>
    <n v="78753.380535119097"/>
    <m/>
    <m/>
  </r>
  <r>
    <x v="184"/>
    <x v="6"/>
    <n v="28"/>
    <x v="0"/>
    <n v="70556"/>
    <n v="76919.750224929594"/>
    <m/>
    <m/>
  </r>
  <r>
    <x v="185"/>
    <x v="6"/>
    <n v="28"/>
    <x v="0"/>
    <n v="71635"/>
    <n v="78321.632387592399"/>
    <m/>
    <m/>
  </r>
  <r>
    <x v="186"/>
    <x v="6"/>
    <n v="28"/>
    <x v="0"/>
    <n v="70479"/>
    <n v="77157.391237961099"/>
    <m/>
    <m/>
  </r>
  <r>
    <x v="187"/>
    <x v="6"/>
    <n v="28"/>
    <x v="0"/>
    <n v="68791"/>
    <n v="74385.230056650602"/>
    <m/>
    <m/>
  </r>
  <r>
    <x v="188"/>
    <x v="6"/>
    <n v="28"/>
    <x v="0"/>
    <n v="68773"/>
    <n v="75933.583772261001"/>
    <m/>
    <m/>
  </r>
  <r>
    <x v="189"/>
    <x v="6"/>
    <n v="28"/>
    <x v="0"/>
    <n v="71661"/>
    <n v="76608.457088650306"/>
    <m/>
    <m/>
  </r>
  <r>
    <x v="190"/>
    <x v="6"/>
    <n v="28"/>
    <x v="0"/>
    <n v="73830"/>
    <n v="78567.388123920202"/>
    <m/>
    <m/>
  </r>
  <r>
    <x v="191"/>
    <x v="6"/>
    <n v="29"/>
    <x v="0"/>
    <n v="73843"/>
    <n v="76648.700947579593"/>
    <m/>
    <m/>
  </r>
  <r>
    <x v="192"/>
    <x v="6"/>
    <n v="29"/>
    <x v="0"/>
    <n v="73188"/>
    <n v="77976.043790778902"/>
    <m/>
    <m/>
  </r>
  <r>
    <x v="193"/>
    <x v="6"/>
    <n v="29"/>
    <x v="0"/>
    <n v="72042"/>
    <n v="76729.368501801902"/>
    <m/>
    <m/>
  </r>
  <r>
    <x v="194"/>
    <x v="6"/>
    <n v="29"/>
    <x v="0"/>
    <n v="68853"/>
    <n v="73870.091583585905"/>
    <m/>
    <m/>
  </r>
  <r>
    <x v="195"/>
    <x v="6"/>
    <n v="29"/>
    <x v="0"/>
    <n v="73496"/>
    <n v="75345.723451269005"/>
    <m/>
    <m/>
  </r>
  <r>
    <x v="196"/>
    <x v="6"/>
    <n v="29"/>
    <x v="0"/>
    <n v="72100"/>
    <n v="75945.814410978695"/>
    <m/>
    <m/>
  </r>
  <r>
    <x v="197"/>
    <x v="6"/>
    <n v="29"/>
    <x v="0"/>
    <n v="75902"/>
    <n v="77834.927058055604"/>
    <m/>
    <m/>
  </r>
  <r>
    <x v="198"/>
    <x v="6"/>
    <n v="30"/>
    <x v="0"/>
    <n v="73772"/>
    <n v="75835.059685918895"/>
    <m/>
    <m/>
  </r>
  <r>
    <x v="199"/>
    <x v="6"/>
    <n v="30"/>
    <x v="0"/>
    <n v="73078"/>
    <n v="77092.714820743597"/>
    <m/>
    <m/>
  </r>
  <r>
    <x v="200"/>
    <x v="6"/>
    <n v="30"/>
    <x v="0"/>
    <n v="73308"/>
    <n v="75769.423717449696"/>
    <m/>
    <m/>
  </r>
  <r>
    <x v="201"/>
    <x v="6"/>
    <n v="30"/>
    <x v="0"/>
    <n v="72235"/>
    <n v="72829.805672220202"/>
    <m/>
    <m/>
  </r>
  <r>
    <x v="202"/>
    <x v="6"/>
    <n v="30"/>
    <x v="0"/>
    <n v="69932"/>
    <n v="74240.433978419096"/>
    <m/>
    <m/>
  </r>
  <r>
    <x v="203"/>
    <x v="6"/>
    <n v="30"/>
    <x v="0"/>
    <n v="73041"/>
    <n v="74774.389785486594"/>
    <m/>
    <m/>
  </r>
  <r>
    <x v="204"/>
    <x v="6"/>
    <n v="30"/>
    <x v="0"/>
    <n v="73971"/>
    <n v="76603.243290422601"/>
    <m/>
    <m/>
  </r>
  <r>
    <x v="205"/>
    <x v="6"/>
    <n v="31"/>
    <x v="0"/>
    <n v="75920"/>
    <n v="74532.648057527796"/>
    <m/>
    <m/>
  </r>
  <r>
    <x v="206"/>
    <x v="6"/>
    <n v="31"/>
    <x v="0"/>
    <n v="75264"/>
    <n v="75731.939921950005"/>
    <m/>
    <m/>
  </r>
  <r>
    <x v="207"/>
    <x v="6"/>
    <n v="31"/>
    <x v="0"/>
    <n v="69211"/>
    <n v="74344.206575728196"/>
    <m/>
    <m/>
  </r>
  <r>
    <x v="208"/>
    <x v="6"/>
    <n v="31"/>
    <x v="0"/>
    <n v="66791"/>
    <n v="71337.245209669898"/>
    <m/>
    <m/>
  </r>
  <r>
    <x v="209"/>
    <x v="6"/>
    <n v="31"/>
    <x v="0"/>
    <n v="69014"/>
    <n v="72696.665227033795"/>
    <m/>
    <m/>
  </r>
  <r>
    <x v="210"/>
    <x v="6"/>
    <n v="31"/>
    <x v="0"/>
    <n v="69950"/>
    <n v="73179.050046421005"/>
    <m/>
    <m/>
  </r>
  <r>
    <x v="211"/>
    <x v="6"/>
    <n v="31"/>
    <x v="0"/>
    <n v="73090"/>
    <n v="74962.9471550085"/>
    <m/>
    <m/>
  </r>
  <r>
    <x v="212"/>
    <x v="7"/>
    <n v="32"/>
    <x v="0"/>
    <n v="68744"/>
    <n v="72837.633411950403"/>
    <m/>
    <m/>
  </r>
  <r>
    <x v="213"/>
    <x v="7"/>
    <n v="32"/>
    <x v="0"/>
    <n v="70968"/>
    <n v="73995.244397795293"/>
    <m/>
    <m/>
  </r>
  <r>
    <x v="214"/>
    <x v="7"/>
    <n v="32"/>
    <x v="0"/>
    <n v="65299"/>
    <n v="72560.389171441799"/>
    <m/>
    <m/>
  </r>
  <r>
    <x v="215"/>
    <x v="7"/>
    <n v="32"/>
    <x v="0"/>
    <n v="64180"/>
    <n v="69504.006326153904"/>
    <m/>
    <m/>
  </r>
  <r>
    <x v="216"/>
    <x v="7"/>
    <n v="32"/>
    <x v="0"/>
    <n v="64962"/>
    <n v="70830.703549123806"/>
    <m/>
    <m/>
  </r>
  <r>
    <x v="217"/>
    <x v="7"/>
    <n v="32"/>
    <x v="0"/>
    <n v="68187"/>
    <n v="71280.527459980105"/>
    <m/>
    <m/>
  </r>
  <r>
    <x v="218"/>
    <x v="7"/>
    <n v="32"/>
    <x v="0"/>
    <n v="67577"/>
    <n v="73038.962620322302"/>
    <m/>
    <m/>
  </r>
  <r>
    <x v="219"/>
    <x v="7"/>
    <n v="33"/>
    <x v="0"/>
    <n v="70413"/>
    <n v="70878.867918299497"/>
    <m/>
    <m/>
  </r>
  <r>
    <x v="220"/>
    <x v="7"/>
    <n v="33"/>
    <x v="0"/>
    <n v="69834"/>
    <n v="69475.585888998496"/>
    <m/>
    <m/>
  </r>
  <r>
    <x v="221"/>
    <x v="7"/>
    <n v="33"/>
    <x v="0"/>
    <n v="66825"/>
    <n v="66675.3164245394"/>
    <m/>
    <m/>
  </r>
  <r>
    <x v="222"/>
    <x v="7"/>
    <n v="33"/>
    <x v="0"/>
    <n v="58307"/>
    <n v="62788.680224568598"/>
    <m/>
    <m/>
  </r>
  <r>
    <x v="223"/>
    <x v="7"/>
    <n v="33"/>
    <x v="0"/>
    <n v="64549"/>
    <n v="64516.635508956599"/>
    <m/>
    <m/>
  </r>
  <r>
    <x v="224"/>
    <x v="7"/>
    <n v="33"/>
    <x v="0"/>
    <n v="61909"/>
    <n v="64953.487057366998"/>
    <m/>
    <m/>
  </r>
  <r>
    <x v="225"/>
    <x v="7"/>
    <n v="33"/>
    <x v="0"/>
    <n v="64939"/>
    <n v="66706.228023357995"/>
    <m/>
    <m/>
  </r>
  <r>
    <x v="226"/>
    <x v="7"/>
    <n v="34"/>
    <x v="0"/>
    <n v="64930"/>
    <n v="64531.253621539501"/>
    <m/>
    <m/>
  </r>
  <r>
    <x v="227"/>
    <x v="7"/>
    <n v="34"/>
    <x v="0"/>
    <n v="64918"/>
    <n v="65666.168589768204"/>
    <m/>
    <m/>
  </r>
  <r>
    <x v="228"/>
    <x v="7"/>
    <n v="34"/>
    <x v="0"/>
    <n v="59845"/>
    <n v="64198.4926040563"/>
    <m/>
    <m/>
  </r>
  <r>
    <x v="229"/>
    <x v="7"/>
    <n v="34"/>
    <x v="0"/>
    <n v="55688"/>
    <n v="61105.313482989201"/>
    <m/>
    <m/>
  </r>
  <r>
    <x v="230"/>
    <x v="7"/>
    <n v="34"/>
    <x v="0"/>
    <n v="59093"/>
    <n v="62429.100763022601"/>
    <m/>
    <m/>
  </r>
  <r>
    <x v="231"/>
    <x v="7"/>
    <n v="34"/>
    <x v="0"/>
    <n v="60367"/>
    <n v="62876.691934495102"/>
    <m/>
    <m/>
  </r>
  <r>
    <x v="232"/>
    <x v="7"/>
    <n v="34"/>
    <x v="0"/>
    <n v="64192"/>
    <n v="64647.309692160998"/>
    <m/>
    <m/>
  </r>
  <r>
    <x v="233"/>
    <x v="7"/>
    <n v="35"/>
    <x v="0"/>
    <n v="62121"/>
    <n v="62480.840811249502"/>
    <m/>
    <m/>
  </r>
  <r>
    <x v="234"/>
    <x v="7"/>
    <n v="35"/>
    <x v="0"/>
    <n v="63836"/>
    <n v="63637.557463983001"/>
    <m/>
    <m/>
  </r>
  <r>
    <x v="235"/>
    <x v="7"/>
    <n v="35"/>
    <x v="0"/>
    <n v="58254"/>
    <n v="62186.368125221001"/>
    <m/>
    <m/>
  </r>
  <r>
    <x v="236"/>
    <x v="7"/>
    <n v="35"/>
    <x v="0"/>
    <n v="57133"/>
    <n v="59107.369511270503"/>
    <m/>
    <m/>
  </r>
  <r>
    <x v="237"/>
    <x v="7"/>
    <n v="35"/>
    <x v="0"/>
    <n v="55555"/>
    <n v="60461.897320826603"/>
    <m/>
    <m/>
  </r>
  <r>
    <x v="238"/>
    <x v="7"/>
    <n v="35"/>
    <x v="0"/>
    <n v="56492"/>
    <n v="60940.120825218401"/>
    <m/>
    <m/>
  </r>
  <r>
    <x v="239"/>
    <x v="7"/>
    <n v="35"/>
    <x v="0"/>
    <n v="62879"/>
    <n v="62748.069391746903"/>
    <m/>
    <m/>
  </r>
  <r>
    <x v="240"/>
    <x v="7"/>
    <n v="36"/>
    <x v="0"/>
    <n v="61315"/>
    <n v="60609.082754534596"/>
    <m/>
    <m/>
  </r>
  <r>
    <x v="241"/>
    <x v="7"/>
    <n v="36"/>
    <x v="0"/>
    <n v="59208"/>
    <n v="61806.063186917403"/>
    <m/>
    <m/>
  </r>
  <r>
    <x v="242"/>
    <x v="7"/>
    <n v="36"/>
    <x v="0"/>
    <n v="51569"/>
    <n v="60389.271985990003"/>
    <m/>
    <m/>
  </r>
  <r>
    <x v="243"/>
    <x v="8"/>
    <n v="36"/>
    <x v="0"/>
    <n v="51252"/>
    <n v="57341.7802302235"/>
    <m/>
    <m/>
  </r>
  <r>
    <x v="244"/>
    <x v="8"/>
    <n v="36"/>
    <x v="0"/>
    <n v="50675"/>
    <n v="58743.756766905601"/>
    <m/>
    <m/>
  </r>
  <r>
    <x v="245"/>
    <x v="8"/>
    <n v="36"/>
    <x v="0"/>
    <n v="52359"/>
    <n v="59268.671233344699"/>
    <m/>
    <m/>
  </r>
  <r>
    <x v="246"/>
    <x v="8"/>
    <n v="36"/>
    <x v="0"/>
    <n v="55104"/>
    <n v="61129.329925603197"/>
    <m/>
    <m/>
  </r>
  <r>
    <x v="247"/>
    <x v="8"/>
    <n v="37"/>
    <x v="0"/>
    <n v="51552"/>
    <n v="59032.497532463698"/>
    <m/>
    <m/>
  </r>
  <r>
    <x v="248"/>
    <x v="8"/>
    <n v="37"/>
    <x v="0"/>
    <n v="58064"/>
    <n v="60283.680227421202"/>
    <m/>
    <m/>
  </r>
  <r>
    <x v="249"/>
    <x v="8"/>
    <n v="37"/>
    <x v="0"/>
    <n v="53338"/>
    <n v="58914.467791139403"/>
    <m/>
    <m/>
  </r>
  <r>
    <x v="250"/>
    <x v="8"/>
    <n v="37"/>
    <x v="0"/>
    <n v="51493"/>
    <n v="55910.883242156597"/>
    <m/>
    <m/>
  </r>
  <r>
    <x v="251"/>
    <x v="8"/>
    <n v="37"/>
    <x v="0"/>
    <n v="53528"/>
    <n v="57371.908120062799"/>
    <m/>
    <m/>
  </r>
  <r>
    <x v="252"/>
    <x v="8"/>
    <n v="37"/>
    <x v="0"/>
    <n v="55928"/>
    <n v="57954.293981807801"/>
    <m/>
    <m/>
  </r>
  <r>
    <x v="253"/>
    <x v="8"/>
    <n v="37"/>
    <x v="0"/>
    <n v="58540"/>
    <n v="59877.607654847299"/>
    <m/>
    <m/>
  </r>
  <r>
    <x v="254"/>
    <x v="8"/>
    <n v="38"/>
    <x v="0"/>
    <n v="55260"/>
    <n v="57832.024467874799"/>
    <m/>
    <m/>
  </r>
  <r>
    <x v="255"/>
    <x v="8"/>
    <n v="38"/>
    <x v="0"/>
    <n v="58555"/>
    <n v="59145.642290719501"/>
    <m/>
    <m/>
  </r>
  <r>
    <x v="256"/>
    <x v="8"/>
    <n v="38"/>
    <x v="0"/>
    <n v="47313"/>
    <n v="57831.369317574601"/>
    <m/>
    <m/>
  </r>
  <r>
    <x v="257"/>
    <x v="8"/>
    <n v="38"/>
    <x v="0"/>
    <n v="57332"/>
    <n v="54878.172588152898"/>
    <m/>
    <m/>
  </r>
  <r>
    <x v="258"/>
    <x v="8"/>
    <n v="38"/>
    <x v="0"/>
    <n v="58827"/>
    <n v="56403.840578444797"/>
    <m/>
    <m/>
  </r>
  <r>
    <x v="259"/>
    <x v="8"/>
    <n v="38"/>
    <x v="0"/>
    <n v="57419"/>
    <n v="57048.403178378197"/>
    <m/>
    <m/>
  </r>
  <r>
    <x v="260"/>
    <x v="8"/>
    <n v="38"/>
    <x v="0"/>
    <n v="63268"/>
    <n v="59038.186330123703"/>
    <m/>
    <m/>
  </r>
  <r>
    <x v="261"/>
    <x v="8"/>
    <n v="39"/>
    <x v="0"/>
    <n v="59145"/>
    <n v="57046.7767506702"/>
    <m/>
    <m/>
  </r>
  <r>
    <x v="262"/>
    <x v="8"/>
    <n v="39"/>
    <x v="0"/>
    <n v="62226"/>
    <n v="58424.866909267897"/>
    <m/>
    <m/>
  </r>
  <r>
    <x v="263"/>
    <x v="8"/>
    <n v="39"/>
    <x v="0"/>
    <n v="57836"/>
    <n v="57166.688455549403"/>
    <m/>
    <m/>
  </r>
  <r>
    <x v="264"/>
    <x v="8"/>
    <n v="39"/>
    <x v="0"/>
    <n v="57377"/>
    <n v="54264.159609697999"/>
    <m/>
    <m/>
  </r>
  <r>
    <x v="265"/>
    <x v="8"/>
    <n v="39"/>
    <x v="0"/>
    <n v="54155"/>
    <n v="55853.885034053601"/>
    <m/>
    <m/>
  </r>
  <r>
    <x v="266"/>
    <x v="8"/>
    <n v="39"/>
    <x v="0"/>
    <n v="60198"/>
    <n v="56559.184260059097"/>
    <m/>
    <m/>
  </r>
  <r>
    <x v="267"/>
    <x v="8"/>
    <n v="39"/>
    <x v="0"/>
    <n v="60281"/>
    <n v="58613.155674334797"/>
    <m/>
    <m/>
  </r>
  <r>
    <x v="268"/>
    <x v="8"/>
    <n v="40"/>
    <x v="0"/>
    <n v="57382"/>
    <n v="56672.8126907599"/>
    <m/>
    <m/>
  </r>
  <r>
    <x v="269"/>
    <x v="8"/>
    <n v="40"/>
    <x v="0"/>
    <n v="59550"/>
    <n v="58111.459617959903"/>
    <m/>
    <m/>
  </r>
  <r>
    <x v="270"/>
    <x v="8"/>
    <n v="40"/>
    <x v="0"/>
    <n v="59183"/>
    <n v="56904.670679950301"/>
    <m/>
    <m/>
  </r>
  <r>
    <x v="271"/>
    <x v="8"/>
    <n v="40"/>
    <x v="0"/>
    <n v="54025"/>
    <n v="54047.336218378601"/>
    <m/>
    <m/>
  </r>
  <r>
    <x v="272"/>
    <x v="8"/>
    <n v="40"/>
    <x v="0"/>
    <n v="56347"/>
    <n v="55694.899783269102"/>
    <m/>
    <m/>
  </r>
  <r>
    <x v="273"/>
    <x v="9"/>
    <n v="40"/>
    <x v="0"/>
    <n v="57638"/>
    <n v="56453.994943247097"/>
    <m/>
    <m/>
  </r>
  <r>
    <x v="274"/>
    <x v="9"/>
    <n v="40"/>
    <x v="0"/>
    <n v="60112"/>
    <n v="58564.518549172601"/>
    <m/>
    <m/>
  </r>
  <r>
    <x v="275"/>
    <x v="9"/>
    <n v="41"/>
    <x v="0"/>
    <n v="55514"/>
    <n v="56666.938281367198"/>
    <m/>
    <m/>
  </r>
  <r>
    <x v="276"/>
    <x v="9"/>
    <n v="41"/>
    <x v="0"/>
    <n v="59299"/>
    <n v="58157.199329037103"/>
    <m/>
    <m/>
  </r>
  <r>
    <x v="277"/>
    <x v="9"/>
    <n v="41"/>
    <x v="0"/>
    <n v="52807"/>
    <n v="56992.248921782098"/>
    <m/>
    <m/>
  </r>
  <r>
    <x v="278"/>
    <x v="9"/>
    <n v="41"/>
    <x v="0"/>
    <n v="55268"/>
    <n v="54169.981258632601"/>
    <m/>
    <m/>
  </r>
  <r>
    <x v="279"/>
    <x v="9"/>
    <n v="41"/>
    <x v="0"/>
    <n v="54273"/>
    <n v="55864.711729726398"/>
    <m/>
    <m/>
  </r>
  <r>
    <x v="280"/>
    <x v="9"/>
    <n v="41"/>
    <x v="0"/>
    <n v="57482"/>
    <n v="56666.422018490499"/>
    <m/>
    <m/>
  </r>
  <r>
    <x v="281"/>
    <x v="9"/>
    <n v="41"/>
    <x v="0"/>
    <n v="59096"/>
    <n v="58821.842548938097"/>
    <m/>
    <m/>
  </r>
  <r>
    <x v="282"/>
    <x v="9"/>
    <n v="42"/>
    <x v="0"/>
    <n v="58108"/>
    <n v="56954.931311661698"/>
    <m/>
    <m/>
  </r>
  <r>
    <x v="283"/>
    <x v="9"/>
    <n v="42"/>
    <x v="0"/>
    <n v="60979"/>
    <n v="58484.311256662302"/>
    <m/>
    <m/>
  </r>
  <r>
    <x v="284"/>
    <x v="9"/>
    <n v="42"/>
    <x v="0"/>
    <n v="56797"/>
    <n v="57348.340235189396"/>
    <m/>
    <m/>
  </r>
  <r>
    <x v="285"/>
    <x v="9"/>
    <n v="42"/>
    <x v="0"/>
    <n v="51236"/>
    <n v="54547.954553597003"/>
    <m/>
    <m/>
  </r>
  <r>
    <x v="286"/>
    <x v="9"/>
    <n v="42"/>
    <x v="0"/>
    <n v="56945"/>
    <n v="56276.380222335203"/>
    <m/>
    <m/>
  </r>
  <r>
    <x v="287"/>
    <x v="9"/>
    <n v="42"/>
    <x v="0"/>
    <n v="57421"/>
    <n v="57106.9862456767"/>
    <m/>
    <m/>
  </r>
  <r>
    <x v="288"/>
    <x v="9"/>
    <n v="42"/>
    <x v="0"/>
    <n v="62204"/>
    <n v="59293.376147176699"/>
    <m/>
    <m/>
  </r>
  <r>
    <x v="289"/>
    <x v="9"/>
    <n v="43"/>
    <x v="0"/>
    <n v="56722"/>
    <n v="57443.037968566001"/>
    <m/>
    <m/>
  </r>
  <r>
    <x v="290"/>
    <x v="9"/>
    <n v="43"/>
    <x v="0"/>
    <n v="61374"/>
    <n v="58997.3122698402"/>
    <m/>
    <m/>
  </r>
  <r>
    <x v="291"/>
    <x v="9"/>
    <n v="43"/>
    <x v="0"/>
    <n v="54417"/>
    <n v="57876.007375291003"/>
    <m/>
    <m/>
  </r>
  <r>
    <x v="292"/>
    <x v="9"/>
    <n v="43"/>
    <x v="0"/>
    <n v="54279"/>
    <n v="55083.141446363203"/>
    <m/>
    <m/>
  </r>
  <r>
    <x v="293"/>
    <x v="9"/>
    <n v="43"/>
    <x v="0"/>
    <n v="55857"/>
    <n v="56830.890652784998"/>
    <m/>
    <m/>
  </r>
  <r>
    <x v="294"/>
    <x v="9"/>
    <n v="43"/>
    <x v="0"/>
    <n v="58873"/>
    <n v="57676.050545424798"/>
    <m/>
    <m/>
  </r>
  <r>
    <x v="295"/>
    <x v="9"/>
    <n v="43"/>
    <x v="0"/>
    <n v="59744"/>
    <n v="59879.136556811703"/>
    <m/>
    <m/>
  </r>
  <r>
    <x v="296"/>
    <x v="9"/>
    <n v="44"/>
    <x v="0"/>
    <n v="59263"/>
    <n v="58031.205071151402"/>
    <m/>
    <m/>
  </r>
  <r>
    <x v="297"/>
    <x v="9"/>
    <n v="44"/>
    <x v="0"/>
    <n v="61380"/>
    <n v="59596.351931588499"/>
    <m/>
    <m/>
  </r>
  <r>
    <x v="298"/>
    <x v="9"/>
    <n v="44"/>
    <x v="0"/>
    <n v="55150"/>
    <n v="58475.872892399399"/>
    <m/>
    <m/>
  </r>
  <r>
    <x v="299"/>
    <x v="9"/>
    <n v="44"/>
    <x v="0"/>
    <n v="53229"/>
    <n v="55676.904114854697"/>
    <m/>
    <m/>
  </r>
  <r>
    <x v="300"/>
    <x v="9"/>
    <n v="44"/>
    <x v="0"/>
    <n v="57514"/>
    <n v="57430.607167259703"/>
    <m/>
    <m/>
  </r>
  <r>
    <x v="301"/>
    <x v="9"/>
    <n v="44"/>
    <x v="0"/>
    <n v="58430"/>
    <n v="58277.238390130602"/>
    <m/>
    <m/>
  </r>
  <r>
    <x v="302"/>
    <x v="9"/>
    <n v="44"/>
    <x v="0"/>
    <n v="63381"/>
    <n v="60484.2582841322"/>
    <m/>
    <m/>
  </r>
  <r>
    <x v="303"/>
    <x v="9"/>
    <n v="45"/>
    <x v="0"/>
    <n v="59745"/>
    <n v="58626.323566658699"/>
    <m/>
    <m/>
  </r>
  <r>
    <x v="304"/>
    <x v="10"/>
    <n v="45"/>
    <x v="0"/>
    <n v="60248"/>
    <n v="60190.316105194601"/>
    <m/>
    <m/>
  </r>
  <r>
    <x v="305"/>
    <x v="10"/>
    <n v="45"/>
    <x v="0"/>
    <n v="56649"/>
    <n v="59059.048498114702"/>
    <m/>
    <m/>
  </r>
  <r>
    <x v="306"/>
    <x v="10"/>
    <n v="45"/>
    <x v="0"/>
    <n v="53380"/>
    <n v="56242.802920059301"/>
    <m/>
    <m/>
  </r>
  <r>
    <x v="307"/>
    <x v="10"/>
    <n v="45"/>
    <x v="0"/>
    <n v="52980"/>
    <n v="57991.752881027402"/>
    <m/>
    <m/>
  </r>
  <r>
    <x v="308"/>
    <x v="10"/>
    <n v="45"/>
    <x v="0"/>
    <n v="58847"/>
    <n v="58829.640518626598"/>
    <m/>
    <m/>
  </r>
  <r>
    <x v="309"/>
    <x v="10"/>
    <n v="45"/>
    <x v="0"/>
    <n v="59315"/>
    <n v="61030.894812291299"/>
    <m/>
    <m/>
  </r>
  <r>
    <x v="310"/>
    <x v="10"/>
    <n v="46"/>
    <x v="0"/>
    <n v="56882"/>
    <n v="59153.794569911603"/>
    <m/>
    <m/>
  </r>
  <r>
    <x v="311"/>
    <x v="10"/>
    <n v="46"/>
    <x v="0"/>
    <n v="60454"/>
    <n v="60708.027735438198"/>
    <m/>
    <m/>
  </r>
  <r>
    <x v="312"/>
    <x v="10"/>
    <n v="46"/>
    <x v="0"/>
    <n v="57203"/>
    <n v="59557.942051309998"/>
    <m/>
    <m/>
  </r>
  <r>
    <x v="313"/>
    <x v="10"/>
    <n v="46"/>
    <x v="0"/>
    <n v="52034"/>
    <n v="56716.982211073897"/>
    <m/>
    <m/>
  </r>
  <r>
    <x v="314"/>
    <x v="10"/>
    <n v="46"/>
    <x v="0"/>
    <n v="55227"/>
    <n v="58454.348340656899"/>
    <m/>
    <m/>
  </r>
  <r>
    <x v="315"/>
    <x v="10"/>
    <n v="46"/>
    <x v="0"/>
    <n v="59197"/>
    <n v="59277.281185612002"/>
    <m/>
    <m/>
  </r>
  <r>
    <x v="316"/>
    <x v="10"/>
    <n v="46"/>
    <x v="0"/>
    <n v="59533"/>
    <n v="61467.189124880701"/>
    <m/>
    <m/>
  </r>
  <r>
    <x v="317"/>
    <x v="10"/>
    <n v="47"/>
    <x v="0"/>
    <n v="58399"/>
    <n v="59565.9820660525"/>
    <m/>
    <m/>
  </r>
  <r>
    <x v="318"/>
    <x v="10"/>
    <n v="47"/>
    <x v="0"/>
    <n v="62204"/>
    <n v="61106.161111023401"/>
    <m/>
    <m/>
  </r>
  <r>
    <x v="319"/>
    <x v="10"/>
    <n v="47"/>
    <x v="0"/>
    <n v="58337"/>
    <n v="59933.614289236597"/>
    <m/>
    <m/>
  </r>
  <r>
    <x v="320"/>
    <x v="10"/>
    <n v="47"/>
    <x v="0"/>
    <n v="58299"/>
    <n v="57064.952012249203"/>
    <m/>
    <m/>
  </r>
  <r>
    <x v="321"/>
    <x v="10"/>
    <n v="47"/>
    <x v="0"/>
    <n v="59387"/>
    <n v="58788.402277005298"/>
    <m/>
    <m/>
  </r>
  <r>
    <x v="322"/>
    <x v="10"/>
    <n v="47"/>
    <x v="0"/>
    <n v="65334"/>
    <n v="59594.703753511902"/>
    <m/>
    <m/>
  </r>
  <r>
    <x v="323"/>
    <x v="10"/>
    <n v="47"/>
    <x v="0"/>
    <n v="66010"/>
    <n v="61772.241608849698"/>
    <m/>
    <m/>
  </r>
  <r>
    <x v="324"/>
    <x v="10"/>
    <n v="48"/>
    <x v="0"/>
    <n v="63644"/>
    <n v="59846.552327068399"/>
    <m/>
    <m/>
  </r>
  <r>
    <x v="325"/>
    <x v="10"/>
    <n v="48"/>
    <x v="0"/>
    <n v="65736"/>
    <n v="61372.943754203799"/>
    <m/>
    <m/>
  </r>
  <r>
    <x v="326"/>
    <x v="10"/>
    <n v="48"/>
    <x v="0"/>
    <n v="64439"/>
    <n v="60178.835928836401"/>
    <m/>
    <m/>
  </r>
  <r>
    <x v="327"/>
    <x v="10"/>
    <n v="48"/>
    <x v="0"/>
    <n v="57751"/>
    <n v="57283.994870164897"/>
    <m/>
    <m/>
  </r>
  <r>
    <x v="328"/>
    <x v="10"/>
    <n v="48"/>
    <x v="0"/>
    <n v="60561"/>
    <n v="58995.664539978097"/>
    <m/>
    <m/>
  </r>
  <r>
    <x v="329"/>
    <x v="10"/>
    <n v="48"/>
    <x v="0"/>
    <n v="62589"/>
    <n v="59788.067872294901"/>
    <m/>
    <m/>
  </r>
  <r>
    <x v="330"/>
    <x v="10"/>
    <n v="48"/>
    <x v="0"/>
    <n v="66360"/>
    <n v="61956.551454040498"/>
    <m/>
    <m/>
  </r>
  <r>
    <x v="331"/>
    <x v="10"/>
    <n v="49"/>
    <x v="0"/>
    <n v="61613"/>
    <n v="60010.261320505997"/>
    <m/>
    <m/>
  </r>
  <r>
    <x v="332"/>
    <x v="10"/>
    <n v="49"/>
    <x v="0"/>
    <n v="64440"/>
    <n v="61527.293435354899"/>
    <m/>
    <m/>
  </r>
  <r>
    <x v="333"/>
    <x v="10"/>
    <n v="49"/>
    <x v="0"/>
    <n v="59616"/>
    <n v="60316.579678387898"/>
    <m/>
    <m/>
  </r>
  <r>
    <x v="334"/>
    <x v="11"/>
    <n v="49"/>
    <x v="0"/>
    <n v="56254"/>
    <n v="57401.0200312097"/>
    <m/>
    <m/>
  </r>
  <r>
    <x v="335"/>
    <x v="11"/>
    <n v="49"/>
    <x v="0"/>
    <n v="56910"/>
    <n v="59106.851366056697"/>
    <m/>
    <m/>
  </r>
  <r>
    <x v="336"/>
    <x v="11"/>
    <n v="49"/>
    <x v="0"/>
    <n v="59514"/>
    <n v="59891.756489293999"/>
    <m/>
    <m/>
  </r>
  <r>
    <x v="337"/>
    <x v="11"/>
    <n v="49"/>
    <x v="0"/>
    <n v="60701"/>
    <n v="62058.017754241802"/>
    <m/>
    <m/>
  </r>
  <r>
    <x v="338"/>
    <x v="11"/>
    <n v="50"/>
    <x v="0"/>
    <n v="59318"/>
    <n v="60098.363911268701"/>
    <m/>
    <m/>
  </r>
  <r>
    <x v="339"/>
    <x v="11"/>
    <n v="50"/>
    <x v="0"/>
    <n v="61372"/>
    <n v="61613.651104834396"/>
    <m/>
    <m/>
  </r>
  <r>
    <x v="340"/>
    <x v="11"/>
    <n v="50"/>
    <x v="0"/>
    <n v="58634"/>
    <n v="60394.294103514498"/>
    <m/>
    <m/>
  </r>
  <r>
    <x v="341"/>
    <x v="11"/>
    <n v="50"/>
    <x v="0"/>
    <n v="53821"/>
    <n v="57466.296971106"/>
    <m/>
    <m/>
  </r>
  <r>
    <x v="342"/>
    <x v="11"/>
    <n v="50"/>
    <x v="0"/>
    <n v="57029"/>
    <n v="59174.858772462598"/>
    <m/>
    <m/>
  </r>
  <r>
    <x v="343"/>
    <x v="11"/>
    <n v="50"/>
    <x v="0"/>
    <n v="58840"/>
    <n v="59961.090723391499"/>
    <m/>
    <m/>
  </r>
  <r>
    <x v="344"/>
    <x v="11"/>
    <n v="50"/>
    <x v="0"/>
    <n v="60704"/>
    <n v="62134.178830029698"/>
    <m/>
    <m/>
  </r>
  <r>
    <x v="345"/>
    <x v="11"/>
    <n v="51"/>
    <x v="0"/>
    <n v="59885"/>
    <n v="60170.4018896333"/>
    <m/>
    <m/>
  </r>
  <r>
    <x v="346"/>
    <x v="11"/>
    <n v="51"/>
    <x v="0"/>
    <n v="59151"/>
    <n v="61693.343102156599"/>
    <m/>
    <m/>
  </r>
  <r>
    <x v="347"/>
    <x v="11"/>
    <n v="51"/>
    <x v="0"/>
    <n v="57597"/>
    <n v="60474.866641278997"/>
    <m/>
    <m/>
  </r>
  <r>
    <x v="348"/>
    <x v="11"/>
    <n v="51"/>
    <x v="0"/>
    <n v="54160"/>
    <n v="57544.046910407204"/>
    <m/>
    <m/>
  </r>
  <r>
    <x v="349"/>
    <x v="11"/>
    <n v="51"/>
    <x v="0"/>
    <n v="59691"/>
    <n v="59265.011265752597"/>
    <m/>
    <m/>
  </r>
  <r>
    <x v="350"/>
    <x v="11"/>
    <n v="51"/>
    <x v="0"/>
    <n v="59227"/>
    <n v="60062.265372957598"/>
    <m/>
    <m/>
  </r>
  <r>
    <x v="351"/>
    <x v="11"/>
    <n v="51"/>
    <x v="0"/>
    <n v="67150"/>
    <n v="62251.864973588803"/>
    <m/>
    <m/>
  </r>
  <r>
    <x v="352"/>
    <x v="11"/>
    <n v="52"/>
    <x v="0"/>
    <n v="63349"/>
    <n v="60293.605136832797"/>
    <m/>
    <m/>
  </r>
  <r>
    <x v="353"/>
    <x v="11"/>
    <n v="52"/>
    <x v="0"/>
    <n v="66797"/>
    <n v="61833.762585365897"/>
    <m/>
    <m/>
  </r>
  <r>
    <x v="354"/>
    <x v="11"/>
    <n v="52"/>
    <x v="0"/>
    <n v="62426"/>
    <n v="60625.617706242097"/>
    <m/>
    <m/>
  </r>
  <r>
    <x v="355"/>
    <x v="11"/>
    <n v="52"/>
    <x v="0"/>
    <n v="62541"/>
    <n v="57701.282489698999"/>
    <m/>
    <m/>
  </r>
  <r>
    <x v="356"/>
    <x v="11"/>
    <n v="52"/>
    <x v="0"/>
    <n v="60685"/>
    <n v="59443.780365829902"/>
    <m/>
    <m/>
  </r>
  <r>
    <x v="357"/>
    <x v="11"/>
    <n v="52"/>
    <x v="0"/>
    <n v="63924"/>
    <n v="60260.979863004002"/>
    <m/>
    <m/>
  </r>
  <r>
    <x v="358"/>
    <x v="11"/>
    <n v="52"/>
    <x v="0"/>
    <n v="66084"/>
    <n v="62475.775594265397"/>
    <m/>
    <m/>
  </r>
  <r>
    <x v="359"/>
    <x v="11"/>
    <n v="53"/>
    <x v="0"/>
    <n v="68222"/>
    <n v="60531.448850878201"/>
    <m/>
    <m/>
  </r>
  <r>
    <x v="360"/>
    <x v="11"/>
    <n v="53"/>
    <x v="0"/>
    <n v="70980"/>
    <n v="62096.940730878501"/>
    <m/>
    <m/>
  </r>
  <r>
    <x v="361"/>
    <x v="11"/>
    <n v="53"/>
    <x v="0"/>
    <n v="70697"/>
    <n v="60906.919675619502"/>
    <m/>
    <m/>
  </r>
  <r>
    <x v="362"/>
    <x v="11"/>
    <n v="53"/>
    <x v="0"/>
    <n v="69007"/>
    <n v="57996.508174266302"/>
    <m/>
    <m/>
  </r>
  <r>
    <x v="363"/>
    <x v="11"/>
    <n v="53"/>
    <x v="0"/>
    <n v="74999"/>
    <n v="59767.5997939152"/>
    <m/>
    <m/>
  </r>
  <r>
    <x v="364"/>
    <x v="11"/>
    <n v="53"/>
    <x v="0"/>
    <n v="74701"/>
    <n v="60611.401216129998"/>
    <m/>
    <m/>
  </r>
  <r>
    <x v="365"/>
    <x v="0"/>
    <n v="1"/>
    <x v="1"/>
    <n v="64153"/>
    <n v="62857.622516242802"/>
    <m/>
    <m/>
  </r>
  <r>
    <x v="366"/>
    <x v="0"/>
    <n v="2"/>
    <x v="1"/>
    <n v="59331"/>
    <n v="60933.009167800199"/>
    <m/>
    <m/>
  </r>
  <r>
    <x v="367"/>
    <x v="0"/>
    <n v="2"/>
    <x v="1"/>
    <n v="72702"/>
    <n v="62529.146038992098"/>
    <m/>
    <m/>
  </r>
  <r>
    <x v="368"/>
    <x v="0"/>
    <n v="2"/>
    <x v="1"/>
    <n v="66336"/>
    <n v="61362.070515895801"/>
    <m/>
    <m/>
  </r>
  <r>
    <x v="369"/>
    <x v="0"/>
    <n v="2"/>
    <x v="1"/>
    <n v="59578"/>
    <n v="58469.898029319498"/>
    <m/>
    <m/>
  </r>
  <r>
    <x v="370"/>
    <x v="0"/>
    <n v="2"/>
    <x v="1"/>
    <n v="55123"/>
    <n v="60273.376330703497"/>
    <m/>
    <m/>
  </r>
  <r>
    <x v="371"/>
    <x v="0"/>
    <n v="2"/>
    <x v="1"/>
    <n v="55655"/>
    <n v="61147.035954284103"/>
    <m/>
    <m/>
  </r>
  <r>
    <x v="372"/>
    <x v="0"/>
    <n v="2"/>
    <x v="1"/>
    <n v="60384"/>
    <n v="63427.389832271198"/>
    <m/>
    <m/>
  </r>
  <r>
    <x v="373"/>
    <x v="0"/>
    <n v="3"/>
    <x v="1"/>
    <n v="56104"/>
    <n v="61524.636748136101"/>
    <m/>
    <m/>
  </r>
  <r>
    <x v="374"/>
    <x v="0"/>
    <n v="3"/>
    <x v="1"/>
    <n v="62324"/>
    <n v="63152.996233942496"/>
    <m/>
    <m/>
  </r>
  <r>
    <x v="375"/>
    <x v="0"/>
    <n v="3"/>
    <x v="1"/>
    <n v="57704"/>
    <n v="62009.867308146997"/>
    <m/>
    <m/>
  </r>
  <r>
    <x v="376"/>
    <x v="0"/>
    <n v="3"/>
    <x v="1"/>
    <n v="50787"/>
    <n v="59136.352847691203"/>
    <m/>
    <m/>
  </r>
  <r>
    <x v="377"/>
    <x v="0"/>
    <n v="3"/>
    <x v="1"/>
    <n v="59327"/>
    <n v="60972.0511270395"/>
    <m/>
    <m/>
  </r>
  <r>
    <x v="378"/>
    <x v="0"/>
    <n v="3"/>
    <x v="1"/>
    <n v="60391"/>
    <n v="61874.814718390197"/>
    <m/>
    <m/>
  </r>
  <r>
    <x v="379"/>
    <x v="0"/>
    <n v="3"/>
    <x v="1"/>
    <n v="70040"/>
    <n v="64187.959449533897"/>
    <m/>
    <m/>
  </r>
  <r>
    <x v="380"/>
    <x v="0"/>
    <n v="4"/>
    <x v="1"/>
    <n v="61376"/>
    <n v="62305.139307594502"/>
    <m/>
    <m/>
  </r>
  <r>
    <x v="381"/>
    <x v="0"/>
    <n v="4"/>
    <x v="1"/>
    <n v="63534"/>
    <n v="63963.212233492603"/>
    <m/>
    <m/>
  </r>
  <r>
    <x v="382"/>
    <x v="0"/>
    <n v="4"/>
    <x v="1"/>
    <n v="59758"/>
    <n v="62840.94446526"/>
    <m/>
    <m/>
  </r>
  <r>
    <x v="383"/>
    <x v="0"/>
    <n v="4"/>
    <x v="1"/>
    <n v="59480"/>
    <n v="59982.4337407934"/>
    <m/>
    <m/>
  </r>
  <r>
    <x v="384"/>
    <x v="0"/>
    <n v="4"/>
    <x v="1"/>
    <n v="60060"/>
    <n v="61846.138080404897"/>
    <m/>
    <m/>
  </r>
  <r>
    <x v="385"/>
    <x v="0"/>
    <n v="4"/>
    <x v="1"/>
    <n v="57809"/>
    <n v="62773.243100058797"/>
    <m/>
    <m/>
  </r>
  <r>
    <x v="386"/>
    <x v="0"/>
    <n v="4"/>
    <x v="1"/>
    <n v="62286"/>
    <n v="65113.880281757098"/>
    <m/>
    <m/>
  </r>
  <r>
    <x v="387"/>
    <x v="0"/>
    <n v="5"/>
    <x v="1"/>
    <n v="58218"/>
    <n v="63245.173292532898"/>
    <m/>
    <m/>
  </r>
  <r>
    <x v="388"/>
    <x v="0"/>
    <n v="5"/>
    <x v="1"/>
    <n v="59742"/>
    <n v="64926.634635753297"/>
    <m/>
    <m/>
  </r>
  <r>
    <x v="389"/>
    <x v="0"/>
    <n v="5"/>
    <x v="1"/>
    <n v="56954"/>
    <n v="63818.415554759202"/>
    <m/>
    <m/>
  </r>
  <r>
    <x v="390"/>
    <x v="0"/>
    <n v="5"/>
    <x v="1"/>
    <n v="53465"/>
    <n v="60967.628016461997"/>
    <m/>
    <m/>
  </r>
  <r>
    <x v="391"/>
    <x v="0"/>
    <n v="5"/>
    <x v="1"/>
    <n v="57310"/>
    <n v="62851.610682783001"/>
    <m/>
    <m/>
  </r>
  <r>
    <x v="392"/>
    <x v="0"/>
    <n v="5"/>
    <x v="1"/>
    <n v="59639"/>
    <n v="63794.904577867397"/>
    <m/>
    <m/>
  </r>
  <r>
    <x v="393"/>
    <x v="0"/>
    <n v="5"/>
    <x v="1"/>
    <n v="61520"/>
    <n v="66154.480607605394"/>
    <m/>
    <m/>
  </r>
  <r>
    <x v="394"/>
    <x v="0"/>
    <n v="6"/>
    <x v="1"/>
    <n v="65771"/>
    <n v="64290.9572263261"/>
    <m/>
    <m/>
  </r>
  <r>
    <x v="395"/>
    <x v="0"/>
    <n v="6"/>
    <x v="1"/>
    <n v="64501"/>
    <n v="65986.5278734085"/>
    <m/>
    <m/>
  </r>
  <r>
    <x v="396"/>
    <x v="1"/>
    <n v="6"/>
    <x v="1"/>
    <n v="60137"/>
    <n v="63820.693018103899"/>
    <m/>
    <m/>
  </r>
  <r>
    <x v="397"/>
    <x v="1"/>
    <n v="6"/>
    <x v="1"/>
    <n v="65795"/>
    <n v="70560.652219196199"/>
    <m/>
    <m/>
  </r>
  <r>
    <x v="398"/>
    <x v="1"/>
    <n v="6"/>
    <x v="1"/>
    <n v="69669"/>
    <n v="73395.130980614398"/>
    <m/>
    <m/>
  </r>
  <r>
    <x v="399"/>
    <x v="1"/>
    <n v="6"/>
    <x v="1"/>
    <n v="78630"/>
    <n v="75644.0604424669"/>
    <m/>
    <m/>
  </r>
  <r>
    <x v="400"/>
    <x v="1"/>
    <n v="6"/>
    <x v="1"/>
    <n v="69099"/>
    <n v="78016.464228188706"/>
    <m/>
    <m/>
  </r>
  <r>
    <x v="401"/>
    <x v="1"/>
    <n v="7"/>
    <x v="1"/>
    <n v="79050"/>
    <n v="77216.119685348196"/>
    <m/>
    <m/>
  </r>
  <r>
    <x v="402"/>
    <x v="1"/>
    <n v="7"/>
    <x v="1"/>
    <n v="65803"/>
    <n v="69306.491414691103"/>
    <m/>
    <m/>
  </r>
  <r>
    <x v="403"/>
    <x v="1"/>
    <n v="7"/>
    <x v="1"/>
    <n v="66967"/>
    <n v="66193.162303612495"/>
    <m/>
    <m/>
  </r>
  <r>
    <x v="404"/>
    <x v="1"/>
    <n v="7"/>
    <x v="1"/>
    <n v="77281"/>
    <n v="71649.791832220901"/>
    <m/>
    <m/>
  </r>
  <r>
    <x v="405"/>
    <x v="1"/>
    <n v="7"/>
    <x v="1"/>
    <n v="79481"/>
    <n v="74486.016652433405"/>
    <m/>
    <m/>
  </r>
  <r>
    <x v="406"/>
    <x v="1"/>
    <n v="7"/>
    <x v="1"/>
    <n v="84537"/>
    <n v="76733.414687590805"/>
    <m/>
    <m/>
  </r>
  <r>
    <x v="407"/>
    <x v="1"/>
    <n v="7"/>
    <x v="1"/>
    <n v="86309"/>
    <n v="79103.096502480403"/>
    <m/>
    <m/>
  </r>
  <r>
    <x v="408"/>
    <x v="1"/>
    <n v="8"/>
    <x v="1"/>
    <n v="95064"/>
    <n v="77221.900091424206"/>
    <m/>
    <m/>
  </r>
  <r>
    <x v="409"/>
    <x v="1"/>
    <n v="8"/>
    <x v="1"/>
    <n v="94199"/>
    <n v="78917.481536958207"/>
    <m/>
    <m/>
  </r>
  <r>
    <x v="410"/>
    <x v="1"/>
    <n v="8"/>
    <x v="1"/>
    <n v="88172"/>
    <n v="77794.331585369699"/>
    <m/>
    <m/>
  </r>
  <r>
    <x v="411"/>
    <x v="1"/>
    <n v="8"/>
    <x v="1"/>
    <n v="81482"/>
    <n v="75977.493297003806"/>
    <m/>
    <m/>
  </r>
  <r>
    <x v="412"/>
    <x v="1"/>
    <n v="8"/>
    <x v="1"/>
    <n v="79637"/>
    <n v="68210.900538603106"/>
    <m/>
    <m/>
  </r>
  <r>
    <x v="413"/>
    <x v="1"/>
    <n v="8"/>
    <x v="1"/>
    <n v="73334"/>
    <n v="68197.508670157797"/>
    <m/>
    <m/>
  </r>
  <r>
    <x v="414"/>
    <x v="1"/>
    <n v="8"/>
    <x v="1"/>
    <n v="72766"/>
    <n v="69246.689705532597"/>
    <m/>
    <m/>
  </r>
  <r>
    <x v="415"/>
    <x v="1"/>
    <n v="9"/>
    <x v="1"/>
    <n v="64471"/>
    <n v="67334.889937574495"/>
    <m/>
    <m/>
  </r>
  <r>
    <x v="416"/>
    <x v="1"/>
    <n v="9"/>
    <x v="1"/>
    <n v="64884"/>
    <n v="69009.102176709901"/>
    <m/>
    <m/>
  </r>
  <r>
    <x v="417"/>
    <x v="1"/>
    <n v="9"/>
    <x v="1"/>
    <n v="65082"/>
    <n v="67855.329017788303"/>
    <m/>
    <m/>
  </r>
  <r>
    <x v="418"/>
    <x v="1"/>
    <n v="9"/>
    <x v="1"/>
    <n v="66612"/>
    <n v="64933.0551657709"/>
    <m/>
    <m/>
  </r>
  <r>
    <x v="419"/>
    <x v="1"/>
    <n v="9"/>
    <x v="1"/>
    <n v="68260"/>
    <n v="66795.461239812197"/>
    <m/>
    <m/>
  </r>
  <r>
    <x v="420"/>
    <x v="1"/>
    <n v="9"/>
    <x v="1"/>
    <n v="71651"/>
    <n v="67700.831920220196"/>
    <m/>
    <m/>
  </r>
  <r>
    <x v="421"/>
    <x v="1"/>
    <n v="9"/>
    <x v="1"/>
    <n v="74285"/>
    <n v="70033.819518727498"/>
    <m/>
    <m/>
  </r>
  <r>
    <x v="422"/>
    <x v="1"/>
    <n v="10"/>
    <x v="1"/>
    <n v="72511"/>
    <n v="68089.346082264994"/>
    <m/>
    <m/>
  </r>
  <r>
    <x v="423"/>
    <x v="1"/>
    <n v="10"/>
    <x v="1"/>
    <n v="72373"/>
    <n v="69740.6530125641"/>
    <m/>
    <m/>
  </r>
  <r>
    <x v="424"/>
    <x v="1"/>
    <n v="10"/>
    <x v="1"/>
    <n v="71014"/>
    <n v="68555.277434451593"/>
    <m/>
    <m/>
  </r>
  <r>
    <x v="425"/>
    <x v="2"/>
    <n v="10"/>
    <x v="1"/>
    <n v="68372"/>
    <n v="65595.866728909998"/>
    <m/>
    <m/>
  </r>
  <r>
    <x v="426"/>
    <x v="2"/>
    <n v="10"/>
    <x v="1"/>
    <n v="71637"/>
    <n v="67434.629081143605"/>
    <m/>
    <m/>
  </r>
  <r>
    <x v="427"/>
    <x v="2"/>
    <n v="10"/>
    <x v="1"/>
    <n v="73376"/>
    <n v="68313.349539625298"/>
    <m/>
    <m/>
  </r>
  <r>
    <x v="428"/>
    <x v="2"/>
    <n v="10"/>
    <x v="1"/>
    <n v="75618"/>
    <n v="70623.662397775304"/>
    <m/>
    <m/>
  </r>
  <r>
    <x v="429"/>
    <x v="2"/>
    <n v="11"/>
    <x v="1"/>
    <n v="71199"/>
    <n v="68644.124213000498"/>
    <m/>
    <m/>
  </r>
  <r>
    <x v="430"/>
    <x v="2"/>
    <n v="11"/>
    <x v="1"/>
    <n v="75240"/>
    <n v="70270.793785959293"/>
    <m/>
    <m/>
  </r>
  <r>
    <x v="431"/>
    <x v="2"/>
    <n v="11"/>
    <x v="1"/>
    <n v="69895"/>
    <n v="69052.753595957503"/>
    <m/>
    <m/>
  </r>
  <r>
    <x v="432"/>
    <x v="2"/>
    <n v="11"/>
    <x v="1"/>
    <n v="66909"/>
    <n v="66055.822627034693"/>
    <m/>
    <m/>
  </r>
  <r>
    <x v="433"/>
    <x v="2"/>
    <n v="11"/>
    <x v="1"/>
    <n v="68919"/>
    <n v="67871.243624056893"/>
    <m/>
    <m/>
  </r>
  <r>
    <x v="434"/>
    <x v="2"/>
    <n v="11"/>
    <x v="1"/>
    <n v="74167"/>
    <n v="68724.307032958197"/>
    <m/>
    <m/>
  </r>
  <r>
    <x v="435"/>
    <x v="2"/>
    <n v="11"/>
    <x v="1"/>
    <n v="73184"/>
    <n v="71013.632168354598"/>
    <m/>
    <m/>
  </r>
  <r>
    <x v="436"/>
    <x v="2"/>
    <n v="12"/>
    <x v="1"/>
    <n v="72788"/>
    <n v="69001.411127931802"/>
    <m/>
    <m/>
  </r>
  <r>
    <x v="437"/>
    <x v="2"/>
    <n v="12"/>
    <x v="1"/>
    <n v="71281"/>
    <n v="70606.519116804702"/>
    <m/>
    <m/>
  </r>
  <r>
    <x v="438"/>
    <x v="2"/>
    <n v="12"/>
    <x v="1"/>
    <n v="74142"/>
    <n v="69359.5809411878"/>
    <m/>
    <m/>
  </r>
  <r>
    <x v="439"/>
    <x v="2"/>
    <n v="12"/>
    <x v="1"/>
    <n v="68865"/>
    <n v="66329.5821242042"/>
    <m/>
    <m/>
  </r>
  <r>
    <x v="440"/>
    <x v="2"/>
    <n v="12"/>
    <x v="1"/>
    <n v="74210"/>
    <n v="68126.792872379199"/>
    <m/>
    <m/>
  </r>
  <r>
    <x v="441"/>
    <x v="2"/>
    <n v="12"/>
    <x v="1"/>
    <n v="74853"/>
    <n v="68959.999905051605"/>
    <m/>
    <m/>
  </r>
  <r>
    <x v="442"/>
    <x v="2"/>
    <n v="12"/>
    <x v="1"/>
    <n v="77869"/>
    <n v="71234.796421678402"/>
    <m/>
    <m/>
  </r>
  <r>
    <x v="443"/>
    <x v="2"/>
    <n v="13"/>
    <x v="1"/>
    <n v="76192"/>
    <n v="69196.9969308328"/>
    <m/>
    <m/>
  </r>
  <r>
    <x v="444"/>
    <x v="2"/>
    <n v="13"/>
    <x v="1"/>
    <n v="76583"/>
    <n v="70788.2779445997"/>
    <m/>
    <m/>
  </r>
  <r>
    <x v="445"/>
    <x v="2"/>
    <n v="13"/>
    <x v="1"/>
    <n v="73928"/>
    <n v="69520.7895609228"/>
    <m/>
    <m/>
  </r>
  <r>
    <x v="446"/>
    <x v="2"/>
    <n v="13"/>
    <x v="1"/>
    <n v="72476"/>
    <n v="66466.664905153099"/>
    <m/>
    <m/>
  </r>
  <r>
    <x v="447"/>
    <x v="2"/>
    <n v="13"/>
    <x v="1"/>
    <n v="74713"/>
    <n v="68255.180848163596"/>
    <m/>
    <m/>
  </r>
  <r>
    <x v="448"/>
    <x v="2"/>
    <n v="13"/>
    <x v="1"/>
    <n v="76048"/>
    <n v="69078.597771715795"/>
    <m/>
    <m/>
  </r>
  <r>
    <x v="449"/>
    <x v="2"/>
    <n v="13"/>
    <x v="1"/>
    <n v="79434"/>
    <n v="71349.458387216495"/>
    <m/>
    <m/>
  </r>
  <r>
    <x v="450"/>
    <x v="2"/>
    <n v="14"/>
    <x v="1"/>
    <n v="75598"/>
    <n v="69297.1735362201"/>
    <m/>
    <m/>
  </r>
  <r>
    <x v="451"/>
    <x v="2"/>
    <n v="14"/>
    <x v="1"/>
    <n v="76916"/>
    <n v="70886.193316737001"/>
    <m/>
    <m/>
  </r>
  <r>
    <x v="452"/>
    <x v="2"/>
    <n v="14"/>
    <x v="1"/>
    <n v="76336"/>
    <n v="69610.163820908405"/>
    <m/>
    <m/>
  </r>
  <r>
    <x v="453"/>
    <x v="2"/>
    <n v="14"/>
    <x v="1"/>
    <n v="73832"/>
    <n v="66544.334973452002"/>
    <m/>
    <m/>
  </r>
  <r>
    <x v="454"/>
    <x v="2"/>
    <n v="14"/>
    <x v="1"/>
    <n v="75348"/>
    <n v="68336.958077214003"/>
    <m/>
    <m/>
  </r>
  <r>
    <x v="455"/>
    <x v="2"/>
    <n v="14"/>
    <x v="1"/>
    <n v="75361"/>
    <n v="69163.733594270307"/>
    <m/>
    <m/>
  </r>
  <r>
    <x v="456"/>
    <x v="3"/>
    <n v="14"/>
    <x v="1"/>
    <n v="72228"/>
    <n v="71444.118900163099"/>
    <m/>
    <m/>
  </r>
  <r>
    <x v="457"/>
    <x v="3"/>
    <n v="15"/>
    <x v="1"/>
    <n v="71490"/>
    <n v="69391.085143753997"/>
    <m/>
    <m/>
  </r>
  <r>
    <x v="458"/>
    <x v="3"/>
    <n v="15"/>
    <x v="1"/>
    <n v="73501"/>
    <n v="70991.818896795594"/>
    <m/>
    <m/>
  </r>
  <r>
    <x v="459"/>
    <x v="3"/>
    <n v="15"/>
    <x v="1"/>
    <n v="66329"/>
    <n v="69721.424141705793"/>
    <m/>
    <m/>
  </r>
  <r>
    <x v="460"/>
    <x v="3"/>
    <n v="15"/>
    <x v="1"/>
    <n v="69794"/>
    <n v="66658.228604872202"/>
    <m/>
    <m/>
  </r>
  <r>
    <x v="461"/>
    <x v="3"/>
    <n v="15"/>
    <x v="1"/>
    <n v="70006"/>
    <n v="68469.418230297495"/>
    <m/>
    <m/>
  </r>
  <r>
    <x v="462"/>
    <x v="3"/>
    <n v="15"/>
    <x v="1"/>
    <n v="71222"/>
    <n v="69314.093079984101"/>
    <m/>
    <m/>
  </r>
  <r>
    <x v="463"/>
    <x v="3"/>
    <n v="15"/>
    <x v="1"/>
    <n v="78072"/>
    <n v="71618.584129232404"/>
    <m/>
    <m/>
  </r>
  <r>
    <x v="464"/>
    <x v="3"/>
    <n v="16"/>
    <x v="1"/>
    <n v="72660"/>
    <n v="69579.381293691302"/>
    <m/>
    <m/>
  </r>
  <r>
    <x v="465"/>
    <x v="3"/>
    <n v="16"/>
    <x v="1"/>
    <n v="77003"/>
    <n v="71206.365711746199"/>
    <m/>
    <m/>
  </r>
  <r>
    <x v="466"/>
    <x v="3"/>
    <n v="16"/>
    <x v="1"/>
    <n v="73034"/>
    <n v="69956.057093474301"/>
    <m/>
    <m/>
  </r>
  <r>
    <x v="467"/>
    <x v="3"/>
    <n v="16"/>
    <x v="1"/>
    <n v="75042"/>
    <n v="66909.818660999998"/>
    <m/>
    <m/>
  </r>
  <r>
    <x v="468"/>
    <x v="3"/>
    <n v="16"/>
    <x v="1"/>
    <n v="71745"/>
    <n v="68753.728663514994"/>
    <m/>
    <m/>
  </r>
  <r>
    <x v="469"/>
    <x v="3"/>
    <n v="16"/>
    <x v="1"/>
    <n v="77627"/>
    <n v="69630.244510518503"/>
    <m/>
    <m/>
  </r>
  <r>
    <x v="470"/>
    <x v="3"/>
    <n v="16"/>
    <x v="1"/>
    <n v="81506"/>
    <n v="71972.528722413597"/>
    <m/>
    <m/>
  </r>
  <r>
    <x v="471"/>
    <x v="3"/>
    <n v="17"/>
    <x v="1"/>
    <n v="72950"/>
    <n v="69960.548238693606"/>
    <m/>
    <m/>
  </r>
  <r>
    <x v="472"/>
    <x v="3"/>
    <n v="17"/>
    <x v="1"/>
    <n v="69706"/>
    <n v="71626.837446941194"/>
    <m/>
    <m/>
  </r>
  <r>
    <x v="473"/>
    <x v="3"/>
    <n v="17"/>
    <x v="1"/>
    <n v="77471"/>
    <n v="70409.291006053507"/>
    <m/>
    <m/>
  </r>
  <r>
    <x v="474"/>
    <x v="3"/>
    <n v="17"/>
    <x v="1"/>
    <n v="71540"/>
    <n v="67392.267505884607"/>
    <m/>
    <m/>
  </r>
  <r>
    <x v="475"/>
    <x v="3"/>
    <n v="17"/>
    <x v="1"/>
    <n v="71758"/>
    <n v="69280.698134553502"/>
    <m/>
    <m/>
  </r>
  <r>
    <x v="476"/>
    <x v="3"/>
    <n v="17"/>
    <x v="1"/>
    <n v="71539"/>
    <n v="70200.359154102698"/>
    <m/>
    <m/>
  </r>
  <r>
    <x v="477"/>
    <x v="3"/>
    <n v="17"/>
    <x v="1"/>
    <n v="75024"/>
    <n v="72591.207113950397"/>
    <m/>
    <m/>
  </r>
  <r>
    <x v="478"/>
    <x v="3"/>
    <n v="18"/>
    <x v="1"/>
    <n v="72735"/>
    <n v="71479.947391086302"/>
    <m/>
    <m/>
  </r>
  <r>
    <x v="479"/>
    <x v="3"/>
    <n v="18"/>
    <x v="1"/>
    <n v="74998"/>
    <n v="77967.967032775006"/>
    <m/>
    <m/>
  </r>
  <r>
    <x v="480"/>
    <x v="3"/>
    <n v="18"/>
    <x v="1"/>
    <n v="71776"/>
    <n v="78583.179494542506"/>
    <m/>
    <m/>
  </r>
  <r>
    <x v="481"/>
    <x v="3"/>
    <n v="18"/>
    <x v="1"/>
    <n v="73215"/>
    <n v="73329.066650403096"/>
    <m/>
    <m/>
  </r>
  <r>
    <x v="482"/>
    <x v="3"/>
    <n v="18"/>
    <x v="1"/>
    <n v="74386"/>
    <n v="75271.672361790799"/>
    <m/>
    <m/>
  </r>
  <r>
    <x v="483"/>
    <x v="3"/>
    <n v="18"/>
    <x v="1"/>
    <n v="81777"/>
    <n v="76243.400606747193"/>
    <m/>
    <m/>
  </r>
  <r>
    <x v="484"/>
    <x v="3"/>
    <n v="18"/>
    <x v="1"/>
    <n v="89160"/>
    <n v="78690.9741009258"/>
    <m/>
    <m/>
  </r>
  <r>
    <x v="485"/>
    <x v="3"/>
    <n v="19"/>
    <x v="1"/>
    <n v="81862"/>
    <n v="76761.214846071103"/>
    <m/>
    <m/>
  </r>
  <r>
    <x v="486"/>
    <x v="4"/>
    <n v="19"/>
    <x v="1"/>
    <n v="70794"/>
    <n v="78531.868937311898"/>
    <m/>
    <m/>
  </r>
  <r>
    <x v="487"/>
    <x v="4"/>
    <n v="19"/>
    <x v="1"/>
    <n v="81713"/>
    <n v="77403.490610256704"/>
    <m/>
    <m/>
  </r>
  <r>
    <x v="488"/>
    <x v="4"/>
    <n v="19"/>
    <x v="1"/>
    <n v="86405"/>
    <n v="74466.343603988702"/>
    <m/>
    <m/>
  </r>
  <r>
    <x v="489"/>
    <x v="4"/>
    <n v="19"/>
    <x v="1"/>
    <n v="76808"/>
    <n v="75595.861252750605"/>
    <m/>
    <m/>
  </r>
  <r>
    <x v="490"/>
    <x v="4"/>
    <n v="19"/>
    <x v="1"/>
    <n v="75230"/>
    <n v="71824.659635718606"/>
    <m/>
    <m/>
  </r>
  <r>
    <x v="491"/>
    <x v="4"/>
    <n v="19"/>
    <x v="1"/>
    <n v="73009"/>
    <n v="72528.067544036399"/>
    <m/>
    <m/>
  </r>
  <r>
    <x v="492"/>
    <x v="4"/>
    <n v="20"/>
    <x v="1"/>
    <n v="69509"/>
    <n v="72924.929731381693"/>
    <m/>
    <m/>
  </r>
  <r>
    <x v="493"/>
    <x v="4"/>
    <n v="20"/>
    <x v="1"/>
    <n v="73424"/>
    <n v="74745.206101318501"/>
    <m/>
    <m/>
  </r>
  <r>
    <x v="494"/>
    <x v="4"/>
    <n v="20"/>
    <x v="1"/>
    <n v="68562"/>
    <n v="73657.503416919804"/>
    <m/>
    <m/>
  </r>
  <r>
    <x v="495"/>
    <x v="4"/>
    <n v="20"/>
    <x v="1"/>
    <n v="72108"/>
    <n v="70755.022595635004"/>
    <m/>
    <m/>
  </r>
  <r>
    <x v="496"/>
    <x v="4"/>
    <n v="20"/>
    <x v="1"/>
    <n v="68235"/>
    <n v="72799.120696936705"/>
    <m/>
    <m/>
  </r>
  <r>
    <x v="497"/>
    <x v="4"/>
    <n v="20"/>
    <x v="1"/>
    <n v="75724"/>
    <n v="73865.408838030897"/>
    <m/>
    <m/>
  </r>
  <r>
    <x v="498"/>
    <x v="4"/>
    <n v="20"/>
    <x v="1"/>
    <n v="74092"/>
    <n v="76414.1155810005"/>
    <m/>
    <m/>
  </r>
  <r>
    <x v="499"/>
    <x v="4"/>
    <n v="21"/>
    <x v="1"/>
    <n v="76030"/>
    <n v="74558.872144191206"/>
    <m/>
    <m/>
  </r>
  <r>
    <x v="500"/>
    <x v="4"/>
    <n v="21"/>
    <x v="1"/>
    <n v="78941"/>
    <n v="76422.599156755299"/>
    <m/>
    <m/>
  </r>
  <r>
    <x v="501"/>
    <x v="4"/>
    <n v="21"/>
    <x v="1"/>
    <n v="77343"/>
    <n v="75368.482076654298"/>
    <m/>
    <m/>
  </r>
  <r>
    <x v="502"/>
    <x v="4"/>
    <n v="21"/>
    <x v="1"/>
    <n v="73927"/>
    <n v="72492.670381774995"/>
    <m/>
    <m/>
  </r>
  <r>
    <x v="503"/>
    <x v="4"/>
    <n v="21"/>
    <x v="1"/>
    <n v="78938"/>
    <n v="74575.335455308101"/>
    <m/>
    <m/>
  </r>
  <r>
    <x v="504"/>
    <x v="4"/>
    <n v="21"/>
    <x v="1"/>
    <n v="76049"/>
    <n v="75675.3769930048"/>
    <m/>
    <m/>
  </r>
  <r>
    <x v="505"/>
    <x v="4"/>
    <n v="21"/>
    <x v="1"/>
    <n v="79998"/>
    <n v="78259.795781284105"/>
    <m/>
    <m/>
  </r>
  <r>
    <x v="506"/>
    <x v="4"/>
    <n v="22"/>
    <x v="1"/>
    <n v="81167"/>
    <n v="76425.650401995503"/>
    <m/>
    <m/>
  </r>
  <r>
    <x v="507"/>
    <x v="4"/>
    <n v="22"/>
    <x v="1"/>
    <n v="82357"/>
    <n v="78318.474921528294"/>
    <m/>
    <m/>
  </r>
  <r>
    <x v="508"/>
    <x v="4"/>
    <n v="22"/>
    <x v="1"/>
    <n v="80951"/>
    <n v="77282.799946335304"/>
    <m/>
    <m/>
  </r>
  <r>
    <x v="509"/>
    <x v="4"/>
    <n v="22"/>
    <x v="1"/>
    <n v="86243"/>
    <n v="74417.750671278904"/>
    <m/>
    <m/>
  </r>
  <r>
    <x v="510"/>
    <x v="4"/>
    <n v="22"/>
    <x v="1"/>
    <n v="89804"/>
    <n v="76522.342029607302"/>
    <m/>
    <m/>
  </r>
  <r>
    <x v="511"/>
    <x v="4"/>
    <n v="22"/>
    <x v="1"/>
    <n v="94614"/>
    <n v="77638.793528688198"/>
    <m/>
    <m/>
  </r>
  <r>
    <x v="512"/>
    <x v="4"/>
    <n v="22"/>
    <x v="1"/>
    <n v="92089"/>
    <n v="80240.911350771596"/>
    <m/>
    <m/>
  </r>
  <r>
    <x v="513"/>
    <x v="4"/>
    <n v="23"/>
    <x v="1"/>
    <n v="89341"/>
    <n v="78409.216477562397"/>
    <m/>
    <m/>
  </r>
  <r>
    <x v="514"/>
    <x v="4"/>
    <n v="23"/>
    <x v="1"/>
    <n v="87423"/>
    <n v="80311.893235340103"/>
    <m/>
    <m/>
  </r>
  <r>
    <x v="515"/>
    <x v="4"/>
    <n v="23"/>
    <x v="1"/>
    <n v="83970"/>
    <n v="79274.855904602504"/>
    <m/>
    <m/>
  </r>
  <r>
    <x v="516"/>
    <x v="4"/>
    <n v="23"/>
    <x v="1"/>
    <n v="85275"/>
    <n v="76400.245537649593"/>
    <m/>
    <m/>
  </r>
  <r>
    <x v="517"/>
    <x v="5"/>
    <n v="23"/>
    <x v="1"/>
    <n v="87262"/>
    <n v="78505.962280623004"/>
    <m/>
    <m/>
  </r>
  <r>
    <x v="518"/>
    <x v="5"/>
    <n v="23"/>
    <x v="1"/>
    <n v="86607"/>
    <n v="79617.588541217207"/>
    <m/>
    <m/>
  </r>
  <r>
    <x v="519"/>
    <x v="5"/>
    <n v="23"/>
    <x v="1"/>
    <n v="87741"/>
    <n v="82215.780311477196"/>
    <m/>
    <m/>
  </r>
  <r>
    <x v="520"/>
    <x v="5"/>
    <n v="24"/>
    <x v="1"/>
    <n v="88907"/>
    <n v="80364.566607936897"/>
    <m/>
    <m/>
  </r>
  <r>
    <x v="521"/>
    <x v="5"/>
    <n v="24"/>
    <x v="1"/>
    <n v="89561"/>
    <n v="82254.828765069105"/>
    <m/>
    <m/>
  </r>
  <r>
    <x v="522"/>
    <x v="5"/>
    <n v="24"/>
    <x v="1"/>
    <n v="90411"/>
    <n v="81193.912488180795"/>
    <m/>
    <m/>
  </r>
  <r>
    <x v="523"/>
    <x v="5"/>
    <n v="24"/>
    <x v="1"/>
    <n v="84630"/>
    <n v="78287.023326482798"/>
    <m/>
    <m/>
  </r>
  <r>
    <x v="524"/>
    <x v="5"/>
    <n v="24"/>
    <x v="1"/>
    <n v="89988"/>
    <n v="80370.996050935893"/>
    <m/>
    <m/>
  </r>
  <r>
    <x v="525"/>
    <x v="5"/>
    <n v="24"/>
    <x v="1"/>
    <n v="90083"/>
    <n v="81454.826035195802"/>
    <m/>
    <m/>
  </r>
  <r>
    <x v="526"/>
    <x v="5"/>
    <n v="24"/>
    <x v="1"/>
    <n v="96811"/>
    <n v="84026.069679854001"/>
    <m/>
    <m/>
  </r>
  <r>
    <x v="527"/>
    <x v="5"/>
    <n v="25"/>
    <x v="1"/>
    <n v="93680"/>
    <n v="82132.315045758907"/>
    <m/>
    <m/>
  </r>
  <r>
    <x v="528"/>
    <x v="5"/>
    <n v="25"/>
    <x v="1"/>
    <n v="95565"/>
    <n v="83987.191772055507"/>
    <m/>
    <m/>
  </r>
  <r>
    <x v="529"/>
    <x v="5"/>
    <n v="25"/>
    <x v="1"/>
    <n v="91207"/>
    <n v="82879.528447580204"/>
    <m/>
    <m/>
  </r>
  <r>
    <x v="530"/>
    <x v="5"/>
    <n v="25"/>
    <x v="1"/>
    <n v="94960"/>
    <n v="79917.646613755205"/>
    <m/>
    <m/>
  </r>
  <r>
    <x v="531"/>
    <x v="5"/>
    <n v="25"/>
    <x v="1"/>
    <n v="96119"/>
    <n v="81957.367072259396"/>
    <m/>
    <m/>
  </r>
  <r>
    <x v="532"/>
    <x v="5"/>
    <n v="25"/>
    <x v="1"/>
    <n v="96757"/>
    <n v="82991.149353126806"/>
    <m/>
    <m/>
  </r>
  <r>
    <x v="533"/>
    <x v="5"/>
    <n v="25"/>
    <x v="1"/>
    <n v="94733"/>
    <n v="85513.501114475905"/>
    <m/>
    <m/>
  </r>
  <r>
    <x v="534"/>
    <x v="5"/>
    <n v="26"/>
    <x v="1"/>
    <n v="94750"/>
    <n v="83555.619843651206"/>
    <m/>
    <m/>
  </r>
  <r>
    <x v="535"/>
    <x v="5"/>
    <n v="26"/>
    <x v="1"/>
    <n v="97733"/>
    <n v="85353.933275362899"/>
    <m/>
    <m/>
  </r>
  <r>
    <x v="536"/>
    <x v="5"/>
    <n v="26"/>
    <x v="1"/>
    <n v="95970"/>
    <n v="84178.801958119104"/>
    <m/>
    <m/>
  </r>
  <r>
    <x v="537"/>
    <x v="5"/>
    <n v="26"/>
    <x v="1"/>
    <n v="91557"/>
    <n v="81141.711665266499"/>
    <m/>
    <m/>
  </r>
  <r>
    <x v="538"/>
    <x v="5"/>
    <n v="26"/>
    <x v="1"/>
    <n v="93495"/>
    <n v="83117.516512324"/>
    <m/>
    <m/>
  </r>
  <r>
    <x v="539"/>
    <x v="5"/>
    <n v="26"/>
    <x v="1"/>
    <n v="95291"/>
    <n v="84082.186394316901"/>
    <m/>
    <m/>
  </r>
  <r>
    <x v="540"/>
    <x v="5"/>
    <n v="26"/>
    <x v="1"/>
    <n v="100860"/>
    <n v="89442.0967363448"/>
    <m/>
    <m/>
  </r>
  <r>
    <x v="541"/>
    <x v="5"/>
    <n v="27"/>
    <x v="1"/>
    <n v="96725"/>
    <n v="88933.710078935896"/>
    <m/>
    <m/>
  </r>
  <r>
    <x v="542"/>
    <x v="5"/>
    <n v="27"/>
    <x v="1"/>
    <n v="97711"/>
    <n v="91575.291392919302"/>
    <m/>
    <m/>
  </r>
  <r>
    <x v="543"/>
    <x v="5"/>
    <n v="27"/>
    <x v="1"/>
    <n v="90610"/>
    <n v="89844.167458955897"/>
    <m/>
    <m/>
  </r>
  <r>
    <x v="544"/>
    <x v="5"/>
    <n v="27"/>
    <x v="1"/>
    <n v="91388"/>
    <n v="86718.360766551501"/>
    <m/>
    <m/>
  </r>
  <r>
    <x v="545"/>
    <x v="5"/>
    <n v="27"/>
    <x v="1"/>
    <n v="88692"/>
    <n v="88617.589138387702"/>
    <m/>
    <m/>
  </r>
  <r>
    <x v="546"/>
    <x v="5"/>
    <n v="27"/>
    <x v="1"/>
    <n v="93097"/>
    <n v="89501.368460462996"/>
    <m/>
    <m/>
  </r>
  <r>
    <x v="547"/>
    <x v="6"/>
    <n v="27"/>
    <x v="1"/>
    <n v="89404"/>
    <n v="91878.232662935407"/>
    <m/>
    <m/>
  </r>
  <r>
    <x v="548"/>
    <x v="6"/>
    <n v="28"/>
    <x v="1"/>
    <n v="89616"/>
    <n v="89746.717245310705"/>
    <m/>
    <m/>
  </r>
  <r>
    <x v="549"/>
    <x v="6"/>
    <n v="28"/>
    <x v="1"/>
    <n v="89997"/>
    <n v="91388.960394124602"/>
    <m/>
    <m/>
  </r>
  <r>
    <x v="550"/>
    <x v="6"/>
    <n v="28"/>
    <x v="1"/>
    <n v="88984"/>
    <n v="90038.495650530502"/>
    <m/>
    <m/>
  </r>
  <r>
    <x v="551"/>
    <x v="6"/>
    <n v="28"/>
    <x v="1"/>
    <n v="91730"/>
    <n v="86813.240860888007"/>
    <m/>
    <m/>
  </r>
  <r>
    <x v="552"/>
    <x v="6"/>
    <n v="28"/>
    <x v="1"/>
    <n v="92327"/>
    <n v="88626.214649972404"/>
    <m/>
    <m/>
  </r>
  <r>
    <x v="553"/>
    <x v="6"/>
    <n v="28"/>
    <x v="1"/>
    <n v="93632"/>
    <n v="89420.499547179003"/>
    <m/>
    <m/>
  </r>
  <r>
    <x v="554"/>
    <x v="6"/>
    <n v="28"/>
    <x v="1"/>
    <n v="97714"/>
    <n v="91711.677731029893"/>
    <m/>
    <m/>
  </r>
  <r>
    <x v="555"/>
    <x v="6"/>
    <n v="29"/>
    <x v="1"/>
    <n v="99638"/>
    <n v="89481.985375334101"/>
    <m/>
    <m/>
  </r>
  <r>
    <x v="556"/>
    <x v="6"/>
    <n v="29"/>
    <x v="1"/>
    <n v="100359"/>
    <n v="91036.444033812397"/>
    <m/>
    <m/>
  </r>
  <r>
    <x v="557"/>
    <x v="6"/>
    <n v="29"/>
    <x v="1"/>
    <n v="97297"/>
    <n v="89590.198284238999"/>
    <m/>
    <m/>
  </r>
  <r>
    <x v="558"/>
    <x v="6"/>
    <n v="29"/>
    <x v="1"/>
    <n v="96090"/>
    <n v="86264.402883528601"/>
    <m/>
    <m/>
  </r>
  <r>
    <x v="559"/>
    <x v="6"/>
    <n v="29"/>
    <x v="1"/>
    <n v="95398"/>
    <n v="87991.175862773103"/>
    <m/>
    <m/>
  </r>
  <r>
    <x v="560"/>
    <x v="6"/>
    <n v="29"/>
    <x v="1"/>
    <n v="97263"/>
    <n v="88697.169450782196"/>
    <m/>
    <m/>
  </r>
  <r>
    <x v="561"/>
    <x v="6"/>
    <n v="29"/>
    <x v="1"/>
    <n v="102210"/>
    <n v="90905.014523369202"/>
    <m/>
    <m/>
  </r>
  <r>
    <x v="562"/>
    <x v="6"/>
    <n v="30"/>
    <x v="1"/>
    <n v="99670"/>
    <n v="88580.645766225702"/>
    <m/>
    <m/>
  </r>
  <r>
    <x v="563"/>
    <x v="6"/>
    <n v="30"/>
    <x v="1"/>
    <n v="98962"/>
    <n v="90051.963328866201"/>
    <m/>
    <m/>
  </r>
  <r>
    <x v="564"/>
    <x v="6"/>
    <n v="30"/>
    <x v="1"/>
    <n v="96706"/>
    <n v="88515.715454133402"/>
    <m/>
    <m/>
  </r>
  <r>
    <x v="565"/>
    <x v="6"/>
    <n v="30"/>
    <x v="1"/>
    <n v="96469"/>
    <n v="85096.283853131696"/>
    <m/>
    <m/>
  </r>
  <r>
    <x v="566"/>
    <x v="6"/>
    <n v="30"/>
    <x v="1"/>
    <n v="98150"/>
    <n v="86744.873443703502"/>
    <m/>
    <m/>
  </r>
  <r>
    <x v="567"/>
    <x v="6"/>
    <n v="30"/>
    <x v="1"/>
    <n v="95987"/>
    <n v="87371.691099623"/>
    <m/>
    <m/>
  </r>
  <r>
    <x v="568"/>
    <x v="6"/>
    <n v="30"/>
    <x v="1"/>
    <n v="100097"/>
    <n v="89506.398838954003"/>
    <m/>
    <m/>
  </r>
  <r>
    <x v="569"/>
    <x v="6"/>
    <n v="31"/>
    <x v="1"/>
    <n v="98031"/>
    <n v="87098.609844364299"/>
    <m/>
    <m/>
  </r>
  <r>
    <x v="570"/>
    <x v="6"/>
    <n v="31"/>
    <x v="1"/>
    <n v="96961"/>
    <n v="88499.080433261406"/>
    <m/>
    <m/>
  </r>
  <r>
    <x v="571"/>
    <x v="6"/>
    <n v="31"/>
    <x v="1"/>
    <n v="96275"/>
    <n v="86886.137725435707"/>
    <m/>
    <m/>
  </r>
  <r>
    <x v="572"/>
    <x v="6"/>
    <n v="31"/>
    <x v="1"/>
    <n v="90058"/>
    <n v="83387.363296581796"/>
    <m/>
    <m/>
  </r>
  <r>
    <x v="573"/>
    <x v="6"/>
    <n v="31"/>
    <x v="1"/>
    <n v="90475"/>
    <n v="84973.019624803201"/>
    <m/>
    <m/>
  </r>
  <r>
    <x v="574"/>
    <x v="6"/>
    <n v="31"/>
    <x v="1"/>
    <n v="94603"/>
    <n v="85536.8367353371"/>
    <m/>
    <m/>
  </r>
  <r>
    <x v="575"/>
    <x v="6"/>
    <n v="31"/>
    <x v="1"/>
    <n v="98627"/>
    <n v="87615.474203566395"/>
    <m/>
    <m/>
  </r>
  <r>
    <x v="576"/>
    <x v="6"/>
    <n v="32"/>
    <x v="1"/>
    <n v="97657"/>
    <n v="85142.188113454496"/>
    <m/>
    <m/>
  </r>
  <r>
    <x v="577"/>
    <x v="6"/>
    <n v="32"/>
    <x v="1"/>
    <n v="95524"/>
    <n v="86490.553429499399"/>
    <m/>
    <m/>
  </r>
  <r>
    <x v="578"/>
    <x v="7"/>
    <n v="32"/>
    <x v="1"/>
    <n v="92690"/>
    <n v="84820.436793076296"/>
    <m/>
    <m/>
  </r>
  <r>
    <x v="579"/>
    <x v="7"/>
    <n v="32"/>
    <x v="1"/>
    <n v="86996"/>
    <n v="81262.578549538594"/>
    <m/>
    <m/>
  </r>
  <r>
    <x v="580"/>
    <x v="7"/>
    <n v="32"/>
    <x v="1"/>
    <n v="80078"/>
    <n v="82806.256002134804"/>
    <m/>
    <m/>
  </r>
  <r>
    <x v="581"/>
    <x v="7"/>
    <n v="32"/>
    <x v="1"/>
    <n v="91447"/>
    <n v="83328.678055758195"/>
    <m/>
    <m/>
  </r>
  <r>
    <x v="582"/>
    <x v="7"/>
    <n v="32"/>
    <x v="1"/>
    <n v="92325"/>
    <n v="85373.456141842602"/>
    <m/>
    <m/>
  </r>
  <r>
    <x v="583"/>
    <x v="7"/>
    <n v="33"/>
    <x v="1"/>
    <n v="90383"/>
    <n v="82857.442225694904"/>
    <m/>
    <m/>
  </r>
  <r>
    <x v="584"/>
    <x v="7"/>
    <n v="33"/>
    <x v="1"/>
    <n v="89773"/>
    <n v="84176.981694345304"/>
    <m/>
    <m/>
  </r>
  <r>
    <x v="585"/>
    <x v="7"/>
    <n v="33"/>
    <x v="1"/>
    <n v="90075"/>
    <n v="79517.186653963305"/>
    <m/>
    <m/>
  </r>
  <r>
    <x v="586"/>
    <x v="7"/>
    <n v="33"/>
    <x v="1"/>
    <n v="83476"/>
    <n v="74365.989029209493"/>
    <m/>
    <m/>
  </r>
  <r>
    <x v="587"/>
    <x v="7"/>
    <n v="33"/>
    <x v="1"/>
    <n v="82209"/>
    <n v="74959.191858223799"/>
    <m/>
    <m/>
  </r>
  <r>
    <x v="588"/>
    <x v="7"/>
    <n v="33"/>
    <x v="1"/>
    <n v="80708"/>
    <n v="75945.707720549704"/>
    <m/>
    <m/>
  </r>
  <r>
    <x v="589"/>
    <x v="7"/>
    <n v="33"/>
    <x v="1"/>
    <n v="83112"/>
    <n v="77979.783524408806"/>
    <m/>
    <m/>
  </r>
  <r>
    <x v="590"/>
    <x v="7"/>
    <n v="34"/>
    <x v="1"/>
    <n v="79060"/>
    <n v="75444.401115389497"/>
    <m/>
    <m/>
  </r>
  <r>
    <x v="591"/>
    <x v="7"/>
    <n v="34"/>
    <x v="1"/>
    <n v="87719"/>
    <n v="76758.623049877599"/>
    <m/>
    <m/>
  </r>
  <r>
    <x v="592"/>
    <x v="7"/>
    <n v="34"/>
    <x v="1"/>
    <n v="81770"/>
    <n v="75045.242923415295"/>
    <m/>
    <m/>
  </r>
  <r>
    <x v="593"/>
    <x v="7"/>
    <n v="34"/>
    <x v="1"/>
    <n v="76392"/>
    <n v="71441.164513901793"/>
    <m/>
    <m/>
  </r>
  <r>
    <x v="594"/>
    <x v="7"/>
    <n v="34"/>
    <x v="1"/>
    <n v="74684"/>
    <n v="72973.539023843201"/>
    <m/>
    <m/>
  </r>
  <r>
    <x v="595"/>
    <x v="7"/>
    <n v="34"/>
    <x v="1"/>
    <n v="77810"/>
    <n v="73486.376099740606"/>
    <m/>
    <m/>
  </r>
  <r>
    <x v="596"/>
    <x v="7"/>
    <n v="34"/>
    <x v="1"/>
    <n v="70302"/>
    <n v="75537.032981107695"/>
    <m/>
    <m/>
  </r>
  <r>
    <x v="597"/>
    <x v="7"/>
    <n v="35"/>
    <x v="1"/>
    <n v="78341"/>
    <n v="73009.394987903099"/>
    <m/>
    <m/>
  </r>
  <r>
    <x v="598"/>
    <x v="7"/>
    <n v="35"/>
    <x v="1"/>
    <n v="78268"/>
    <n v="74345.189823418696"/>
    <m/>
    <m/>
  </r>
  <r>
    <x v="599"/>
    <x v="7"/>
    <n v="35"/>
    <x v="1"/>
    <n v="72865"/>
    <n v="72648.596490895303"/>
    <m/>
    <m/>
  </r>
  <r>
    <x v="600"/>
    <x v="7"/>
    <n v="35"/>
    <x v="1"/>
    <n v="66554"/>
    <n v="69059.523182708494"/>
    <m/>
    <m/>
  </r>
  <r>
    <x v="601"/>
    <x v="7"/>
    <n v="35"/>
    <x v="1"/>
    <n v="72076"/>
    <n v="70623.9817026315"/>
    <m/>
    <m/>
  </r>
  <r>
    <x v="602"/>
    <x v="7"/>
    <n v="35"/>
    <x v="1"/>
    <n v="70821"/>
    <n v="71169.306856319599"/>
    <m/>
    <m/>
  </r>
  <r>
    <x v="603"/>
    <x v="7"/>
    <n v="35"/>
    <x v="1"/>
    <n v="74525"/>
    <n v="73259.654892470804"/>
    <m/>
    <m/>
  </r>
  <r>
    <x v="604"/>
    <x v="7"/>
    <n v="36"/>
    <x v="1"/>
    <n v="77675"/>
    <n v="70762.355406975301"/>
    <m/>
    <m/>
  </r>
  <r>
    <x v="605"/>
    <x v="7"/>
    <n v="36"/>
    <x v="1"/>
    <n v="76016"/>
    <n v="72141.756525961493"/>
    <m/>
    <m/>
  </r>
  <r>
    <x v="606"/>
    <x v="7"/>
    <n v="36"/>
    <x v="1"/>
    <n v="68695"/>
    <n v="70483.379427864595"/>
    <m/>
    <m/>
  </r>
  <r>
    <x v="607"/>
    <x v="7"/>
    <n v="36"/>
    <x v="1"/>
    <n v="71153"/>
    <n v="66930.0950803796"/>
    <m/>
    <m/>
  </r>
  <r>
    <x v="608"/>
    <x v="7"/>
    <n v="36"/>
    <x v="1"/>
    <n v="73866"/>
    <n v="68546.735940329396"/>
    <m/>
    <m/>
  </r>
  <r>
    <x v="609"/>
    <x v="8"/>
    <n v="36"/>
    <x v="1"/>
    <n v="79157"/>
    <n v="69143.923808212101"/>
    <m/>
    <m/>
  </r>
  <r>
    <x v="610"/>
    <x v="8"/>
    <n v="36"/>
    <x v="1"/>
    <n v="70300"/>
    <n v="71292.577650150793"/>
    <m/>
    <m/>
  </r>
  <r>
    <x v="611"/>
    <x v="8"/>
    <n v="37"/>
    <x v="1"/>
    <n v="68230"/>
    <n v="68843.437002220599"/>
    <m/>
    <m/>
  </r>
  <r>
    <x v="612"/>
    <x v="8"/>
    <n v="37"/>
    <x v="1"/>
    <n v="84065"/>
    <n v="70283.438112133401"/>
    <m/>
    <m/>
  </r>
  <r>
    <x v="613"/>
    <x v="8"/>
    <n v="37"/>
    <x v="1"/>
    <n v="74944"/>
    <n v="68679.414139993794"/>
    <m/>
    <m/>
  </r>
  <r>
    <x v="614"/>
    <x v="8"/>
    <n v="37"/>
    <x v="1"/>
    <n v="74577"/>
    <n v="65177.170810669602"/>
    <m/>
    <m/>
  </r>
  <r>
    <x v="615"/>
    <x v="8"/>
    <n v="37"/>
    <x v="1"/>
    <n v="70880"/>
    <n v="66860.335453328604"/>
    <m/>
    <m/>
  </r>
  <r>
    <x v="616"/>
    <x v="8"/>
    <n v="37"/>
    <x v="1"/>
    <n v="78030"/>
    <n v="67522.793376354501"/>
    <m/>
    <m/>
  </r>
  <r>
    <x v="617"/>
    <x v="8"/>
    <n v="37"/>
    <x v="1"/>
    <n v="79859"/>
    <n v="69742.205120339902"/>
    <m/>
    <m/>
  </r>
  <r>
    <x v="618"/>
    <x v="8"/>
    <n v="38"/>
    <x v="1"/>
    <n v="77211"/>
    <n v="67352.701406850407"/>
    <m/>
    <m/>
  </r>
  <r>
    <x v="619"/>
    <x v="8"/>
    <n v="38"/>
    <x v="1"/>
    <n v="78423"/>
    <n v="68863.790276890504"/>
    <m/>
    <m/>
  </r>
  <r>
    <x v="620"/>
    <x v="8"/>
    <n v="38"/>
    <x v="1"/>
    <n v="74391"/>
    <n v="67323.603002086893"/>
    <m/>
    <m/>
  </r>
  <r>
    <x v="621"/>
    <x v="8"/>
    <n v="38"/>
    <x v="1"/>
    <n v="65754"/>
    <n v="63880.868678031802"/>
    <m/>
    <m/>
  </r>
  <r>
    <x v="622"/>
    <x v="8"/>
    <n v="38"/>
    <x v="1"/>
    <n v="71207"/>
    <n v="65638.000622523105"/>
    <m/>
    <m/>
  </r>
  <r>
    <x v="623"/>
    <x v="8"/>
    <n v="38"/>
    <x v="1"/>
    <n v="73515"/>
    <n v="66372.141283567893"/>
    <m/>
    <m/>
  </r>
  <r>
    <x v="624"/>
    <x v="8"/>
    <n v="38"/>
    <x v="1"/>
    <n v="77801"/>
    <n v="68667.6889295289"/>
    <m/>
    <m/>
  </r>
  <r>
    <x v="625"/>
    <x v="8"/>
    <n v="39"/>
    <x v="1"/>
    <n v="74736"/>
    <n v="66342.164142173002"/>
    <m/>
    <m/>
  </r>
  <r>
    <x v="626"/>
    <x v="8"/>
    <n v="39"/>
    <x v="1"/>
    <n v="75057"/>
    <n v="67927.647945068005"/>
    <m/>
    <m/>
  </r>
  <r>
    <x v="627"/>
    <x v="8"/>
    <n v="39"/>
    <x v="1"/>
    <n v="71708"/>
    <n v="66453.573412121099"/>
    <m/>
    <m/>
  </r>
  <r>
    <x v="628"/>
    <x v="8"/>
    <n v="39"/>
    <x v="1"/>
    <n v="70865"/>
    <n v="63071.599182278398"/>
    <m/>
    <m/>
  </r>
  <r>
    <x v="629"/>
    <x v="8"/>
    <n v="39"/>
    <x v="1"/>
    <n v="68199"/>
    <n v="64902.933190683099"/>
    <m/>
    <m/>
  </r>
  <r>
    <x v="630"/>
    <x v="8"/>
    <n v="39"/>
    <x v="1"/>
    <n v="74685"/>
    <n v="65707.986077531197"/>
    <m/>
    <m/>
  </r>
  <r>
    <x v="631"/>
    <x v="8"/>
    <n v="39"/>
    <x v="1"/>
    <n v="72720"/>
    <n v="68077.907277178499"/>
    <m/>
    <m/>
  </r>
  <r>
    <x v="632"/>
    <x v="8"/>
    <n v="40"/>
    <x v="1"/>
    <n v="74474"/>
    <n v="65813.623011066695"/>
    <m/>
    <m/>
  </r>
  <r>
    <x v="633"/>
    <x v="8"/>
    <n v="40"/>
    <x v="1"/>
    <n v="75416"/>
    <n v="67469.805355824297"/>
    <m/>
    <m/>
  </r>
  <r>
    <x v="634"/>
    <x v="8"/>
    <n v="40"/>
    <x v="1"/>
    <n v="70487"/>
    <n v="66057.209493137401"/>
    <m/>
    <m/>
  </r>
  <r>
    <x v="635"/>
    <x v="8"/>
    <n v="40"/>
    <x v="1"/>
    <n v="64509"/>
    <n v="62730.446084126903"/>
    <m/>
    <m/>
  </r>
  <r>
    <x v="636"/>
    <x v="8"/>
    <n v="40"/>
    <x v="1"/>
    <n v="69257"/>
    <n v="64629.542266210097"/>
    <m/>
    <m/>
  </r>
  <r>
    <x v="637"/>
    <x v="8"/>
    <n v="40"/>
    <x v="1"/>
    <n v="69929"/>
    <n v="65498.203490519198"/>
    <m/>
    <m/>
  </r>
  <r>
    <x v="638"/>
    <x v="8"/>
    <n v="40"/>
    <x v="1"/>
    <n v="75980"/>
    <n v="67934.358932446907"/>
    <m/>
    <m/>
  </r>
  <r>
    <x v="639"/>
    <x v="9"/>
    <n v="41"/>
    <x v="1"/>
    <n v="71915"/>
    <n v="65722.370902065304"/>
    <m/>
    <m/>
  </r>
  <r>
    <x v="640"/>
    <x v="9"/>
    <n v="41"/>
    <x v="1"/>
    <n v="75026"/>
    <n v="67439.534765042205"/>
    <m/>
    <m/>
  </r>
  <r>
    <x v="641"/>
    <x v="9"/>
    <n v="41"/>
    <x v="1"/>
    <n v="68114"/>
    <n v="66077.961742326501"/>
    <m/>
    <m/>
  </r>
  <r>
    <x v="642"/>
    <x v="9"/>
    <n v="41"/>
    <x v="1"/>
    <n v="70023"/>
    <n v="62795.250048758899"/>
    <m/>
    <m/>
  </r>
  <r>
    <x v="643"/>
    <x v="9"/>
    <n v="41"/>
    <x v="1"/>
    <n v="68884"/>
    <n v="64750.283056198103"/>
    <m/>
    <m/>
  </r>
  <r>
    <x v="644"/>
    <x v="9"/>
    <n v="41"/>
    <x v="1"/>
    <n v="75393"/>
    <n v="65670.099456382304"/>
    <m/>
    <m/>
  </r>
  <r>
    <x v="645"/>
    <x v="9"/>
    <n v="41"/>
    <x v="1"/>
    <n v="73362"/>
    <n v="68159.447886495895"/>
    <m/>
    <m/>
  </r>
  <r>
    <x v="646"/>
    <x v="9"/>
    <n v="42"/>
    <x v="1"/>
    <n v="74634"/>
    <n v="65986.167647656504"/>
    <m/>
    <m/>
  </r>
  <r>
    <x v="647"/>
    <x v="9"/>
    <n v="42"/>
    <x v="1"/>
    <n v="73637"/>
    <n v="67750.219366283607"/>
    <m/>
    <m/>
  </r>
  <r>
    <x v="648"/>
    <x v="9"/>
    <n v="42"/>
    <x v="1"/>
    <n v="72957"/>
    <n v="66425.113229026407"/>
    <m/>
    <m/>
  </r>
  <r>
    <x v="649"/>
    <x v="9"/>
    <n v="42"/>
    <x v="1"/>
    <n v="69201"/>
    <n v="63171.478768558904"/>
    <m/>
    <m/>
  </r>
  <r>
    <x v="650"/>
    <x v="9"/>
    <n v="42"/>
    <x v="1"/>
    <n v="72247"/>
    <n v="65167.100074349502"/>
    <m/>
    <m/>
  </r>
  <r>
    <x v="651"/>
    <x v="9"/>
    <n v="42"/>
    <x v="1"/>
    <n v="69158"/>
    <n v="66122.394160644893"/>
    <m/>
    <m/>
  </r>
  <r>
    <x v="652"/>
    <x v="9"/>
    <n v="42"/>
    <x v="1"/>
    <n v="75456"/>
    <n v="68648.974685613794"/>
    <m/>
    <m/>
  </r>
  <r>
    <x v="653"/>
    <x v="9"/>
    <n v="43"/>
    <x v="1"/>
    <n v="79118"/>
    <n v="66498.203855532905"/>
    <m/>
    <m/>
  </r>
  <r>
    <x v="654"/>
    <x v="9"/>
    <n v="43"/>
    <x v="1"/>
    <n v="78227"/>
    <n v="68292.753703724899"/>
    <m/>
    <m/>
  </r>
  <r>
    <x v="655"/>
    <x v="9"/>
    <n v="43"/>
    <x v="1"/>
    <n v="71710"/>
    <n v="66987.579637474701"/>
    <m/>
    <m/>
  </r>
  <r>
    <x v="656"/>
    <x v="9"/>
    <n v="43"/>
    <x v="1"/>
    <n v="72088"/>
    <n v="63746.388748136902"/>
    <m/>
    <m/>
  </r>
  <r>
    <x v="657"/>
    <x v="9"/>
    <n v="43"/>
    <x v="1"/>
    <n v="66220"/>
    <n v="65765.911946754495"/>
    <m/>
    <m/>
  </r>
  <r>
    <x v="658"/>
    <x v="9"/>
    <n v="43"/>
    <x v="1"/>
    <n v="73231"/>
    <n v="66739.990415411405"/>
    <m/>
    <m/>
  </r>
  <r>
    <x v="659"/>
    <x v="9"/>
    <n v="43"/>
    <x v="1"/>
    <n v="74797"/>
    <n v="69287.148299108303"/>
    <m/>
    <m/>
  </r>
  <r>
    <x v="660"/>
    <x v="9"/>
    <n v="44"/>
    <x v="1"/>
    <n v="75646"/>
    <n v="67142.315676236904"/>
    <m/>
    <m/>
  </r>
  <r>
    <x v="661"/>
    <x v="9"/>
    <n v="44"/>
    <x v="1"/>
    <n v="75038"/>
    <n v="68950.920337403397"/>
    <m/>
    <m/>
  </r>
  <r>
    <x v="662"/>
    <x v="9"/>
    <n v="44"/>
    <x v="1"/>
    <n v="71996"/>
    <n v="67649.406528709704"/>
    <m/>
    <m/>
  </r>
  <r>
    <x v="663"/>
    <x v="9"/>
    <n v="44"/>
    <x v="1"/>
    <n v="67381"/>
    <n v="64404.601672768003"/>
    <m/>
    <m/>
  </r>
  <r>
    <x v="664"/>
    <x v="9"/>
    <n v="44"/>
    <x v="1"/>
    <n v="68631"/>
    <n v="66432.225318504803"/>
    <m/>
    <m/>
  </r>
  <r>
    <x v="665"/>
    <x v="9"/>
    <n v="44"/>
    <x v="1"/>
    <n v="70155"/>
    <n v="67409.583568081798"/>
    <m/>
    <m/>
  </r>
  <r>
    <x v="666"/>
    <x v="9"/>
    <n v="44"/>
    <x v="1"/>
    <n v="76972"/>
    <n v="69962.150636876497"/>
    <m/>
    <m/>
  </r>
  <r>
    <x v="667"/>
    <x v="9"/>
    <n v="45"/>
    <x v="1"/>
    <n v="72711"/>
    <n v="67808.462789207901"/>
    <m/>
    <m/>
  </r>
  <r>
    <x v="668"/>
    <x v="9"/>
    <n v="45"/>
    <x v="1"/>
    <n v="69645"/>
    <n v="69616.740519630606"/>
    <m/>
    <m/>
  </r>
  <r>
    <x v="669"/>
    <x v="9"/>
    <n v="45"/>
    <x v="1"/>
    <n v="66256"/>
    <n v="68304.952399255504"/>
    <m/>
    <m/>
  </r>
  <r>
    <x v="670"/>
    <x v="10"/>
    <n v="45"/>
    <x v="1"/>
    <n v="60484"/>
    <n v="65043.080118479797"/>
    <m/>
    <m/>
  </r>
  <r>
    <x v="671"/>
    <x v="10"/>
    <n v="45"/>
    <x v="1"/>
    <n v="63737"/>
    <n v="67065.864166400905"/>
    <m/>
    <m/>
  </r>
  <r>
    <x v="672"/>
    <x v="10"/>
    <n v="45"/>
    <x v="1"/>
    <n v="69630"/>
    <n v="68034.106153336907"/>
    <m/>
    <m/>
  </r>
  <r>
    <x v="673"/>
    <x v="10"/>
    <n v="45"/>
    <x v="1"/>
    <n v="73415"/>
    <n v="70580.259163877796"/>
    <m/>
    <m/>
  </r>
  <r>
    <x v="674"/>
    <x v="10"/>
    <n v="46"/>
    <x v="1"/>
    <n v="73429"/>
    <n v="68406.492587875895"/>
    <m/>
    <m/>
  </r>
  <r>
    <x v="675"/>
    <x v="10"/>
    <n v="46"/>
    <x v="1"/>
    <n v="74848"/>
    <n v="70203.844639582705"/>
    <m/>
    <m/>
  </r>
  <r>
    <x v="676"/>
    <x v="10"/>
    <n v="46"/>
    <x v="1"/>
    <n v="72140"/>
    <n v="68871.831247720402"/>
    <m/>
    <m/>
  </r>
  <r>
    <x v="677"/>
    <x v="10"/>
    <n v="46"/>
    <x v="1"/>
    <n v="70629"/>
    <n v="65583.609366397999"/>
    <m/>
    <m/>
  </r>
  <r>
    <x v="678"/>
    <x v="10"/>
    <n v="46"/>
    <x v="1"/>
    <n v="71528"/>
    <n v="67592.959336167798"/>
    <m/>
    <m/>
  </r>
  <r>
    <x v="679"/>
    <x v="10"/>
    <n v="46"/>
    <x v="1"/>
    <n v="74082"/>
    <n v="68544.195060037193"/>
    <m/>
    <m/>
  </r>
  <r>
    <x v="680"/>
    <x v="10"/>
    <n v="46"/>
    <x v="1"/>
    <n v="77850"/>
    <n v="71076.763113592198"/>
    <m/>
    <m/>
  </r>
  <r>
    <x v="681"/>
    <x v="10"/>
    <n v="47"/>
    <x v="1"/>
    <n v="75023"/>
    <n v="68876.4784411523"/>
    <m/>
    <m/>
  </r>
  <r>
    <x v="682"/>
    <x v="10"/>
    <n v="47"/>
    <x v="1"/>
    <n v="74381"/>
    <n v="70657.207188794593"/>
    <m/>
    <m/>
  </r>
  <r>
    <x v="683"/>
    <x v="10"/>
    <n v="47"/>
    <x v="1"/>
    <n v="75065"/>
    <n v="69300.020620453506"/>
    <m/>
    <m/>
  </r>
  <r>
    <x v="684"/>
    <x v="10"/>
    <n v="47"/>
    <x v="1"/>
    <n v="73059"/>
    <n v="65981.256685353001"/>
    <m/>
    <m/>
  </r>
  <r>
    <x v="685"/>
    <x v="10"/>
    <n v="47"/>
    <x v="1"/>
    <n v="74425"/>
    <n v="67973.739055473794"/>
    <m/>
    <m/>
  </r>
  <r>
    <x v="686"/>
    <x v="10"/>
    <n v="47"/>
    <x v="1"/>
    <n v="76686"/>
    <n v="68905.295155901505"/>
    <m/>
    <m/>
  </r>
  <r>
    <x v="687"/>
    <x v="10"/>
    <n v="47"/>
    <x v="1"/>
    <n v="82425"/>
    <n v="71422.364039166496"/>
    <m/>
    <m/>
  </r>
  <r>
    <x v="688"/>
    <x v="10"/>
    <n v="48"/>
    <x v="1"/>
    <n v="77287"/>
    <n v="69194.402959796702"/>
    <m/>
    <m/>
  </r>
  <r>
    <x v="689"/>
    <x v="10"/>
    <n v="48"/>
    <x v="1"/>
    <n v="78165"/>
    <n v="70958.100540772895"/>
    <m/>
    <m/>
  </r>
  <r>
    <x v="690"/>
    <x v="10"/>
    <n v="48"/>
    <x v="1"/>
    <n v="75913"/>
    <n v="69576.075741091496"/>
    <m/>
    <m/>
  </r>
  <r>
    <x v="691"/>
    <x v="10"/>
    <n v="48"/>
    <x v="1"/>
    <n v="71118"/>
    <n v="66227.837711402201"/>
    <m/>
    <m/>
  </r>
  <r>
    <x v="692"/>
    <x v="10"/>
    <n v="48"/>
    <x v="1"/>
    <n v="74349"/>
    <n v="68205.241545129"/>
    <m/>
    <m/>
  </r>
  <r>
    <x v="693"/>
    <x v="10"/>
    <n v="48"/>
    <x v="1"/>
    <n v="77385"/>
    <n v="69119.614206587998"/>
    <m/>
    <m/>
  </r>
  <r>
    <x v="694"/>
    <x v="10"/>
    <n v="48"/>
    <x v="1"/>
    <n v="80089"/>
    <n v="71624.371218280998"/>
    <m/>
    <m/>
  </r>
  <r>
    <x v="695"/>
    <x v="10"/>
    <n v="49"/>
    <x v="1"/>
    <n v="77734"/>
    <n v="69372.5941684602"/>
    <m/>
    <m/>
  </r>
  <r>
    <x v="696"/>
    <x v="10"/>
    <n v="49"/>
    <x v="1"/>
    <n v="79697"/>
    <n v="71123.774270681795"/>
    <m/>
    <m/>
  </r>
  <r>
    <x v="697"/>
    <x v="10"/>
    <n v="49"/>
    <x v="1"/>
    <n v="73651"/>
    <n v="69722.056447950497"/>
    <m/>
    <m/>
  </r>
  <r>
    <x v="698"/>
    <x v="10"/>
    <n v="49"/>
    <x v="1"/>
    <n v="68269"/>
    <n v="66350.097546445599"/>
    <m/>
    <m/>
  </r>
  <r>
    <x v="699"/>
    <x v="10"/>
    <n v="49"/>
    <x v="1"/>
    <n v="73082"/>
    <n v="68318.758875264597"/>
    <m/>
    <m/>
  </r>
  <r>
    <x v="700"/>
    <x v="11"/>
    <n v="49"/>
    <x v="1"/>
    <n v="68678"/>
    <n v="69222.840111659607"/>
    <m/>
    <m/>
  </r>
  <r>
    <x v="701"/>
    <x v="11"/>
    <n v="49"/>
    <x v="1"/>
    <n v="74629"/>
    <n v="71722.704885148298"/>
    <m/>
    <m/>
  </r>
  <r>
    <x v="702"/>
    <x v="11"/>
    <n v="50"/>
    <x v="1"/>
    <n v="69447"/>
    <n v="69455.029305964898"/>
    <m/>
    <m/>
  </r>
  <r>
    <x v="703"/>
    <x v="11"/>
    <n v="50"/>
    <x v="1"/>
    <n v="72892"/>
    <n v="71202.0760095882"/>
    <m/>
    <m/>
  </r>
  <r>
    <x v="704"/>
    <x v="11"/>
    <n v="50"/>
    <x v="1"/>
    <n v="68410"/>
    <n v="69789.483452925095"/>
    <m/>
    <m/>
  </r>
  <r>
    <x v="705"/>
    <x v="11"/>
    <n v="50"/>
    <x v="1"/>
    <n v="70475"/>
    <n v="66403.022584976294"/>
    <m/>
    <m/>
  </r>
  <r>
    <x v="706"/>
    <x v="11"/>
    <n v="50"/>
    <x v="1"/>
    <n v="69708"/>
    <n v="68372.526277098601"/>
    <m/>
    <m/>
  </r>
  <r>
    <x v="707"/>
    <x v="11"/>
    <n v="50"/>
    <x v="1"/>
    <n v="74093"/>
    <n v="69276.231310046394"/>
    <m/>
    <m/>
  </r>
  <r>
    <x v="708"/>
    <x v="11"/>
    <n v="50"/>
    <x v="1"/>
    <n v="75065"/>
    <n v="71781.412962161703"/>
    <m/>
    <m/>
  </r>
  <r>
    <x v="709"/>
    <x v="11"/>
    <n v="51"/>
    <x v="1"/>
    <n v="74243"/>
    <n v="69508.304668109398"/>
    <m/>
    <m/>
  </r>
  <r>
    <x v="710"/>
    <x v="11"/>
    <n v="51"/>
    <x v="1"/>
    <n v="73656"/>
    <n v="71261.902659782194"/>
    <m/>
    <m/>
  </r>
  <r>
    <x v="711"/>
    <x v="11"/>
    <n v="51"/>
    <x v="1"/>
    <n v="71038"/>
    <n v="69849.300587331396"/>
    <m/>
    <m/>
  </r>
  <r>
    <x v="712"/>
    <x v="11"/>
    <n v="51"/>
    <x v="1"/>
    <n v="62384"/>
    <n v="66459.344761040702"/>
    <m/>
    <m/>
  </r>
  <r>
    <x v="713"/>
    <x v="11"/>
    <n v="51"/>
    <x v="1"/>
    <n v="70239"/>
    <n v="68440.800587227204"/>
    <m/>
    <m/>
  </r>
  <r>
    <x v="714"/>
    <x v="11"/>
    <n v="51"/>
    <x v="1"/>
    <n v="71733"/>
    <n v="69355.302752902993"/>
    <m/>
    <m/>
  </r>
  <r>
    <x v="715"/>
    <x v="11"/>
    <n v="51"/>
    <x v="1"/>
    <n v="77030"/>
    <n v="71876.998934115894"/>
    <m/>
    <m/>
  </r>
  <r>
    <x v="716"/>
    <x v="11"/>
    <n v="52"/>
    <x v="1"/>
    <n v="74826"/>
    <n v="69609.640701071097"/>
    <m/>
    <m/>
  </r>
  <r>
    <x v="717"/>
    <x v="11"/>
    <n v="52"/>
    <x v="1"/>
    <n v="74345"/>
    <n v="71380.918871094895"/>
    <m/>
    <m/>
  </r>
  <r>
    <x v="718"/>
    <x v="11"/>
    <n v="52"/>
    <x v="1"/>
    <n v="72093"/>
    <n v="69979.343569714794"/>
    <m/>
    <m/>
  </r>
  <r>
    <x v="719"/>
    <x v="11"/>
    <n v="52"/>
    <x v="1"/>
    <n v="71165"/>
    <n v="66596.798157754907"/>
    <m/>
    <m/>
  </r>
  <r>
    <x v="720"/>
    <x v="11"/>
    <n v="52"/>
    <x v="1"/>
    <n v="68290"/>
    <n v="68600.942785767096"/>
    <m/>
    <m/>
  </r>
  <r>
    <x v="721"/>
    <x v="11"/>
    <n v="52"/>
    <x v="1"/>
    <n v="74291"/>
    <n v="69536.772887430707"/>
    <m/>
    <m/>
  </r>
  <r>
    <x v="722"/>
    <x v="11"/>
    <n v="52"/>
    <x v="1"/>
    <n v="77626"/>
    <n v="72085.272117381202"/>
    <m/>
    <m/>
  </r>
  <r>
    <x v="723"/>
    <x v="11"/>
    <n v="53"/>
    <x v="1"/>
    <n v="72233"/>
    <n v="69833.674609754598"/>
    <m/>
    <m/>
  </r>
  <r>
    <x v="724"/>
    <x v="11"/>
    <n v="53"/>
    <x v="1"/>
    <n v="75360"/>
    <n v="71632.331147771503"/>
    <m/>
    <m/>
  </r>
  <r>
    <x v="725"/>
    <x v="11"/>
    <n v="53"/>
    <x v="1"/>
    <n v="77205"/>
    <n v="70251.134766511605"/>
    <m/>
    <m/>
  </r>
  <r>
    <x v="726"/>
    <x v="11"/>
    <n v="53"/>
    <x v="1"/>
    <n v="73689"/>
    <n v="66884.973463892893"/>
    <m/>
    <m/>
  </r>
  <r>
    <x v="727"/>
    <x v="11"/>
    <n v="53"/>
    <x v="1"/>
    <n v="76993"/>
    <n v="68920.370968836796"/>
    <m/>
    <m/>
  </r>
  <r>
    <x v="728"/>
    <x v="11"/>
    <n v="53"/>
    <x v="1"/>
    <n v="77538"/>
    <n v="69885.653635043796"/>
    <m/>
    <m/>
  </r>
  <r>
    <x v="729"/>
    <x v="11"/>
    <n v="53"/>
    <x v="1"/>
    <n v="84364"/>
    <n v="72468.612695959906"/>
    <m/>
    <m/>
  </r>
  <r>
    <x v="730"/>
    <x v="11"/>
    <n v="54"/>
    <x v="1"/>
    <n v="76075"/>
    <n v="70239.937960323106"/>
    <m/>
    <m/>
  </r>
  <r>
    <x v="731"/>
    <x v="0"/>
    <n v="1"/>
    <x v="2"/>
    <n v="64044"/>
    <n v="72072.614877490996"/>
    <m/>
    <m/>
  </r>
  <r>
    <x v="732"/>
    <x v="0"/>
    <n v="1"/>
    <x v="2"/>
    <n v="81407"/>
    <n v="70717.895756556507"/>
    <m/>
    <m/>
  </r>
  <r>
    <x v="733"/>
    <x v="0"/>
    <n v="1"/>
    <x v="2"/>
    <n v="75493"/>
    <n v="67373.651330926194"/>
    <m/>
    <m/>
  </r>
  <r>
    <x v="734"/>
    <x v="0"/>
    <n v="1"/>
    <x v="2"/>
    <n v="73244"/>
    <n v="69445.248804994306"/>
    <m/>
    <m/>
  </r>
  <r>
    <x v="735"/>
    <x v="0"/>
    <n v="1"/>
    <x v="2"/>
    <n v="77743"/>
    <n v="70444.327207844501"/>
    <m/>
    <m/>
  </r>
  <r>
    <x v="736"/>
    <x v="0"/>
    <n v="1"/>
    <x v="2"/>
    <n v="80853"/>
    <n v="73065.469019605996"/>
    <m/>
    <m/>
  </r>
  <r>
    <x v="737"/>
    <x v="0"/>
    <n v="2"/>
    <x v="2"/>
    <n v="76033"/>
    <n v="70862.805352649506"/>
    <m/>
    <m/>
  </r>
  <r>
    <x v="738"/>
    <x v="0"/>
    <n v="2"/>
    <x v="2"/>
    <n v="81472"/>
    <n v="72731.943955786497"/>
    <m/>
    <m/>
  </r>
  <r>
    <x v="739"/>
    <x v="0"/>
    <n v="2"/>
    <x v="2"/>
    <n v="80585"/>
    <n v="71405.486086956604"/>
    <m/>
    <m/>
  </r>
  <r>
    <x v="740"/>
    <x v="0"/>
    <n v="2"/>
    <x v="2"/>
    <n v="73913"/>
    <n v="68084.276962842006"/>
    <m/>
    <m/>
  </r>
  <r>
    <x v="741"/>
    <x v="0"/>
    <n v="2"/>
    <x v="2"/>
    <n v="75876"/>
    <n v="70192.521109440699"/>
    <m/>
    <m/>
  </r>
  <r>
    <x v="742"/>
    <x v="0"/>
    <n v="2"/>
    <x v="2"/>
    <n v="76705"/>
    <n v="71225.166195179801"/>
    <m/>
    <m/>
  </r>
  <r>
    <x v="743"/>
    <x v="0"/>
    <n v="2"/>
    <x v="2"/>
    <n v="75124"/>
    <n v="73883.584041867798"/>
    <m/>
    <m/>
  </r>
  <r>
    <x v="744"/>
    <x v="0"/>
    <n v="3"/>
    <x v="2"/>
    <n v="75416"/>
    <n v="71705.347298756402"/>
    <m/>
    <m/>
  </r>
  <r>
    <x v="745"/>
    <x v="0"/>
    <n v="3"/>
    <x v="2"/>
    <n v="77337"/>
    <n v="73608.6883865829"/>
    <m/>
    <m/>
  </r>
  <r>
    <x v="746"/>
    <x v="0"/>
    <n v="3"/>
    <x v="2"/>
    <n v="77460"/>
    <n v="72307.5620185968"/>
    <m/>
    <m/>
  </r>
  <r>
    <x v="747"/>
    <x v="0"/>
    <n v="3"/>
    <x v="2"/>
    <n v="75038"/>
    <n v="69005.794523938093"/>
    <m/>
    <m/>
  </r>
  <r>
    <x v="748"/>
    <x v="0"/>
    <n v="3"/>
    <x v="2"/>
    <n v="75065"/>
    <n v="71146.436484638194"/>
    <m/>
    <m/>
  </r>
  <r>
    <x v="749"/>
    <x v="0"/>
    <n v="3"/>
    <x v="2"/>
    <n v="77019"/>
    <n v="72207.755024471306"/>
    <m/>
    <m/>
  </r>
  <r>
    <x v="750"/>
    <x v="0"/>
    <n v="3"/>
    <x v="2"/>
    <n v="75456"/>
    <n v="73679.239082870205"/>
    <m/>
    <m/>
  </r>
  <r>
    <x v="751"/>
    <x v="0"/>
    <n v="4"/>
    <x v="2"/>
    <n v="83682"/>
    <n v="82526.343053445104"/>
    <m/>
    <m/>
  </r>
  <r>
    <x v="752"/>
    <x v="0"/>
    <n v="4"/>
    <x v="2"/>
    <n v="82217"/>
    <n v="85535.559066552203"/>
    <m/>
    <m/>
  </r>
  <r>
    <x v="753"/>
    <x v="0"/>
    <n v="4"/>
    <x v="2"/>
    <n v="82052"/>
    <n v="85743.146131444199"/>
    <m/>
    <m/>
  </r>
  <r>
    <x v="754"/>
    <x v="0"/>
    <n v="4"/>
    <x v="2"/>
    <n v="81968"/>
    <n v="82457.419291441896"/>
    <m/>
    <m/>
  </r>
  <r>
    <x v="755"/>
    <x v="0"/>
    <n v="4"/>
    <x v="2"/>
    <n v="88750"/>
    <n v="84626.520263047903"/>
    <m/>
    <m/>
  </r>
  <r>
    <x v="756"/>
    <x v="0"/>
    <n v="4"/>
    <x v="2"/>
    <n v="82270"/>
    <n v="86933.399556215794"/>
    <m/>
    <m/>
  </r>
  <r>
    <x v="757"/>
    <x v="0"/>
    <n v="4"/>
    <x v="2"/>
    <n v="65905"/>
    <n v="78619.356368836496"/>
    <m/>
    <m/>
  </r>
  <r>
    <x v="758"/>
    <x v="0"/>
    <n v="5"/>
    <x v="2"/>
    <n v="69146"/>
    <n v="74169.312812364995"/>
    <m/>
    <m/>
  </r>
  <r>
    <x v="759"/>
    <x v="0"/>
    <n v="5"/>
    <x v="2"/>
    <n v="87636"/>
    <n v="85666.819348290694"/>
    <m/>
    <m/>
  </r>
  <r>
    <x v="760"/>
    <x v="0"/>
    <n v="5"/>
    <x v="2"/>
    <n v="89385"/>
    <n v="85472.531564675402"/>
    <m/>
    <m/>
  </r>
  <r>
    <x v="761"/>
    <x v="0"/>
    <n v="5"/>
    <x v="2"/>
    <n v="93219"/>
    <n v="83677.817916652697"/>
    <m/>
    <m/>
  </r>
  <r>
    <x v="762"/>
    <x v="1"/>
    <n v="5"/>
    <x v="2"/>
    <n v="100713"/>
    <n v="85859.478911026104"/>
    <m/>
    <m/>
  </r>
  <r>
    <x v="763"/>
    <x v="1"/>
    <n v="5"/>
    <x v="2"/>
    <n v="99410"/>
    <n v="86953.039327336694"/>
    <m/>
    <m/>
  </r>
  <r>
    <x v="764"/>
    <x v="1"/>
    <n v="5"/>
    <x v="2"/>
    <n v="93459"/>
    <n v="89680.364846247903"/>
    <m/>
    <m/>
  </r>
  <r>
    <x v="765"/>
    <x v="1"/>
    <n v="6"/>
    <x v="2"/>
    <n v="104390"/>
    <n v="87529.488807154397"/>
    <m/>
    <m/>
  </r>
  <r>
    <x v="766"/>
    <x v="1"/>
    <n v="6"/>
    <x v="2"/>
    <n v="98253"/>
    <n v="89486.663585387199"/>
    <m/>
    <m/>
  </r>
  <r>
    <x v="767"/>
    <x v="1"/>
    <n v="6"/>
    <x v="2"/>
    <n v="94855"/>
    <n v="89436.266118657994"/>
    <m/>
    <m/>
  </r>
  <r>
    <x v="768"/>
    <x v="1"/>
    <n v="6"/>
    <x v="2"/>
    <n v="83313"/>
    <n v="75063.851826815793"/>
    <m/>
    <m/>
  </r>
  <r>
    <x v="769"/>
    <x v="1"/>
    <n v="6"/>
    <x v="2"/>
    <n v="86649"/>
    <n v="76160.277731211696"/>
    <m/>
    <m/>
  </r>
  <r>
    <x v="770"/>
    <x v="1"/>
    <n v="6"/>
    <x v="2"/>
    <n v="82124"/>
    <n v="75749.199642204301"/>
    <m/>
    <m/>
  </r>
  <r>
    <x v="771"/>
    <x v="1"/>
    <n v="6"/>
    <x v="2"/>
    <n v="83858"/>
    <n v="78469.602606835804"/>
    <m/>
    <m/>
  </r>
  <r>
    <x v="772"/>
    <x v="1"/>
    <n v="7"/>
    <x v="2"/>
    <n v="84231"/>
    <n v="76297.691905289306"/>
    <m/>
    <m/>
  </r>
  <r>
    <x v="773"/>
    <x v="1"/>
    <n v="7"/>
    <x v="2"/>
    <n v="86371"/>
    <n v="78242.467933378401"/>
    <m/>
    <m/>
  </r>
  <r>
    <x v="774"/>
    <x v="1"/>
    <n v="7"/>
    <x v="2"/>
    <n v="80543"/>
    <n v="76943.582051854493"/>
    <m/>
    <m/>
  </r>
  <r>
    <x v="775"/>
    <x v="1"/>
    <n v="7"/>
    <x v="2"/>
    <n v="80168"/>
    <n v="73617.080592326602"/>
    <m/>
    <m/>
  </r>
  <r>
    <x v="776"/>
    <x v="1"/>
    <n v="7"/>
    <x v="2"/>
    <n v="83508"/>
    <n v="75781.705789611093"/>
    <m/>
    <m/>
  </r>
  <r>
    <x v="777"/>
    <x v="1"/>
    <n v="7"/>
    <x v="2"/>
    <n v="86847"/>
    <n v="76849.321007250197"/>
    <m/>
    <m/>
  </r>
  <r>
    <x v="778"/>
    <x v="1"/>
    <n v="7"/>
    <x v="2"/>
    <n v="86016"/>
    <n v="79555.637603796698"/>
    <m/>
    <m/>
  </r>
  <r>
    <x v="779"/>
    <x v="1"/>
    <n v="8"/>
    <x v="2"/>
    <n v="83602"/>
    <n v="77355.847942456501"/>
    <m/>
    <m/>
  </r>
  <r>
    <x v="780"/>
    <x v="1"/>
    <n v="8"/>
    <x v="2"/>
    <n v="82089"/>
    <n v="79281.737847849799"/>
    <m/>
    <m/>
  </r>
  <r>
    <x v="781"/>
    <x v="1"/>
    <n v="8"/>
    <x v="2"/>
    <n v="84643"/>
    <n v="77954.476128294802"/>
    <m/>
    <m/>
  </r>
  <r>
    <x v="782"/>
    <x v="1"/>
    <n v="8"/>
    <x v="2"/>
    <n v="79610"/>
    <n v="74593.256975963799"/>
    <m/>
    <m/>
  </r>
  <r>
    <x v="783"/>
    <x v="1"/>
    <n v="8"/>
    <x v="2"/>
    <n v="81634"/>
    <n v="76735.837696828006"/>
    <m/>
    <m/>
  </r>
  <r>
    <x v="784"/>
    <x v="1"/>
    <n v="8"/>
    <x v="2"/>
    <n v="83197"/>
    <n v="77777.571895535904"/>
    <m/>
    <m/>
  </r>
  <r>
    <x v="785"/>
    <x v="1"/>
    <n v="8"/>
    <x v="2"/>
    <n v="85802"/>
    <n v="80461.145193774995"/>
    <m/>
    <m/>
  </r>
  <r>
    <x v="786"/>
    <x v="1"/>
    <n v="9"/>
    <x v="2"/>
    <n v="84324"/>
    <n v="78225.379189279294"/>
    <m/>
    <m/>
  </r>
  <r>
    <x v="787"/>
    <x v="1"/>
    <n v="9"/>
    <x v="2"/>
    <n v="83312"/>
    <n v="80124.874299428906"/>
    <m/>
    <m/>
  </r>
  <r>
    <x v="788"/>
    <x v="1"/>
    <n v="9"/>
    <x v="2"/>
    <n v="83721"/>
    <n v="78762.344371082305"/>
    <m/>
    <m/>
  </r>
  <r>
    <x v="789"/>
    <x v="1"/>
    <n v="9"/>
    <x v="2"/>
    <n v="80662"/>
    <n v="75360.157387126499"/>
    <m/>
    <m/>
  </r>
  <r>
    <x v="790"/>
    <x v="2"/>
    <n v="9"/>
    <x v="2"/>
    <n v="78291"/>
    <n v="77475.109910908403"/>
    <m/>
    <m/>
  </r>
  <r>
    <x v="791"/>
    <x v="2"/>
    <n v="9"/>
    <x v="2"/>
    <n v="76292"/>
    <n v="78486.068151649801"/>
    <m/>
    <m/>
  </r>
  <r>
    <x v="792"/>
    <x v="2"/>
    <n v="9"/>
    <x v="2"/>
    <n v="81384"/>
    <n v="81142.712461125193"/>
    <m/>
    <m/>
  </r>
  <r>
    <x v="793"/>
    <x v="2"/>
    <n v="10"/>
    <x v="2"/>
    <n v="79070"/>
    <n v="78867.512173216106"/>
    <m/>
    <m/>
  </r>
  <r>
    <x v="794"/>
    <x v="2"/>
    <n v="10"/>
    <x v="2"/>
    <n v="81095"/>
    <n v="80737.898770898406"/>
    <m/>
    <m/>
  </r>
  <r>
    <x v="795"/>
    <x v="2"/>
    <n v="10"/>
    <x v="2"/>
    <n v="78724"/>
    <n v="79338.145525517903"/>
    <m/>
    <m/>
  </r>
  <r>
    <x v="796"/>
    <x v="2"/>
    <n v="10"/>
    <x v="2"/>
    <n v="75955"/>
    <n v="75893.806457456798"/>
    <m/>
    <m/>
  </r>
  <r>
    <x v="797"/>
    <x v="2"/>
    <n v="10"/>
    <x v="2"/>
    <n v="78670"/>
    <n v="77980.727448296602"/>
    <m/>
    <m/>
  </r>
  <r>
    <x v="798"/>
    <x v="2"/>
    <n v="10"/>
    <x v="2"/>
    <n v="80627"/>
    <n v="78961.295146219505"/>
    <m/>
    <m/>
  </r>
  <r>
    <x v="799"/>
    <x v="2"/>
    <n v="10"/>
    <x v="2"/>
    <n v="83094"/>
    <n v="81592.190206319094"/>
    <m/>
    <m/>
  </r>
  <r>
    <x v="800"/>
    <x v="2"/>
    <n v="11"/>
    <x v="2"/>
    <n v="80529"/>
    <n v="79279.532982369594"/>
    <m/>
    <m/>
  </r>
  <r>
    <x v="801"/>
    <x v="2"/>
    <n v="11"/>
    <x v="2"/>
    <n v="83686"/>
    <n v="81123.586994986705"/>
    <m/>
    <m/>
  </r>
  <r>
    <x v="802"/>
    <x v="2"/>
    <n v="11"/>
    <x v="2"/>
    <n v="80765"/>
    <n v="79690.183584648403"/>
    <m/>
    <m/>
  </r>
  <r>
    <x v="803"/>
    <x v="2"/>
    <n v="11"/>
    <x v="2"/>
    <n v="79202"/>
    <n v="76208.059116987104"/>
    <m/>
    <m/>
  </r>
  <r>
    <x v="804"/>
    <x v="2"/>
    <n v="11"/>
    <x v="2"/>
    <n v="81366"/>
    <n v="78272.102759948204"/>
    <m/>
    <m/>
  </r>
  <r>
    <x v="805"/>
    <x v="2"/>
    <n v="11"/>
    <x v="2"/>
    <n v="80953"/>
    <n v="79228.213232615497"/>
    <m/>
    <m/>
  </r>
  <r>
    <x v="806"/>
    <x v="2"/>
    <n v="11"/>
    <x v="2"/>
    <n v="83975"/>
    <n v="81840.060799382802"/>
    <m/>
    <m/>
  </r>
  <r>
    <x v="807"/>
    <x v="2"/>
    <n v="12"/>
    <x v="2"/>
    <n v="82375"/>
    <n v="79497.403830384093"/>
    <m/>
    <m/>
  </r>
  <r>
    <x v="808"/>
    <x v="2"/>
    <n v="12"/>
    <x v="2"/>
    <n v="83641"/>
    <n v="81323.322593974997"/>
    <m/>
    <m/>
  </r>
  <r>
    <x v="809"/>
    <x v="2"/>
    <n v="12"/>
    <x v="2"/>
    <n v="80389"/>
    <n v="79865.188952906698"/>
    <m/>
    <m/>
  </r>
  <r>
    <x v="810"/>
    <x v="2"/>
    <n v="12"/>
    <x v="2"/>
    <n v="79548"/>
    <n v="76354.901850160299"/>
    <m/>
    <m/>
  </r>
  <r>
    <x v="811"/>
    <x v="2"/>
    <n v="12"/>
    <x v="2"/>
    <n v="78947"/>
    <n v="78406.371793055005"/>
    <m/>
    <m/>
  </r>
  <r>
    <x v="812"/>
    <x v="2"/>
    <n v="12"/>
    <x v="2"/>
    <n v="77673"/>
    <n v="79348.985493999397"/>
    <m/>
    <m/>
  </r>
  <r>
    <x v="813"/>
    <x v="2"/>
    <n v="12"/>
    <x v="2"/>
    <n v="82236"/>
    <n v="81953.376672690894"/>
    <m/>
    <m/>
  </r>
  <r>
    <x v="814"/>
    <x v="2"/>
    <n v="13"/>
    <x v="2"/>
    <n v="78472"/>
    <n v="79592.913545699994"/>
    <m/>
    <m/>
  </r>
  <r>
    <x v="815"/>
    <x v="2"/>
    <n v="13"/>
    <x v="2"/>
    <n v="83150"/>
    <n v="81413.463009311701"/>
    <m/>
    <m/>
  </r>
  <r>
    <x v="816"/>
    <x v="2"/>
    <n v="13"/>
    <x v="2"/>
    <n v="77940"/>
    <n v="79943.905450600098"/>
    <m/>
    <m/>
  </r>
  <r>
    <x v="817"/>
    <x v="2"/>
    <n v="13"/>
    <x v="2"/>
    <n v="72782"/>
    <n v="76419.268591035696"/>
    <m/>
    <m/>
  </r>
  <r>
    <x v="818"/>
    <x v="2"/>
    <n v="13"/>
    <x v="2"/>
    <n v="78181"/>
    <n v="78472.448760093001"/>
    <m/>
    <m/>
  </r>
  <r>
    <x v="819"/>
    <x v="2"/>
    <n v="13"/>
    <x v="2"/>
    <n v="77167"/>
    <n v="79416.283515336996"/>
    <m/>
    <m/>
  </r>
  <r>
    <x v="820"/>
    <x v="2"/>
    <n v="13"/>
    <x v="2"/>
    <n v="79576"/>
    <n v="82028.3313452031"/>
    <m/>
    <m/>
  </r>
  <r>
    <x v="821"/>
    <x v="3"/>
    <n v="14"/>
    <x v="2"/>
    <n v="77756"/>
    <n v="79665.530184611402"/>
    <m/>
    <m/>
  </r>
  <r>
    <x v="822"/>
    <x v="3"/>
    <n v="14"/>
    <x v="2"/>
    <n v="81604"/>
    <n v="81496.4920895385"/>
    <m/>
    <m/>
  </r>
  <r>
    <x v="823"/>
    <x v="3"/>
    <n v="14"/>
    <x v="2"/>
    <n v="76315"/>
    <n v="80031.563268498503"/>
    <m/>
    <m/>
  </r>
  <r>
    <x v="824"/>
    <x v="3"/>
    <n v="14"/>
    <x v="2"/>
    <n v="76063"/>
    <n v="76508.856393119102"/>
    <m/>
    <m/>
  </r>
  <r>
    <x v="825"/>
    <x v="3"/>
    <n v="14"/>
    <x v="2"/>
    <n v="79253"/>
    <n v="78580.2087741422"/>
    <m/>
    <m/>
  </r>
  <r>
    <x v="826"/>
    <x v="3"/>
    <n v="14"/>
    <x v="2"/>
    <n v="77469"/>
    <n v="79541.863076838505"/>
    <m/>
    <m/>
  </r>
  <r>
    <x v="827"/>
    <x v="3"/>
    <n v="14"/>
    <x v="2"/>
    <n v="71376"/>
    <n v="82178.256043425805"/>
    <m/>
    <m/>
  </r>
  <r>
    <x v="828"/>
    <x v="3"/>
    <n v="15"/>
    <x v="2"/>
    <n v="75378"/>
    <n v="79829.848156330496"/>
    <m/>
    <m/>
  </r>
  <r>
    <x v="829"/>
    <x v="3"/>
    <n v="15"/>
    <x v="2"/>
    <n v="83373"/>
    <n v="81687.948928518497"/>
    <m/>
    <m/>
  </r>
  <r>
    <x v="830"/>
    <x v="3"/>
    <n v="15"/>
    <x v="2"/>
    <n v="80747"/>
    <n v="80244.3222812475"/>
    <m/>
    <m/>
  </r>
  <r>
    <x v="831"/>
    <x v="3"/>
    <n v="15"/>
    <x v="2"/>
    <n v="75651"/>
    <n v="76740.117449320198"/>
    <m/>
    <m/>
  </r>
  <r>
    <x v="832"/>
    <x v="3"/>
    <n v="15"/>
    <x v="2"/>
    <n v="82148"/>
    <n v="78846.064188303702"/>
    <m/>
    <m/>
  </r>
  <r>
    <x v="833"/>
    <x v="3"/>
    <n v="15"/>
    <x v="2"/>
    <n v="81337"/>
    <n v="79841.761715352201"/>
    <m/>
    <m/>
  </r>
  <r>
    <x v="834"/>
    <x v="3"/>
    <n v="15"/>
    <x v="2"/>
    <n v="89424"/>
    <n v="82518.476581664203"/>
    <m/>
    <m/>
  </r>
  <r>
    <x v="835"/>
    <x v="3"/>
    <n v="16"/>
    <x v="2"/>
    <n v="84839"/>
    <n v="80200.143614337707"/>
    <m/>
    <m/>
  </r>
  <r>
    <x v="836"/>
    <x v="3"/>
    <n v="16"/>
    <x v="2"/>
    <n v="86227"/>
    <n v="82100.721953156099"/>
    <m/>
    <m/>
  </r>
  <r>
    <x v="837"/>
    <x v="3"/>
    <n v="16"/>
    <x v="2"/>
    <n v="84589"/>
    <n v="80693.345905081005"/>
    <m/>
    <m/>
  </r>
  <r>
    <x v="838"/>
    <x v="3"/>
    <n v="16"/>
    <x v="2"/>
    <n v="80604"/>
    <n v="77222.154573682099"/>
    <m/>
    <m/>
  </r>
  <r>
    <x v="839"/>
    <x v="3"/>
    <n v="16"/>
    <x v="2"/>
    <n v="80074"/>
    <n v="79376.724226221399"/>
    <m/>
    <m/>
  </r>
  <r>
    <x v="840"/>
    <x v="3"/>
    <n v="16"/>
    <x v="2"/>
    <n v="84689"/>
    <n v="80419.965586747494"/>
    <m/>
    <m/>
  </r>
  <r>
    <x v="841"/>
    <x v="3"/>
    <n v="16"/>
    <x v="2"/>
    <n v="85817"/>
    <n v="83149.930983998507"/>
    <m/>
    <m/>
  </r>
  <r>
    <x v="842"/>
    <x v="3"/>
    <n v="17"/>
    <x v="2"/>
    <n v="80573"/>
    <n v="80873.986694854597"/>
    <m/>
    <m/>
  </r>
  <r>
    <x v="843"/>
    <x v="3"/>
    <n v="17"/>
    <x v="2"/>
    <n v="82744"/>
    <n v="82828.699848284698"/>
    <m/>
    <m/>
  </r>
  <r>
    <x v="844"/>
    <x v="3"/>
    <n v="17"/>
    <x v="2"/>
    <n v="81526"/>
    <n v="81468.534874373494"/>
    <m/>
    <m/>
  </r>
  <r>
    <x v="845"/>
    <x v="3"/>
    <n v="17"/>
    <x v="2"/>
    <n v="77011"/>
    <n v="79031.505347415106"/>
    <m/>
    <m/>
  </r>
  <r>
    <x v="846"/>
    <x v="3"/>
    <n v="17"/>
    <x v="2"/>
    <n v="82431"/>
    <n v="86722.235748968204"/>
    <m/>
    <m/>
  </r>
  <r>
    <x v="847"/>
    <x v="3"/>
    <n v="17"/>
    <x v="2"/>
    <n v="86302"/>
    <n v="89876.935519243503"/>
    <m/>
    <m/>
  </r>
  <r>
    <x v="848"/>
    <x v="3"/>
    <n v="17"/>
    <x v="2"/>
    <n v="94942"/>
    <n v="90057.066035982207"/>
    <m/>
    <m/>
  </r>
  <r>
    <x v="849"/>
    <x v="3"/>
    <n v="18"/>
    <x v="2"/>
    <n v="92309"/>
    <n v="87832.512108721101"/>
    <m/>
    <m/>
  </r>
  <r>
    <x v="850"/>
    <x v="3"/>
    <n v="18"/>
    <x v="2"/>
    <n v="75721"/>
    <n v="89849.458454792897"/>
    <m/>
    <m/>
  </r>
  <r>
    <x v="851"/>
    <x v="4"/>
    <n v="18"/>
    <x v="2"/>
    <n v="86813"/>
    <n v="88543.671988849106"/>
    <m/>
    <m/>
  </r>
  <r>
    <x v="852"/>
    <x v="4"/>
    <n v="18"/>
    <x v="2"/>
    <n v="94293"/>
    <n v="85165.168548014597"/>
    <m/>
    <m/>
  </r>
  <r>
    <x v="853"/>
    <x v="4"/>
    <n v="18"/>
    <x v="2"/>
    <n v="86007"/>
    <n v="87441.119880207203"/>
    <m/>
    <m/>
  </r>
  <r>
    <x v="854"/>
    <x v="4"/>
    <n v="18"/>
    <x v="2"/>
    <n v="82504"/>
    <n v="87606.914774664605"/>
    <m/>
    <m/>
  </r>
  <r>
    <x v="855"/>
    <x v="4"/>
    <n v="18"/>
    <x v="2"/>
    <n v="80578"/>
    <n v="84966.816947373401"/>
    <m/>
    <m/>
  </r>
  <r>
    <x v="856"/>
    <x v="4"/>
    <n v="19"/>
    <x v="2"/>
    <n v="77568"/>
    <n v="80729.934063452107"/>
    <m/>
    <m/>
  </r>
  <r>
    <x v="857"/>
    <x v="4"/>
    <n v="19"/>
    <x v="2"/>
    <n v="75902"/>
    <n v="85425.230886665304"/>
    <m/>
    <m/>
  </r>
  <r>
    <x v="858"/>
    <x v="4"/>
    <n v="19"/>
    <x v="2"/>
    <n v="78020"/>
    <n v="84167.673093111604"/>
    <m/>
    <m/>
  </r>
  <r>
    <x v="859"/>
    <x v="4"/>
    <n v="19"/>
    <x v="2"/>
    <n v="73956"/>
    <n v="80831.401633559799"/>
    <m/>
    <m/>
  </r>
  <r>
    <x v="860"/>
    <x v="4"/>
    <n v="19"/>
    <x v="2"/>
    <n v="83026"/>
    <n v="83162.368737065597"/>
    <m/>
    <m/>
  </r>
  <r>
    <x v="861"/>
    <x v="4"/>
    <n v="19"/>
    <x v="2"/>
    <n v="81883"/>
    <n v="84373.268543130704"/>
    <m/>
    <m/>
  </r>
  <r>
    <x v="862"/>
    <x v="4"/>
    <n v="19"/>
    <x v="2"/>
    <n v="83790"/>
    <n v="87282.372544478407"/>
    <m/>
    <m/>
  </r>
  <r>
    <x v="863"/>
    <x v="4"/>
    <n v="20"/>
    <x v="2"/>
    <n v="84512"/>
    <n v="85147.216572426303"/>
    <m/>
    <m/>
  </r>
  <r>
    <x v="864"/>
    <x v="4"/>
    <n v="20"/>
    <x v="2"/>
    <n v="85825"/>
    <n v="87272.080706078807"/>
    <m/>
    <m/>
  </r>
  <r>
    <x v="865"/>
    <x v="4"/>
    <n v="20"/>
    <x v="2"/>
    <n v="86149"/>
    <n v="86055.3228744425"/>
    <m/>
    <m/>
  </r>
  <r>
    <x v="866"/>
    <x v="4"/>
    <n v="20"/>
    <x v="2"/>
    <n v="84058"/>
    <n v="82752.804175918893"/>
    <m/>
    <m/>
  </r>
  <r>
    <x v="867"/>
    <x v="4"/>
    <n v="20"/>
    <x v="2"/>
    <n v="87752"/>
    <n v="85129.270627305697"/>
    <m/>
    <m/>
  </r>
  <r>
    <x v="868"/>
    <x v="4"/>
    <n v="20"/>
    <x v="2"/>
    <n v="84819"/>
    <n v="86380.684557229994"/>
    <m/>
    <m/>
  </r>
  <r>
    <x v="869"/>
    <x v="4"/>
    <n v="20"/>
    <x v="2"/>
    <n v="93752"/>
    <n v="89332.069491910297"/>
    <m/>
    <m/>
  </r>
  <r>
    <x v="870"/>
    <x v="4"/>
    <n v="21"/>
    <x v="2"/>
    <n v="90682"/>
    <n v="87224.368685716297"/>
    <m/>
    <m/>
  </r>
  <r>
    <x v="871"/>
    <x v="4"/>
    <n v="21"/>
    <x v="2"/>
    <n v="91354"/>
    <n v="89384.456016301105"/>
    <m/>
    <m/>
  </r>
  <r>
    <x v="872"/>
    <x v="4"/>
    <n v="21"/>
    <x v="2"/>
    <n v="89930"/>
    <n v="88192.015275153899"/>
    <m/>
    <m/>
  </r>
  <r>
    <x v="873"/>
    <x v="4"/>
    <n v="21"/>
    <x v="2"/>
    <n v="87654"/>
    <n v="84905.864394473698"/>
    <m/>
    <m/>
  </r>
  <r>
    <x v="874"/>
    <x v="4"/>
    <n v="21"/>
    <x v="2"/>
    <n v="96190"/>
    <n v="87309.574510170802"/>
    <m/>
    <m/>
  </r>
  <r>
    <x v="875"/>
    <x v="4"/>
    <n v="21"/>
    <x v="2"/>
    <n v="93370"/>
    <n v="88582.409832295205"/>
    <m/>
    <m/>
  </r>
  <r>
    <x v="876"/>
    <x v="4"/>
    <n v="21"/>
    <x v="2"/>
    <n v="98540"/>
    <n v="91556.181900900599"/>
    <m/>
    <m/>
  </r>
  <r>
    <x v="877"/>
    <x v="4"/>
    <n v="22"/>
    <x v="2"/>
    <n v="95113"/>
    <n v="89455.279582646093"/>
    <m/>
    <m/>
  </r>
  <r>
    <x v="878"/>
    <x v="4"/>
    <n v="22"/>
    <x v="2"/>
    <n v="96215"/>
    <n v="91629.210866942594"/>
    <m/>
    <m/>
  </r>
  <r>
    <x v="879"/>
    <x v="4"/>
    <n v="22"/>
    <x v="2"/>
    <n v="96891"/>
    <n v="90439.027754160095"/>
    <m/>
    <m/>
  </r>
  <r>
    <x v="880"/>
    <x v="4"/>
    <n v="22"/>
    <x v="2"/>
    <n v="87459"/>
    <n v="87146.549293778095"/>
    <m/>
    <m/>
  </r>
  <r>
    <x v="881"/>
    <x v="4"/>
    <n v="22"/>
    <x v="2"/>
    <n v="99167"/>
    <n v="89554.217859853306"/>
    <m/>
    <m/>
  </r>
  <r>
    <x v="882"/>
    <x v="5"/>
    <n v="22"/>
    <x v="2"/>
    <n v="92104"/>
    <n v="90824.6473921"/>
    <m/>
    <m/>
  </r>
  <r>
    <x v="883"/>
    <x v="5"/>
    <n v="22"/>
    <x v="2"/>
    <n v="99269"/>
    <n v="93796.486910497202"/>
    <m/>
    <m/>
  </r>
  <r>
    <x v="884"/>
    <x v="5"/>
    <n v="23"/>
    <x v="2"/>
    <n v="96361"/>
    <n v="91677.621862386804"/>
    <m/>
    <m/>
  </r>
  <r>
    <x v="885"/>
    <x v="5"/>
    <n v="23"/>
    <x v="2"/>
    <n v="103732"/>
    <n v="93840.246699721407"/>
    <m/>
    <m/>
  </r>
  <r>
    <x v="886"/>
    <x v="5"/>
    <n v="23"/>
    <x v="2"/>
    <n v="101144"/>
    <n v="92626.835241213601"/>
    <m/>
    <m/>
  </r>
  <r>
    <x v="887"/>
    <x v="5"/>
    <n v="23"/>
    <x v="2"/>
    <n v="98276"/>
    <n v="89302.262394435602"/>
    <m/>
    <m/>
  </r>
  <r>
    <x v="888"/>
    <x v="5"/>
    <n v="23"/>
    <x v="2"/>
    <n v="100505"/>
    <n v="91687.897513238699"/>
    <m/>
    <m/>
  </r>
  <r>
    <x v="889"/>
    <x v="5"/>
    <n v="23"/>
    <x v="2"/>
    <n v="100262"/>
    <n v="92929.7608758969"/>
    <m/>
    <m/>
  </r>
  <r>
    <x v="890"/>
    <x v="5"/>
    <n v="23"/>
    <x v="2"/>
    <n v="107573"/>
    <n v="95873.396322529996"/>
    <m/>
    <m/>
  </r>
  <r>
    <x v="891"/>
    <x v="5"/>
    <n v="24"/>
    <x v="2"/>
    <n v="105636"/>
    <n v="93710.243814301706"/>
    <m/>
    <m/>
  </r>
  <r>
    <x v="892"/>
    <x v="5"/>
    <n v="24"/>
    <x v="2"/>
    <n v="109064"/>
    <n v="95835.242651580804"/>
    <m/>
    <m/>
  </r>
  <r>
    <x v="893"/>
    <x v="5"/>
    <n v="24"/>
    <x v="2"/>
    <n v="109067"/>
    <n v="94572.347168306005"/>
    <m/>
    <m/>
  </r>
  <r>
    <x v="894"/>
    <x v="5"/>
    <n v="24"/>
    <x v="2"/>
    <n v="99895"/>
    <n v="91189.546995131197"/>
    <m/>
    <m/>
  </r>
  <r>
    <x v="895"/>
    <x v="5"/>
    <n v="24"/>
    <x v="2"/>
    <n v="109370"/>
    <n v="93527.197355082302"/>
    <m/>
    <m/>
  </r>
  <r>
    <x v="896"/>
    <x v="5"/>
    <n v="24"/>
    <x v="2"/>
    <n v="105469"/>
    <n v="94714.783634596795"/>
    <m/>
    <m/>
  </r>
  <r>
    <x v="897"/>
    <x v="5"/>
    <n v="24"/>
    <x v="2"/>
    <n v="111483"/>
    <n v="97604.802999562002"/>
    <m/>
    <m/>
  </r>
  <r>
    <x v="898"/>
    <x v="5"/>
    <n v="25"/>
    <x v="2"/>
    <n v="103614"/>
    <n v="95372.308022630707"/>
    <m/>
    <m/>
  </r>
  <r>
    <x v="899"/>
    <x v="5"/>
    <n v="25"/>
    <x v="2"/>
    <n v="110350"/>
    <n v="97435.040399076606"/>
    <m/>
    <m/>
  </r>
  <r>
    <x v="900"/>
    <x v="5"/>
    <n v="25"/>
    <x v="2"/>
    <n v="107977"/>
    <n v="96098.491831105799"/>
    <m/>
    <m/>
  </r>
  <r>
    <x v="901"/>
    <x v="5"/>
    <n v="25"/>
    <x v="2"/>
    <n v="102131"/>
    <n v="92633.822691309004"/>
    <m/>
    <m/>
  </r>
  <r>
    <x v="902"/>
    <x v="5"/>
    <n v="25"/>
    <x v="2"/>
    <n v="108516"/>
    <n v="94900.429117327207"/>
    <m/>
    <m/>
  </r>
  <r>
    <x v="903"/>
    <x v="5"/>
    <n v="25"/>
    <x v="2"/>
    <n v="105706"/>
    <n v="96011.315539042203"/>
    <m/>
    <m/>
  </r>
  <r>
    <x v="904"/>
    <x v="5"/>
    <n v="25"/>
    <x v="2"/>
    <n v="111200"/>
    <n v="98825.985138600299"/>
    <m/>
    <m/>
  </r>
  <r>
    <x v="905"/>
    <x v="5"/>
    <n v="26"/>
    <x v="2"/>
    <n v="109507"/>
    <n v="99824.720074755707"/>
    <m/>
    <m/>
  </r>
  <r>
    <x v="906"/>
    <x v="5"/>
    <n v="26"/>
    <x v="2"/>
    <n v="115738"/>
    <n v="103555.755597998"/>
    <m/>
    <m/>
  </r>
  <r>
    <x v="907"/>
    <x v="5"/>
    <n v="26"/>
    <x v="2"/>
    <n v="113358"/>
    <n v="103174.18827052"/>
    <m/>
    <m/>
  </r>
  <r>
    <x v="908"/>
    <x v="5"/>
    <n v="26"/>
    <x v="2"/>
    <n v="107093"/>
    <n v="99068.9091729668"/>
    <m/>
    <m/>
  </r>
  <r>
    <x v="909"/>
    <x v="5"/>
    <n v="26"/>
    <x v="2"/>
    <n v="114071"/>
    <n v="101248.83710709101"/>
    <m/>
    <m/>
  </r>
  <r>
    <x v="910"/>
    <x v="5"/>
    <n v="26"/>
    <x v="2"/>
    <n v="110528"/>
    <n v="102268.361076524"/>
    <m/>
    <m/>
  </r>
  <r>
    <x v="911"/>
    <x v="5"/>
    <n v="26"/>
    <x v="2"/>
    <n v="115980"/>
    <n v="104994.030771577"/>
    <m/>
    <m/>
  </r>
  <r>
    <x v="912"/>
    <x v="6"/>
    <n v="27"/>
    <x v="2"/>
    <n v="107855"/>
    <n v="102568.26491699999"/>
    <m/>
    <m/>
  </r>
  <r>
    <x v="913"/>
    <x v="6"/>
    <n v="27"/>
    <x v="2"/>
    <n v="109136"/>
    <n v="104454.545628726"/>
    <m/>
    <m/>
  </r>
  <r>
    <x v="914"/>
    <x v="6"/>
    <n v="27"/>
    <x v="2"/>
    <n v="112201"/>
    <n v="102921.56933627999"/>
    <m/>
    <m/>
  </r>
  <r>
    <x v="915"/>
    <x v="6"/>
    <n v="27"/>
    <x v="2"/>
    <n v="101948"/>
    <n v="99246.961918115194"/>
    <m/>
    <m/>
  </r>
  <r>
    <x v="916"/>
    <x v="6"/>
    <n v="27"/>
    <x v="2"/>
    <n v="109108"/>
    <n v="101328.31908055401"/>
    <m/>
    <m/>
  </r>
  <r>
    <x v="917"/>
    <x v="6"/>
    <n v="27"/>
    <x v="2"/>
    <n v="105655"/>
    <n v="102245.794497842"/>
    <m/>
    <m/>
  </r>
  <r>
    <x v="918"/>
    <x v="6"/>
    <n v="27"/>
    <x v="2"/>
    <n v="108866"/>
    <n v="104873.007677277"/>
    <m/>
    <m/>
  </r>
  <r>
    <x v="919"/>
    <x v="6"/>
    <n v="28"/>
    <x v="2"/>
    <n v="105876"/>
    <n v="102336.100129657"/>
    <m/>
    <m/>
  </r>
  <r>
    <x v="920"/>
    <x v="6"/>
    <n v="28"/>
    <x v="2"/>
    <n v="110493"/>
    <n v="104121.459943603"/>
    <m/>
    <m/>
  </r>
  <r>
    <x v="921"/>
    <x v="6"/>
    <n v="28"/>
    <x v="2"/>
    <n v="107352"/>
    <n v="102479.417633743"/>
    <m/>
    <m/>
  </r>
  <r>
    <x v="922"/>
    <x v="6"/>
    <n v="28"/>
    <x v="2"/>
    <n v="103394"/>
    <n v="98690.859428813797"/>
    <m/>
    <m/>
  </r>
  <r>
    <x v="923"/>
    <x v="6"/>
    <n v="28"/>
    <x v="2"/>
    <n v="106691"/>
    <n v="100672.50421953"/>
    <m/>
    <m/>
  </r>
  <r>
    <x v="924"/>
    <x v="6"/>
    <n v="28"/>
    <x v="2"/>
    <n v="106208"/>
    <n v="101488.099442358"/>
    <m/>
    <m/>
  </r>
  <r>
    <x v="925"/>
    <x v="6"/>
    <n v="28"/>
    <x v="2"/>
    <n v="107925"/>
    <n v="104018.337594973"/>
    <m/>
    <m/>
  </r>
  <r>
    <x v="926"/>
    <x v="6"/>
    <n v="29"/>
    <x v="2"/>
    <n v="106928"/>
    <n v="101373.08316833399"/>
    <m/>
    <m/>
  </r>
  <r>
    <x v="927"/>
    <x v="6"/>
    <n v="29"/>
    <x v="2"/>
    <n v="107347"/>
    <n v="103061.62743488399"/>
    <m/>
    <m/>
  </r>
  <r>
    <x v="928"/>
    <x v="6"/>
    <n v="29"/>
    <x v="2"/>
    <n v="106323"/>
    <n v="101315.92922624599"/>
    <m/>
    <m/>
  </r>
  <r>
    <x v="929"/>
    <x v="6"/>
    <n v="29"/>
    <x v="2"/>
    <n v="97415"/>
    <n v="97420.126385112497"/>
    <m/>
    <m/>
  </r>
  <r>
    <x v="930"/>
    <x v="6"/>
    <n v="29"/>
    <x v="2"/>
    <n v="100718"/>
    <n v="99310.049300576095"/>
    <m/>
    <m/>
  </r>
  <r>
    <x v="931"/>
    <x v="6"/>
    <n v="29"/>
    <x v="2"/>
    <n v="101022"/>
    <n v="100033.02456143301"/>
    <m/>
    <m/>
  </r>
  <r>
    <x v="932"/>
    <x v="6"/>
    <n v="29"/>
    <x v="2"/>
    <n v="104852"/>
    <n v="102476.80015501101"/>
    <m/>
    <m/>
  </r>
  <r>
    <x v="933"/>
    <x v="6"/>
    <n v="30"/>
    <x v="2"/>
    <n v="98689"/>
    <n v="99734.943201308502"/>
    <m/>
    <m/>
  </r>
  <r>
    <x v="934"/>
    <x v="6"/>
    <n v="30"/>
    <x v="2"/>
    <n v="104317"/>
    <n v="101339.62500242201"/>
    <m/>
    <m/>
  </r>
  <r>
    <x v="935"/>
    <x v="6"/>
    <n v="30"/>
    <x v="2"/>
    <n v="102009"/>
    <n v="99504.4068041438"/>
    <m/>
    <m/>
  </r>
  <r>
    <x v="936"/>
    <x v="6"/>
    <n v="30"/>
    <x v="2"/>
    <n v="87730"/>
    <n v="95516.649472953504"/>
    <m/>
    <m/>
  </r>
  <r>
    <x v="937"/>
    <x v="6"/>
    <n v="30"/>
    <x v="2"/>
    <n v="99830"/>
    <n v="97331.263686709106"/>
    <m/>
    <m/>
  </r>
  <r>
    <x v="938"/>
    <x v="6"/>
    <n v="30"/>
    <x v="2"/>
    <n v="96868"/>
    <n v="97979.121432031403"/>
    <m/>
    <m/>
  </r>
  <r>
    <x v="939"/>
    <x v="6"/>
    <n v="30"/>
    <x v="2"/>
    <n v="101350"/>
    <n v="100354.989967327"/>
    <m/>
    <m/>
  </r>
  <r>
    <x v="940"/>
    <x v="6"/>
    <n v="31"/>
    <x v="2"/>
    <n v="96473"/>
    <n v="97536.1004459346"/>
    <m/>
    <m/>
  </r>
  <r>
    <x v="941"/>
    <x v="6"/>
    <n v="31"/>
    <x v="2"/>
    <n v="97864"/>
    <n v="95714.799056190503"/>
    <m/>
    <m/>
  </r>
  <r>
    <x v="942"/>
    <x v="6"/>
    <n v="31"/>
    <x v="2"/>
    <n v="99220"/>
    <n v="92039.1210419782"/>
    <m/>
    <m/>
  </r>
  <r>
    <x v="943"/>
    <x v="7"/>
    <n v="31"/>
    <x v="2"/>
    <n v="86920"/>
    <n v="86920.832932595498"/>
    <m/>
    <m/>
  </r>
  <r>
    <x v="944"/>
    <x v="7"/>
    <n v="31"/>
    <x v="2"/>
    <n v="90500"/>
    <n v="89230.301142230106"/>
    <m/>
    <m/>
  </r>
  <r>
    <x v="945"/>
    <x v="7"/>
    <n v="31"/>
    <x v="2"/>
    <n v="90024"/>
    <n v="89825.112397522797"/>
    <m/>
    <m/>
  </r>
  <r>
    <x v="946"/>
    <x v="7"/>
    <n v="31"/>
    <x v="2"/>
    <n v="94504"/>
    <n v="92155.883450715701"/>
    <m/>
    <m/>
  </r>
  <r>
    <x v="947"/>
    <x v="7"/>
    <n v="32"/>
    <x v="2"/>
    <n v="91395"/>
    <n v="89283.457154053394"/>
    <m/>
    <m/>
  </r>
  <r>
    <x v="948"/>
    <x v="7"/>
    <n v="32"/>
    <x v="2"/>
    <n v="95231"/>
    <n v="90785.629284939394"/>
    <m/>
    <m/>
  </r>
  <r>
    <x v="949"/>
    <x v="7"/>
    <n v="32"/>
    <x v="2"/>
    <n v="90834"/>
    <n v="88839.024603157493"/>
    <m/>
    <m/>
  </r>
  <r>
    <x v="950"/>
    <x v="7"/>
    <n v="32"/>
    <x v="2"/>
    <n v="85938"/>
    <n v="84737.303319930405"/>
    <m/>
    <m/>
  </r>
  <r>
    <x v="951"/>
    <x v="7"/>
    <n v="32"/>
    <x v="2"/>
    <n v="90365"/>
    <n v="86473.384954794601"/>
    <m/>
    <m/>
  </r>
  <r>
    <x v="952"/>
    <x v="7"/>
    <n v="32"/>
    <x v="2"/>
    <n v="90979"/>
    <n v="87045.075888705702"/>
    <m/>
    <m/>
  </r>
  <r>
    <x v="953"/>
    <x v="7"/>
    <n v="32"/>
    <x v="2"/>
    <n v="93195"/>
    <n v="89361.021234825501"/>
    <m/>
    <m/>
  </r>
  <r>
    <x v="954"/>
    <x v="7"/>
    <n v="33"/>
    <x v="2"/>
    <n v="91587"/>
    <n v="86465.615629302294"/>
    <m/>
    <m/>
  </r>
  <r>
    <x v="955"/>
    <x v="7"/>
    <n v="33"/>
    <x v="2"/>
    <n v="95907"/>
    <n v="87959.379742447898"/>
    <m/>
    <m/>
  </r>
  <r>
    <x v="956"/>
    <x v="7"/>
    <n v="33"/>
    <x v="2"/>
    <n v="87668"/>
    <n v="86000.381695579403"/>
    <m/>
    <m/>
  </r>
  <r>
    <x v="957"/>
    <x v="7"/>
    <n v="33"/>
    <x v="2"/>
    <n v="82992"/>
    <n v="81885.342140476801"/>
    <m/>
    <m/>
  </r>
  <r>
    <x v="958"/>
    <x v="7"/>
    <n v="33"/>
    <x v="2"/>
    <n v="86179"/>
    <n v="83626.095165526494"/>
    <m/>
    <m/>
  </r>
  <r>
    <x v="959"/>
    <x v="7"/>
    <n v="33"/>
    <x v="2"/>
    <n v="84985"/>
    <n v="84203.824094310403"/>
    <m/>
    <m/>
  </r>
  <r>
    <x v="960"/>
    <x v="7"/>
    <n v="33"/>
    <x v="2"/>
    <n v="89380"/>
    <n v="86534.022528646703"/>
    <m/>
    <m/>
  </r>
  <r>
    <x v="961"/>
    <x v="7"/>
    <n v="34"/>
    <x v="2"/>
    <n v="84112"/>
    <n v="83644.576441903395"/>
    <m/>
    <m/>
  </r>
  <r>
    <x v="962"/>
    <x v="7"/>
    <n v="34"/>
    <x v="2"/>
    <n v="87641"/>
    <n v="85158.671462303406"/>
    <m/>
    <m/>
  </r>
  <r>
    <x v="963"/>
    <x v="7"/>
    <n v="34"/>
    <x v="2"/>
    <n v="83831"/>
    <n v="83215.759793682999"/>
    <m/>
    <m/>
  </r>
  <r>
    <x v="964"/>
    <x v="7"/>
    <n v="34"/>
    <x v="2"/>
    <n v="77144"/>
    <n v="79115.564047687294"/>
    <m/>
    <m/>
  </r>
  <r>
    <x v="965"/>
    <x v="7"/>
    <n v="34"/>
    <x v="2"/>
    <n v="78219"/>
    <n v="80888.775339467305"/>
    <m/>
    <m/>
  </r>
  <r>
    <x v="966"/>
    <x v="7"/>
    <n v="34"/>
    <x v="2"/>
    <n v="79274"/>
    <n v="81499.897469458796"/>
    <m/>
    <m/>
  </r>
  <r>
    <x v="967"/>
    <x v="7"/>
    <n v="34"/>
    <x v="2"/>
    <n v="83562"/>
    <n v="83871.217273500893"/>
    <m/>
    <m/>
  </r>
  <r>
    <x v="968"/>
    <x v="7"/>
    <n v="35"/>
    <x v="2"/>
    <n v="80180"/>
    <n v="81014.058150224198"/>
    <m/>
    <m/>
  </r>
  <r>
    <x v="969"/>
    <x v="7"/>
    <n v="35"/>
    <x v="2"/>
    <n v="84314"/>
    <n v="82574.218244509902"/>
    <m/>
    <m/>
  </r>
  <r>
    <x v="970"/>
    <x v="7"/>
    <n v="35"/>
    <x v="2"/>
    <n v="79596"/>
    <n v="80672.482996227001"/>
    <m/>
    <m/>
  </r>
  <r>
    <x v="971"/>
    <x v="7"/>
    <n v="35"/>
    <x v="2"/>
    <n v="72810"/>
    <n v="76611.527845165998"/>
    <m/>
    <m/>
  </r>
  <r>
    <x v="972"/>
    <x v="7"/>
    <n v="35"/>
    <x v="2"/>
    <n v="78011"/>
    <n v="78440.853631566904"/>
    <m/>
    <m/>
  </r>
  <r>
    <x v="973"/>
    <x v="7"/>
    <n v="35"/>
    <x v="2"/>
    <n v="80612"/>
    <n v="79108.239271744693"/>
    <m/>
    <m/>
  </r>
  <r>
    <x v="974"/>
    <x v="8"/>
    <n v="35"/>
    <x v="2"/>
    <n v="85661"/>
    <n v="81542.721520704799"/>
    <m/>
    <m/>
  </r>
  <r>
    <x v="975"/>
    <x v="8"/>
    <n v="36"/>
    <x v="2"/>
    <n v="72300"/>
    <n v="78739.020033770605"/>
    <m/>
    <m/>
  </r>
  <r>
    <x v="976"/>
    <x v="8"/>
    <n v="36"/>
    <x v="2"/>
    <n v="72293"/>
    <n v="80365.506544756296"/>
    <m/>
    <m/>
  </r>
  <r>
    <x v="977"/>
    <x v="8"/>
    <n v="36"/>
    <x v="2"/>
    <n v="85999"/>
    <n v="78524.263131351705"/>
    <m/>
    <m/>
  </r>
  <r>
    <x v="978"/>
    <x v="8"/>
    <n v="36"/>
    <x v="2"/>
    <n v="73645"/>
    <n v="74520.883875358806"/>
    <m/>
    <m/>
  </r>
  <r>
    <x v="979"/>
    <x v="8"/>
    <n v="36"/>
    <x v="2"/>
    <n v="75789"/>
    <n v="76423.647644484401"/>
    <m/>
    <m/>
  </r>
  <r>
    <x v="980"/>
    <x v="8"/>
    <n v="36"/>
    <x v="2"/>
    <n v="70900"/>
    <n v="77163.579331648405"/>
    <m/>
    <m/>
  </r>
  <r>
    <x v="981"/>
    <x v="8"/>
    <n v="36"/>
    <x v="2"/>
    <n v="78199"/>
    <n v="79676.439093336507"/>
    <m/>
    <m/>
  </r>
  <r>
    <x v="982"/>
    <x v="8"/>
    <n v="37"/>
    <x v="2"/>
    <n v="74521"/>
    <n v="76940.319002013697"/>
    <m/>
    <m/>
  </r>
  <r>
    <x v="983"/>
    <x v="8"/>
    <n v="37"/>
    <x v="2"/>
    <n v="76668"/>
    <n v="78646.143268419895"/>
    <m/>
    <m/>
  </r>
  <r>
    <x v="984"/>
    <x v="8"/>
    <n v="37"/>
    <x v="2"/>
    <n v="75476"/>
    <n v="76877.272266200802"/>
    <m/>
    <m/>
  </r>
  <r>
    <x v="985"/>
    <x v="8"/>
    <n v="37"/>
    <x v="2"/>
    <n v="70512"/>
    <n v="72942.203182713405"/>
    <m/>
    <m/>
  </r>
  <r>
    <x v="986"/>
    <x v="8"/>
    <n v="37"/>
    <x v="2"/>
    <n v="70710"/>
    <n v="74927.980210276204"/>
    <m/>
    <m/>
  </r>
  <r>
    <x v="987"/>
    <x v="8"/>
    <n v="37"/>
    <x v="2"/>
    <n v="71591"/>
    <n v="75748.864369889299"/>
    <m/>
    <m/>
  </r>
  <r>
    <x v="988"/>
    <x v="8"/>
    <n v="37"/>
    <x v="2"/>
    <n v="68259"/>
    <n v="78347.3322388784"/>
    <m/>
    <m/>
  </r>
  <r>
    <x v="989"/>
    <x v="8"/>
    <n v="38"/>
    <x v="2"/>
    <n v="75168"/>
    <n v="75684.844200142295"/>
    <m/>
    <m/>
  </r>
  <r>
    <x v="990"/>
    <x v="8"/>
    <n v="38"/>
    <x v="2"/>
    <n v="74060"/>
    <n v="77474.875707431594"/>
    <m/>
    <m/>
  </r>
  <r>
    <x v="991"/>
    <x v="8"/>
    <n v="38"/>
    <x v="2"/>
    <n v="74287"/>
    <n v="75782.067060493093"/>
    <m/>
    <m/>
  </r>
  <r>
    <x v="992"/>
    <x v="8"/>
    <n v="38"/>
    <x v="2"/>
    <n v="68856"/>
    <n v="71917.823030679603"/>
    <m/>
    <m/>
  </r>
  <r>
    <x v="993"/>
    <x v="8"/>
    <n v="38"/>
    <x v="2"/>
    <n v="75785"/>
    <n v="73987.960438311798"/>
    <m/>
    <m/>
  </r>
  <r>
    <x v="994"/>
    <x v="8"/>
    <n v="38"/>
    <x v="2"/>
    <n v="75393"/>
    <n v="74889.986530506794"/>
    <m/>
    <m/>
  </r>
  <r>
    <x v="995"/>
    <x v="8"/>
    <n v="38"/>
    <x v="2"/>
    <n v="80349"/>
    <n v="77573.1071606896"/>
    <m/>
    <m/>
  </r>
  <r>
    <x v="996"/>
    <x v="8"/>
    <n v="39"/>
    <x v="2"/>
    <n v="76891"/>
    <n v="74982.166590076406"/>
    <m/>
    <m/>
  </r>
  <r>
    <x v="997"/>
    <x v="8"/>
    <n v="39"/>
    <x v="2"/>
    <n v="77027"/>
    <n v="76853.209744628606"/>
    <m/>
    <m/>
  </r>
  <r>
    <x v="998"/>
    <x v="8"/>
    <n v="39"/>
    <x v="2"/>
    <n v="78478"/>
    <n v="75232.177682648995"/>
    <m/>
    <m/>
  </r>
  <r>
    <x v="999"/>
    <x v="8"/>
    <n v="39"/>
    <x v="2"/>
    <n v="74269"/>
    <n v="71433.406130498101"/>
    <m/>
    <m/>
  </r>
  <r>
    <x v="1000"/>
    <x v="8"/>
    <n v="39"/>
    <x v="2"/>
    <n v="77949"/>
    <n v="73581.510375114303"/>
    <m/>
    <m/>
  </r>
  <r>
    <x v="1001"/>
    <x v="8"/>
    <n v="39"/>
    <x v="2"/>
    <n v="79137"/>
    <n v="74557.272118734007"/>
    <m/>
    <m/>
  </r>
  <r>
    <x v="1002"/>
    <x v="8"/>
    <n v="39"/>
    <x v="2"/>
    <n v="81654"/>
    <n v="77316.657026968605"/>
    <m/>
    <m/>
  </r>
  <r>
    <x v="1003"/>
    <x v="8"/>
    <n v="40"/>
    <x v="2"/>
    <n v="72329"/>
    <n v="74787.925993748795"/>
    <m/>
    <m/>
  </r>
  <r>
    <x v="1004"/>
    <x v="9"/>
    <n v="40"/>
    <x v="2"/>
    <n v="78504"/>
    <n v="76729.728295427005"/>
    <m/>
    <m/>
  </r>
  <r>
    <x v="1005"/>
    <x v="9"/>
    <n v="40"/>
    <x v="2"/>
    <n v="77798"/>
    <n v="75169.342651197803"/>
    <m/>
    <m/>
  </r>
  <r>
    <x v="1006"/>
    <x v="9"/>
    <n v="40"/>
    <x v="2"/>
    <n v="71821"/>
    <n v="71424.074564242605"/>
    <m/>
    <m/>
  </r>
  <r>
    <x v="1007"/>
    <x v="9"/>
    <n v="40"/>
    <x v="2"/>
    <n v="76099"/>
    <n v="73637.378420036199"/>
    <m/>
    <m/>
  </r>
  <r>
    <x v="1008"/>
    <x v="9"/>
    <n v="40"/>
    <x v="2"/>
    <n v="74649"/>
    <n v="74673.352704291596"/>
    <m/>
    <m/>
  </r>
  <r>
    <x v="1009"/>
    <x v="9"/>
    <n v="40"/>
    <x v="2"/>
    <n v="81300"/>
    <n v="77494.7668017346"/>
    <m/>
    <m/>
  </r>
  <r>
    <x v="1010"/>
    <x v="9"/>
    <n v="41"/>
    <x v="2"/>
    <n v="75197"/>
    <n v="75013.343602928697"/>
    <m/>
    <m/>
  </r>
  <r>
    <x v="1011"/>
    <x v="9"/>
    <n v="41"/>
    <x v="2"/>
    <n v="77409"/>
    <n v="77010.383430482601"/>
    <m/>
    <m/>
  </r>
  <r>
    <x v="1012"/>
    <x v="9"/>
    <n v="41"/>
    <x v="2"/>
    <n v="72179"/>
    <n v="75494.550564144301"/>
    <m/>
    <m/>
  </r>
  <r>
    <x v="1013"/>
    <x v="9"/>
    <n v="41"/>
    <x v="2"/>
    <n v="71293"/>
    <n v="71786.169256492198"/>
    <m/>
    <m/>
  </r>
  <r>
    <x v="1014"/>
    <x v="9"/>
    <n v="41"/>
    <x v="2"/>
    <n v="70973"/>
    <n v="74047.582903752002"/>
    <m/>
    <m/>
  </r>
  <r>
    <x v="1015"/>
    <x v="9"/>
    <n v="41"/>
    <x v="2"/>
    <n v="73177"/>
    <n v="75126.257491485594"/>
    <m/>
    <m/>
  </r>
  <r>
    <x v="1016"/>
    <x v="9"/>
    <n v="41"/>
    <x v="2"/>
    <n v="75228"/>
    <n v="77991.817507148095"/>
    <m/>
    <m/>
  </r>
  <r>
    <x v="1017"/>
    <x v="9"/>
    <n v="42"/>
    <x v="2"/>
    <n v="71528"/>
    <n v="75539.499750301504"/>
    <m/>
    <m/>
  </r>
  <r>
    <x v="1018"/>
    <x v="9"/>
    <n v="42"/>
    <x v="2"/>
    <n v="74009"/>
    <n v="77573.30789163"/>
    <m/>
    <m/>
  </r>
  <r>
    <x v="1019"/>
    <x v="9"/>
    <n v="42"/>
    <x v="2"/>
    <n v="73007"/>
    <n v="76083.344322839403"/>
    <m/>
    <m/>
  </r>
  <r>
    <x v="1020"/>
    <x v="9"/>
    <n v="42"/>
    <x v="2"/>
    <n v="69142"/>
    <n v="72393.004706665597"/>
    <m/>
    <m/>
  </r>
  <r>
    <x v="1021"/>
    <x v="9"/>
    <n v="42"/>
    <x v="2"/>
    <n v="72844"/>
    <n v="74683.574080296006"/>
    <m/>
    <m/>
  </r>
  <r>
    <x v="1022"/>
    <x v="9"/>
    <n v="42"/>
    <x v="2"/>
    <n v="72708"/>
    <n v="75785.938389366594"/>
    <m/>
    <m/>
  </r>
  <r>
    <x v="1023"/>
    <x v="9"/>
    <n v="42"/>
    <x v="2"/>
    <n v="76524"/>
    <n v="78676.629375733406"/>
    <m/>
    <m/>
  </r>
  <r>
    <x v="1024"/>
    <x v="9"/>
    <n v="43"/>
    <x v="2"/>
    <n v="73610"/>
    <n v="76234.449453855297"/>
    <m/>
    <m/>
  </r>
  <r>
    <x v="1025"/>
    <x v="9"/>
    <n v="43"/>
    <x v="2"/>
    <n v="78303"/>
    <n v="78286.1567670308"/>
    <m/>
    <m/>
  </r>
  <r>
    <x v="1026"/>
    <x v="9"/>
    <n v="43"/>
    <x v="2"/>
    <n v="75846"/>
    <n v="76803.342228328896"/>
    <m/>
    <m/>
  </r>
  <r>
    <x v="1027"/>
    <x v="9"/>
    <n v="43"/>
    <x v="2"/>
    <n v="69903"/>
    <n v="73112.5224738494"/>
    <m/>
    <m/>
  </r>
  <r>
    <x v="1028"/>
    <x v="9"/>
    <n v="43"/>
    <x v="2"/>
    <n v="75977"/>
    <n v="75413.972769967004"/>
    <m/>
    <m/>
  </r>
  <r>
    <x v="1029"/>
    <x v="9"/>
    <n v="43"/>
    <x v="2"/>
    <n v="76355"/>
    <n v="76522.0465102335"/>
    <m/>
    <m/>
  </r>
  <r>
    <x v="1030"/>
    <x v="9"/>
    <n v="43"/>
    <x v="2"/>
    <n v="82531"/>
    <n v="79420.2289561082"/>
    <m/>
    <m/>
  </r>
  <r>
    <x v="1031"/>
    <x v="9"/>
    <n v="44"/>
    <x v="2"/>
    <n v="74700"/>
    <n v="76970.933061023999"/>
    <m/>
    <m/>
  </r>
  <r>
    <x v="1032"/>
    <x v="9"/>
    <n v="44"/>
    <x v="2"/>
    <n v="77568"/>
    <n v="79023.714909302696"/>
    <m/>
    <m/>
  </r>
  <r>
    <x v="1033"/>
    <x v="9"/>
    <n v="44"/>
    <x v="2"/>
    <n v="76525"/>
    <n v="77531.695838038795"/>
    <m/>
    <m/>
  </r>
  <r>
    <x v="1034"/>
    <x v="9"/>
    <n v="44"/>
    <x v="2"/>
    <n v="67798"/>
    <n v="73824.553687797699"/>
    <m/>
    <m/>
  </r>
  <r>
    <x v="1035"/>
    <x v="10"/>
    <n v="44"/>
    <x v="2"/>
    <n v="68309"/>
    <n v="76121.592413161794"/>
    <m/>
    <m/>
  </r>
  <r>
    <x v="1036"/>
    <x v="10"/>
    <n v="44"/>
    <x v="2"/>
    <n v="68380"/>
    <n v="77220.669446660395"/>
    <m/>
    <m/>
  </r>
  <r>
    <x v="1037"/>
    <x v="10"/>
    <n v="44"/>
    <x v="2"/>
    <n v="75641"/>
    <n v="80112.258202344106"/>
    <m/>
    <m/>
  </r>
  <r>
    <x v="1038"/>
    <x v="10"/>
    <n v="45"/>
    <x v="2"/>
    <n v="59602"/>
    <n v="77642.414762840999"/>
    <m/>
    <m/>
  </r>
  <r>
    <x v="1039"/>
    <x v="10"/>
    <n v="45"/>
    <x v="2"/>
    <n v="73711"/>
    <n v="79683.5236221089"/>
    <m/>
    <m/>
  </r>
  <r>
    <x v="1040"/>
    <x v="10"/>
    <n v="45"/>
    <x v="2"/>
    <n v="74895"/>
    <n v="78170.264815413495"/>
    <m/>
    <m/>
  </r>
  <r>
    <x v="1041"/>
    <x v="10"/>
    <n v="45"/>
    <x v="2"/>
    <n v="67051"/>
    <n v="74435.503400952002"/>
    <m/>
    <m/>
  </r>
  <r>
    <x v="1042"/>
    <x v="10"/>
    <n v="45"/>
    <x v="2"/>
    <n v="71014"/>
    <n v="76717.5957133396"/>
    <m/>
    <m/>
  </r>
  <r>
    <x v="1043"/>
    <x v="10"/>
    <n v="45"/>
    <x v="2"/>
    <n v="73896"/>
    <n v="77797.924541031098"/>
    <m/>
    <m/>
  </r>
  <r>
    <x v="1044"/>
    <x v="10"/>
    <n v="45"/>
    <x v="2"/>
    <n v="79294"/>
    <n v="80673.970345618596"/>
    <m/>
    <m/>
  </r>
  <r>
    <x v="1045"/>
    <x v="10"/>
    <n v="46"/>
    <x v="2"/>
    <n v="74507"/>
    <n v="78175.448771611307"/>
    <m/>
    <m/>
  </r>
  <r>
    <x v="1046"/>
    <x v="10"/>
    <n v="46"/>
    <x v="2"/>
    <n v="78199"/>
    <n v="80197.586659703898"/>
    <m/>
    <m/>
  </r>
  <r>
    <x v="1047"/>
    <x v="10"/>
    <n v="46"/>
    <x v="2"/>
    <n v="78454"/>
    <n v="78656.634158424204"/>
    <m/>
    <m/>
  </r>
  <r>
    <x v="1048"/>
    <x v="10"/>
    <n v="46"/>
    <x v="2"/>
    <n v="72774"/>
    <n v="74888.652417277204"/>
    <m/>
    <m/>
  </r>
  <r>
    <x v="1049"/>
    <x v="10"/>
    <n v="46"/>
    <x v="2"/>
    <n v="75152"/>
    <n v="77151.0564708108"/>
    <m/>
    <m/>
  </r>
  <r>
    <x v="1050"/>
    <x v="10"/>
    <n v="46"/>
    <x v="2"/>
    <n v="76596"/>
    <n v="78208.758224290999"/>
    <m/>
    <m/>
  </r>
  <r>
    <x v="1051"/>
    <x v="10"/>
    <n v="46"/>
    <x v="2"/>
    <n v="83430"/>
    <n v="81066.246390501299"/>
    <m/>
    <m/>
  </r>
  <r>
    <x v="1052"/>
    <x v="10"/>
    <n v="47"/>
    <x v="2"/>
    <n v="79421"/>
    <n v="78536.894831178695"/>
    <m/>
    <m/>
  </r>
  <r>
    <x v="1053"/>
    <x v="10"/>
    <n v="47"/>
    <x v="2"/>
    <n v="76852"/>
    <n v="80538.768856652998"/>
    <m/>
    <m/>
  </r>
  <r>
    <x v="1054"/>
    <x v="10"/>
    <n v="47"/>
    <x v="2"/>
    <n v="81297"/>
    <n v="78969.682342097396"/>
    <m/>
    <m/>
  </r>
  <r>
    <x v="1055"/>
    <x v="10"/>
    <n v="47"/>
    <x v="2"/>
    <n v="75665"/>
    <n v="75168.883661845495"/>
    <m/>
    <m/>
  </r>
  <r>
    <x v="1056"/>
    <x v="10"/>
    <n v="47"/>
    <x v="2"/>
    <n v="77317"/>
    <n v="77412.835240816596"/>
    <m/>
    <m/>
  </r>
  <r>
    <x v="1057"/>
    <x v="10"/>
    <n v="47"/>
    <x v="2"/>
    <n v="80943"/>
    <n v="78449.964391543806"/>
    <m/>
    <m/>
  </r>
  <r>
    <x v="1058"/>
    <x v="10"/>
    <n v="47"/>
    <x v="2"/>
    <n v="85433"/>
    <n v="81291.752018404397"/>
    <m/>
    <m/>
  </r>
  <r>
    <x v="1059"/>
    <x v="10"/>
    <n v="48"/>
    <x v="2"/>
    <n v="81827"/>
    <n v="78735.211846948499"/>
    <m/>
    <m/>
  </r>
  <r>
    <x v="1060"/>
    <x v="10"/>
    <n v="48"/>
    <x v="2"/>
    <n v="82199"/>
    <n v="80721.227072440204"/>
    <m/>
    <m/>
  </r>
  <r>
    <x v="1061"/>
    <x v="10"/>
    <n v="48"/>
    <x v="2"/>
    <n v="83705"/>
    <n v="79129.152549224105"/>
    <m/>
    <m/>
  </r>
  <r>
    <x v="1062"/>
    <x v="10"/>
    <n v="48"/>
    <x v="2"/>
    <n v="75733"/>
    <n v="75301.399040880598"/>
    <m/>
    <m/>
  </r>
  <r>
    <x v="1063"/>
    <x v="10"/>
    <n v="48"/>
    <x v="2"/>
    <n v="81233"/>
    <n v="77533.449518856796"/>
    <m/>
    <m/>
  </r>
  <r>
    <x v="1064"/>
    <x v="10"/>
    <n v="48"/>
    <x v="2"/>
    <n v="78026"/>
    <n v="78557.217936603905"/>
    <m/>
    <m/>
  </r>
  <r>
    <x v="1065"/>
    <x v="11"/>
    <n v="48"/>
    <x v="2"/>
    <n v="81033"/>
    <n v="81391.146791959705"/>
    <m/>
    <m/>
  </r>
  <r>
    <x v="1066"/>
    <x v="11"/>
    <n v="49"/>
    <x v="2"/>
    <n v="78063"/>
    <n v="78815.857339999493"/>
    <m/>
    <m/>
  </r>
  <r>
    <x v="1067"/>
    <x v="11"/>
    <n v="49"/>
    <x v="2"/>
    <n v="77276"/>
    <n v="80795.016690859906"/>
    <m/>
    <m/>
  </r>
  <r>
    <x v="1068"/>
    <x v="11"/>
    <n v="49"/>
    <x v="2"/>
    <n v="78206"/>
    <n v="79189.485176985603"/>
    <m/>
    <m/>
  </r>
  <r>
    <x v="1069"/>
    <x v="11"/>
    <n v="49"/>
    <x v="2"/>
    <n v="73318"/>
    <n v="75344.799027806104"/>
    <m/>
    <m/>
  </r>
  <r>
    <x v="1070"/>
    <x v="11"/>
    <n v="49"/>
    <x v="2"/>
    <n v="76210"/>
    <n v="77575.423528297106"/>
    <m/>
    <m/>
  </r>
  <r>
    <x v="1071"/>
    <x v="11"/>
    <n v="49"/>
    <x v="2"/>
    <n v="77752"/>
    <n v="78596.719846230495"/>
    <m/>
    <m/>
  </r>
  <r>
    <x v="1072"/>
    <x v="11"/>
    <n v="49"/>
    <x v="2"/>
    <n v="82993"/>
    <n v="81434.051571834498"/>
    <m/>
    <m/>
  </r>
  <r>
    <x v="1073"/>
    <x v="11"/>
    <n v="50"/>
    <x v="2"/>
    <n v="77246"/>
    <n v="78851.606036250596"/>
    <m/>
    <m/>
  </r>
  <r>
    <x v="1074"/>
    <x v="11"/>
    <n v="50"/>
    <x v="2"/>
    <n v="79539"/>
    <n v="80835.791983007701"/>
    <m/>
    <m/>
  </r>
  <r>
    <x v="1075"/>
    <x v="11"/>
    <n v="50"/>
    <x v="2"/>
    <n v="79195"/>
    <n v="79228.932239751201"/>
    <m/>
    <m/>
  </r>
  <r>
    <x v="1076"/>
    <x v="11"/>
    <n v="50"/>
    <x v="2"/>
    <n v="73132"/>
    <n v="75379.644945756605"/>
    <m/>
    <m/>
  </r>
  <r>
    <x v="1077"/>
    <x v="11"/>
    <n v="50"/>
    <x v="2"/>
    <n v="73467"/>
    <n v="77621.3337001498"/>
    <m/>
    <m/>
  </r>
  <r>
    <x v="1078"/>
    <x v="11"/>
    <n v="50"/>
    <x v="2"/>
    <n v="75988"/>
    <n v="78652.762573021595"/>
    <m/>
    <m/>
  </r>
  <r>
    <x v="1079"/>
    <x v="11"/>
    <n v="50"/>
    <x v="2"/>
    <n v="83255"/>
    <n v="81506.171753763105"/>
    <m/>
    <m/>
  </r>
  <r>
    <x v="1080"/>
    <x v="11"/>
    <n v="51"/>
    <x v="2"/>
    <n v="79069"/>
    <n v="78929.270106916694"/>
    <m/>
    <m/>
  </r>
  <r>
    <x v="1081"/>
    <x v="11"/>
    <n v="51"/>
    <x v="2"/>
    <n v="80751"/>
    <n v="80931.163549004996"/>
    <m/>
    <m/>
  </r>
  <r>
    <x v="1082"/>
    <x v="11"/>
    <n v="51"/>
    <x v="2"/>
    <n v="82330"/>
    <n v="79335.593155913593"/>
    <m/>
    <m/>
  </r>
  <r>
    <x v="1083"/>
    <x v="11"/>
    <n v="51"/>
    <x v="2"/>
    <n v="75897"/>
    <n v="75494.2150737786"/>
    <m/>
    <m/>
  </r>
  <r>
    <x v="1084"/>
    <x v="11"/>
    <n v="51"/>
    <x v="2"/>
    <n v="78777"/>
    <n v="77759.327786132795"/>
    <m/>
    <m/>
  </r>
  <r>
    <x v="1085"/>
    <x v="11"/>
    <n v="51"/>
    <x v="2"/>
    <n v="81641"/>
    <n v="78813.055436662893"/>
    <m/>
    <m/>
  </r>
  <r>
    <x v="1086"/>
    <x v="11"/>
    <n v="51"/>
    <x v="2"/>
    <n v="85876"/>
    <n v="81694.4727122318"/>
    <m/>
    <m/>
  </r>
  <r>
    <x v="1087"/>
    <x v="11"/>
    <n v="52"/>
    <x v="2"/>
    <n v="83372"/>
    <n v="79134.768759719998"/>
    <m/>
    <m/>
  </r>
  <r>
    <x v="1088"/>
    <x v="11"/>
    <n v="52"/>
    <x v="2"/>
    <n v="83122"/>
    <n v="81165.706389335406"/>
    <m/>
    <m/>
  </r>
  <r>
    <x v="1089"/>
    <x v="11"/>
    <n v="52"/>
    <x v="2"/>
    <n v="79981"/>
    <n v="79592.405735959604"/>
    <m/>
    <m/>
  </r>
  <r>
    <x v="1090"/>
    <x v="11"/>
    <n v="52"/>
    <x v="2"/>
    <n v="82469"/>
    <n v="75769.522968308607"/>
    <m/>
    <m/>
  </r>
  <r>
    <x v="1091"/>
    <x v="11"/>
    <n v="52"/>
    <x v="2"/>
    <n v="88268"/>
    <n v="78068.214786527693"/>
    <m/>
    <m/>
  </r>
  <r>
    <x v="1092"/>
    <x v="11"/>
    <n v="52"/>
    <x v="2"/>
    <n v="86419"/>
    <n v="79153.930164076897"/>
    <m/>
    <m/>
  </r>
  <r>
    <x v="1093"/>
    <x v="11"/>
    <n v="52"/>
    <x v="2"/>
    <n v="94144"/>
    <n v="82072.544568873505"/>
    <m/>
    <m/>
  </r>
  <r>
    <x v="1094"/>
    <x v="11"/>
    <n v="53"/>
    <x v="2"/>
    <n v="87254"/>
    <n v="79538.695340067803"/>
    <m/>
    <m/>
  </r>
  <r>
    <x v="1095"/>
    <x v="11"/>
    <n v="53"/>
    <x v="2"/>
    <n v="79822"/>
    <n v="81606.771812114399"/>
    <m/>
    <m/>
  </r>
  <r>
    <x v="1096"/>
    <x v="0"/>
    <n v="1"/>
    <x v="3"/>
    <n v="88374"/>
    <n v="80063.244619184901"/>
    <m/>
    <m/>
  </r>
  <r>
    <x v="1097"/>
    <x v="0"/>
    <n v="1"/>
    <x v="3"/>
    <n v="83564"/>
    <n v="76265.743286730605"/>
    <m/>
    <m/>
  </r>
  <r>
    <x v="1098"/>
    <x v="0"/>
    <n v="1"/>
    <x v="3"/>
    <n v="74481"/>
    <n v="78604.2580378157"/>
    <m/>
    <m/>
  </r>
  <r>
    <x v="1099"/>
    <x v="0"/>
    <n v="1"/>
    <x v="3"/>
    <n v="75775"/>
    <n v="79727.540027170806"/>
    <m/>
    <m/>
  </r>
  <r>
    <x v="1100"/>
    <x v="0"/>
    <n v="1"/>
    <x v="3"/>
    <n v="78336"/>
    <n v="82688.2449671949"/>
    <m/>
    <m/>
  </r>
  <r>
    <x v="1101"/>
    <x v="0"/>
    <n v="2"/>
    <x v="3"/>
    <n v="73166"/>
    <n v="80184.440025539297"/>
    <m/>
    <m/>
  </r>
  <r>
    <x v="1102"/>
    <x v="0"/>
    <n v="2"/>
    <x v="3"/>
    <n v="73539"/>
    <n v="82293.124924385906"/>
    <m/>
    <m/>
  </r>
  <r>
    <x v="1103"/>
    <x v="0"/>
    <n v="2"/>
    <x v="3"/>
    <n v="76389"/>
    <n v="80782.106936200493"/>
    <m/>
    <m/>
  </r>
  <r>
    <x v="1104"/>
    <x v="0"/>
    <n v="2"/>
    <x v="3"/>
    <n v="64899"/>
    <n v="77011.977399066294"/>
    <m/>
    <m/>
  </r>
  <r>
    <x v="1105"/>
    <x v="0"/>
    <n v="2"/>
    <x v="3"/>
    <n v="77755"/>
    <n v="79391.550866901598"/>
    <m/>
    <m/>
  </r>
  <r>
    <x v="1106"/>
    <x v="0"/>
    <n v="2"/>
    <x v="3"/>
    <n v="75628"/>
    <n v="80552.873863546105"/>
    <m/>
    <m/>
  </r>
  <r>
    <x v="1107"/>
    <x v="0"/>
    <n v="2"/>
    <x v="3"/>
    <n v="85261"/>
    <n v="83555.377935032302"/>
    <m/>
    <m/>
  </r>
  <r>
    <x v="1108"/>
    <x v="0"/>
    <n v="3"/>
    <x v="3"/>
    <n v="75913"/>
    <n v="81080.558082271906"/>
    <m/>
    <m/>
  </r>
  <r>
    <x v="1109"/>
    <x v="0"/>
    <n v="3"/>
    <x v="3"/>
    <n v="80674"/>
    <n v="83228.024842980594"/>
    <m/>
    <m/>
  </r>
  <r>
    <x v="1110"/>
    <x v="0"/>
    <n v="3"/>
    <x v="3"/>
    <n v="77346"/>
    <n v="81746.924979053205"/>
    <m/>
    <m/>
  </r>
  <r>
    <x v="1111"/>
    <x v="0"/>
    <n v="3"/>
    <x v="3"/>
    <n v="75790"/>
    <n v="78000.816909246103"/>
    <m/>
    <m/>
  </r>
  <r>
    <x v="1112"/>
    <x v="0"/>
    <n v="3"/>
    <x v="3"/>
    <n v="74541"/>
    <n v="80417.347189494205"/>
    <m/>
    <m/>
  </r>
  <r>
    <x v="1113"/>
    <x v="0"/>
    <n v="3"/>
    <x v="3"/>
    <n v="80751"/>
    <n v="81611.867766687603"/>
    <m/>
    <m/>
  </r>
  <r>
    <x v="1114"/>
    <x v="0"/>
    <n v="3"/>
    <x v="3"/>
    <n v="81583"/>
    <n v="84650.598429752907"/>
    <m/>
    <m/>
  </r>
  <r>
    <x v="1115"/>
    <x v="0"/>
    <n v="4"/>
    <x v="3"/>
    <n v="84173"/>
    <n v="82198.476743172301"/>
    <m/>
    <m/>
  </r>
  <r>
    <x v="1116"/>
    <x v="0"/>
    <n v="4"/>
    <x v="3"/>
    <n v="84419"/>
    <n v="84377.741070654301"/>
    <m/>
    <m/>
  </r>
  <r>
    <x v="1117"/>
    <x v="0"/>
    <n v="4"/>
    <x v="3"/>
    <n v="82147"/>
    <n v="82918.896906537106"/>
    <m/>
    <m/>
  </r>
  <r>
    <x v="1118"/>
    <x v="0"/>
    <n v="4"/>
    <x v="3"/>
    <n v="72618"/>
    <n v="79188.4911717082"/>
    <m/>
    <m/>
  </r>
  <r>
    <x v="1119"/>
    <x v="0"/>
    <n v="4"/>
    <x v="3"/>
    <n v="80164"/>
    <n v="81633.025963691704"/>
    <m/>
    <m/>
  </r>
  <r>
    <x v="1120"/>
    <x v="0"/>
    <n v="4"/>
    <x v="3"/>
    <n v="79666"/>
    <n v="82851.184243476702"/>
    <m/>
    <m/>
  </r>
  <r>
    <x v="1121"/>
    <x v="0"/>
    <n v="4"/>
    <x v="3"/>
    <n v="87451"/>
    <n v="85916.001612743101"/>
    <m/>
    <m/>
  </r>
  <r>
    <x v="1122"/>
    <x v="0"/>
    <n v="5"/>
    <x v="3"/>
    <n v="76042"/>
    <n v="83475.887669920703"/>
    <m/>
    <m/>
  </r>
  <r>
    <x v="1123"/>
    <x v="0"/>
    <n v="5"/>
    <x v="3"/>
    <n v="83662"/>
    <n v="85675.739891504098"/>
    <m/>
    <m/>
  </r>
  <r>
    <x v="1124"/>
    <x v="0"/>
    <n v="5"/>
    <x v="3"/>
    <n v="79278"/>
    <n v="84227.4555182357"/>
    <m/>
    <m/>
  </r>
  <r>
    <x v="1125"/>
    <x v="0"/>
    <n v="5"/>
    <x v="3"/>
    <n v="74130"/>
    <n v="80500.604619648497"/>
    <m/>
    <m/>
  </r>
  <r>
    <x v="1126"/>
    <x v="0"/>
    <n v="5"/>
    <x v="3"/>
    <n v="74358"/>
    <n v="82960.581014715994"/>
    <m/>
    <m/>
  </r>
  <r>
    <x v="1127"/>
    <x v="1"/>
    <n v="5"/>
    <x v="3"/>
    <n v="75415"/>
    <n v="84189.436287674194"/>
    <m/>
    <m/>
  </r>
  <r>
    <x v="1128"/>
    <x v="1"/>
    <n v="5"/>
    <x v="3"/>
    <n v="78440"/>
    <n v="87267.060783263907"/>
    <m/>
    <m/>
  </r>
  <r>
    <x v="1129"/>
    <x v="1"/>
    <n v="6"/>
    <x v="3"/>
    <n v="75057"/>
    <n v="84825.376273046204"/>
    <m/>
    <m/>
  </r>
  <r>
    <x v="1130"/>
    <x v="1"/>
    <n v="6"/>
    <x v="3"/>
    <n v="77892"/>
    <n v="87031.9805784575"/>
    <m/>
    <m/>
  </r>
  <r>
    <x v="1131"/>
    <x v="1"/>
    <n v="6"/>
    <x v="3"/>
    <n v="79643"/>
    <n v="85580.204892346097"/>
    <m/>
    <m/>
  </r>
  <r>
    <x v="1132"/>
    <x v="1"/>
    <n v="6"/>
    <x v="3"/>
    <n v="72893"/>
    <n v="81842.685489986296"/>
    <m/>
    <m/>
  </r>
  <r>
    <x v="1133"/>
    <x v="1"/>
    <n v="6"/>
    <x v="3"/>
    <n v="82847"/>
    <n v="84303.751694999999"/>
    <m/>
    <m/>
  </r>
  <r>
    <x v="1134"/>
    <x v="1"/>
    <n v="6"/>
    <x v="3"/>
    <n v="78521"/>
    <n v="84140.288227005702"/>
    <m/>
    <m/>
  </r>
  <r>
    <x v="1135"/>
    <x v="1"/>
    <n v="6"/>
    <x v="3"/>
    <n v="86312"/>
    <n v="99757.2791740744"/>
    <m/>
    <m/>
  </r>
  <r>
    <x v="1136"/>
    <x v="1"/>
    <n v="7"/>
    <x v="3"/>
    <n v="94620"/>
    <n v="98527.704353084599"/>
    <m/>
    <m/>
  </r>
  <r>
    <x v="1137"/>
    <x v="1"/>
    <n v="7"/>
    <x v="3"/>
    <n v="96877"/>
    <n v="102424.388391253"/>
    <m/>
    <m/>
  </r>
  <r>
    <x v="1138"/>
    <x v="1"/>
    <n v="7"/>
    <x v="3"/>
    <n v="91591"/>
    <n v="100959.28188675801"/>
    <m/>
    <m/>
  </r>
  <r>
    <x v="1139"/>
    <x v="1"/>
    <n v="7"/>
    <x v="3"/>
    <n v="91242"/>
    <n v="97201.396714515693"/>
    <m/>
    <m/>
  </r>
  <r>
    <x v="1140"/>
    <x v="1"/>
    <n v="7"/>
    <x v="3"/>
    <n v="88838"/>
    <n v="101045.277389706"/>
    <m/>
    <m/>
  </r>
  <r>
    <x v="1141"/>
    <x v="1"/>
    <n v="7"/>
    <x v="3"/>
    <n v="76134"/>
    <n v="89692.374602077005"/>
    <m/>
    <m/>
  </r>
  <r>
    <x v="1142"/>
    <x v="1"/>
    <n v="7"/>
    <x v="3"/>
    <n v="77462"/>
    <n v="90135.054113284306"/>
    <m/>
    <m/>
  </r>
  <r>
    <x v="1143"/>
    <x v="1"/>
    <n v="8"/>
    <x v="3"/>
    <n v="92122"/>
    <n v="98524.621975293398"/>
    <m/>
    <m/>
  </r>
  <r>
    <x v="1144"/>
    <x v="1"/>
    <n v="8"/>
    <x v="3"/>
    <n v="96716"/>
    <n v="101934.365926029"/>
    <m/>
    <m/>
  </r>
  <r>
    <x v="1145"/>
    <x v="1"/>
    <n v="8"/>
    <x v="3"/>
    <n v="110220"/>
    <n v="102136.63256916701"/>
    <m/>
    <m/>
  </r>
  <r>
    <x v="1146"/>
    <x v="1"/>
    <n v="8"/>
    <x v="3"/>
    <n v="111034"/>
    <n v="98341.955422324594"/>
    <m/>
    <m/>
  </r>
  <r>
    <x v="1147"/>
    <x v="1"/>
    <n v="8"/>
    <x v="3"/>
    <n v="107578"/>
    <n v="100770.242743828"/>
    <m/>
    <m/>
  </r>
  <r>
    <x v="1148"/>
    <x v="1"/>
    <n v="8"/>
    <x v="3"/>
    <n v="101675"/>
    <n v="101953.913821293"/>
    <m/>
    <m/>
  </r>
  <r>
    <x v="1149"/>
    <x v="1"/>
    <n v="8"/>
    <x v="3"/>
    <n v="103570"/>
    <n v="104993.684196642"/>
    <m/>
    <m/>
  </r>
  <r>
    <x v="1150"/>
    <x v="1"/>
    <n v="9"/>
    <x v="3"/>
    <n v="107019"/>
    <n v="102472.27148954201"/>
    <m/>
    <m/>
  </r>
  <r>
    <x v="1151"/>
    <x v="1"/>
    <n v="9"/>
    <x v="3"/>
    <n v="107158"/>
    <n v="104625.63147468001"/>
    <m/>
    <m/>
  </r>
  <r>
    <x v="1152"/>
    <x v="1"/>
    <n v="9"/>
    <x v="3"/>
    <n v="96297"/>
    <n v="103091.65094321501"/>
    <m/>
    <m/>
  </r>
  <r>
    <x v="1153"/>
    <x v="1"/>
    <n v="9"/>
    <x v="3"/>
    <n v="93825"/>
    <n v="99252.414593333204"/>
    <m/>
    <m/>
  </r>
  <r>
    <x v="1154"/>
    <x v="1"/>
    <n v="9"/>
    <x v="3"/>
    <n v="88966"/>
    <n v="103046.73193802399"/>
    <m/>
    <m/>
  </r>
  <r>
    <x v="1155"/>
    <x v="2"/>
    <n v="9"/>
    <x v="3"/>
    <n v="89696"/>
    <n v="91574.760000319104"/>
    <m/>
    <m/>
  </r>
  <r>
    <x v="1156"/>
    <x v="2"/>
    <n v="9"/>
    <x v="3"/>
    <n v="89740"/>
    <n v="93347.559813494503"/>
    <m/>
    <m/>
  </r>
  <r>
    <x v="1157"/>
    <x v="2"/>
    <n v="10"/>
    <x v="3"/>
    <n v="92487"/>
    <n v="89073.947533797196"/>
    <m/>
    <m/>
  </r>
  <r>
    <x v="1158"/>
    <x v="2"/>
    <n v="10"/>
    <x v="3"/>
    <n v="90893"/>
    <n v="91189.351149090304"/>
    <m/>
    <m/>
  </r>
  <r>
    <x v="1159"/>
    <x v="2"/>
    <n v="10"/>
    <x v="3"/>
    <n v="89264"/>
    <n v="89609.183027411098"/>
    <m/>
    <m/>
  </r>
  <r>
    <x v="1160"/>
    <x v="2"/>
    <n v="10"/>
    <x v="3"/>
    <n v="86212"/>
    <n v="85718.727895854303"/>
    <m/>
    <m/>
  </r>
  <r>
    <x v="1161"/>
    <x v="2"/>
    <n v="10"/>
    <x v="3"/>
    <n v="89932"/>
    <n v="88078.430428377498"/>
    <m/>
    <m/>
  </r>
  <r>
    <x v="1162"/>
    <x v="2"/>
    <n v="10"/>
    <x v="3"/>
    <n v="89518"/>
    <n v="89187.7691286833"/>
    <m/>
    <m/>
  </r>
  <r>
    <x v="1163"/>
    <x v="2"/>
    <n v="10"/>
    <x v="3"/>
    <n v="93212"/>
    <n v="92161.481656103104"/>
    <m/>
    <m/>
  </r>
  <r>
    <x v="1164"/>
    <x v="2"/>
    <n v="11"/>
    <x v="3"/>
    <n v="87645"/>
    <n v="89549.612307179297"/>
    <m/>
    <m/>
  </r>
  <r>
    <x v="1165"/>
    <x v="2"/>
    <n v="11"/>
    <x v="3"/>
    <n v="92327"/>
    <n v="91633.808640455594"/>
    <m/>
    <m/>
  </r>
  <r>
    <x v="1166"/>
    <x v="2"/>
    <n v="11"/>
    <x v="3"/>
    <n v="91096"/>
    <n v="90015.104301384301"/>
    <m/>
    <m/>
  </r>
  <r>
    <x v="1167"/>
    <x v="2"/>
    <n v="11"/>
    <x v="3"/>
    <n v="85282"/>
    <n v="86081.982329714694"/>
    <m/>
    <m/>
  </r>
  <r>
    <x v="1168"/>
    <x v="2"/>
    <n v="11"/>
    <x v="3"/>
    <n v="90109"/>
    <n v="88413.946759694503"/>
    <m/>
    <m/>
  </r>
  <r>
    <x v="1169"/>
    <x v="2"/>
    <n v="11"/>
    <x v="3"/>
    <n v="91606"/>
    <n v="89494.004300638699"/>
    <m/>
    <m/>
  </r>
  <r>
    <x v="1170"/>
    <x v="2"/>
    <n v="11"/>
    <x v="3"/>
    <n v="95447"/>
    <n v="92443.898370074705"/>
    <m/>
    <m/>
  </r>
  <r>
    <x v="1171"/>
    <x v="2"/>
    <n v="12"/>
    <x v="3"/>
    <n v="91279"/>
    <n v="89797.327397535104"/>
    <m/>
    <m/>
  </r>
  <r>
    <x v="1172"/>
    <x v="2"/>
    <n v="12"/>
    <x v="3"/>
    <n v="94571"/>
    <n v="91858.7717267876"/>
    <m/>
    <m/>
  </r>
  <r>
    <x v="1173"/>
    <x v="2"/>
    <n v="12"/>
    <x v="3"/>
    <n v="92604"/>
    <n v="90210.821437203995"/>
    <m/>
    <m/>
  </r>
  <r>
    <x v="1174"/>
    <x v="2"/>
    <n v="12"/>
    <x v="3"/>
    <n v="89890"/>
    <n v="86245.137884912896"/>
    <m/>
    <m/>
  </r>
  <r>
    <x v="1175"/>
    <x v="2"/>
    <n v="12"/>
    <x v="3"/>
    <n v="91554"/>
    <n v="88560.261963807498"/>
    <m/>
    <m/>
  </r>
  <r>
    <x v="1176"/>
    <x v="2"/>
    <n v="12"/>
    <x v="3"/>
    <n v="90371"/>
    <n v="89622.703631765195"/>
    <m/>
    <m/>
  </r>
  <r>
    <x v="1177"/>
    <x v="2"/>
    <n v="12"/>
    <x v="3"/>
    <n v="93489"/>
    <n v="92561.184706555199"/>
    <m/>
    <m/>
  </r>
  <r>
    <x v="1178"/>
    <x v="2"/>
    <n v="13"/>
    <x v="3"/>
    <n v="96291"/>
    <n v="89893.028053804795"/>
    <m/>
    <m/>
  </r>
  <r>
    <x v="1179"/>
    <x v="2"/>
    <n v="13"/>
    <x v="3"/>
    <n v="94175"/>
    <n v="91945.514835530499"/>
    <m/>
    <m/>
  </r>
  <r>
    <x v="1180"/>
    <x v="2"/>
    <n v="13"/>
    <x v="3"/>
    <n v="94595"/>
    <n v="90282.757403221098"/>
    <m/>
    <m/>
  </r>
  <r>
    <x v="1181"/>
    <x v="2"/>
    <n v="13"/>
    <x v="3"/>
    <n v="88446"/>
    <n v="86299.559154627103"/>
    <m/>
    <m/>
  </r>
  <r>
    <x v="1182"/>
    <x v="2"/>
    <n v="13"/>
    <x v="3"/>
    <n v="92551"/>
    <n v="88613.459543079007"/>
    <m/>
    <m/>
  </r>
  <r>
    <x v="1183"/>
    <x v="2"/>
    <n v="13"/>
    <x v="3"/>
    <n v="89907"/>
    <n v="89674.431543372193"/>
    <m/>
    <m/>
  </r>
  <r>
    <x v="1184"/>
    <x v="2"/>
    <n v="13"/>
    <x v="3"/>
    <n v="93688"/>
    <n v="92618.133309674493"/>
    <m/>
    <m/>
  </r>
  <r>
    <x v="1185"/>
    <x v="2"/>
    <n v="14"/>
    <x v="3"/>
    <n v="90104"/>
    <n v="89945.468352586395"/>
    <m/>
    <m/>
  </r>
  <r>
    <x v="1186"/>
    <x v="3"/>
    <n v="14"/>
    <x v="3"/>
    <n v="95679"/>
    <n v="92006.473244012799"/>
    <m/>
    <m/>
  </r>
  <r>
    <x v="1187"/>
    <x v="3"/>
    <n v="14"/>
    <x v="3"/>
    <n v="93174"/>
    <n v="90346.735696846896"/>
    <m/>
    <m/>
  </r>
  <r>
    <x v="1188"/>
    <x v="3"/>
    <n v="14"/>
    <x v="3"/>
    <n v="89649"/>
    <n v="86364.152856804605"/>
    <m/>
    <m/>
  </r>
  <r>
    <x v="1189"/>
    <x v="3"/>
    <n v="14"/>
    <x v="3"/>
    <n v="94134"/>
    <n v="88695.213183950502"/>
    <m/>
    <m/>
  </r>
  <r>
    <x v="1190"/>
    <x v="3"/>
    <n v="14"/>
    <x v="3"/>
    <n v="90375"/>
    <n v="89773.301985895101"/>
    <m/>
    <m/>
  </r>
  <r>
    <x v="1191"/>
    <x v="3"/>
    <n v="14"/>
    <x v="3"/>
    <n v="96142"/>
    <n v="92740.962069089699"/>
    <m/>
    <m/>
  </r>
  <r>
    <x v="1192"/>
    <x v="3"/>
    <n v="15"/>
    <x v="3"/>
    <n v="90798"/>
    <n v="90082.625039642095"/>
    <m/>
    <m/>
  </r>
  <r>
    <x v="1193"/>
    <x v="3"/>
    <n v="15"/>
    <x v="3"/>
    <n v="94438"/>
    <n v="92171.029602029506"/>
    <m/>
    <m/>
  </r>
  <r>
    <x v="1194"/>
    <x v="3"/>
    <n v="15"/>
    <x v="3"/>
    <n v="94330"/>
    <n v="90533.184965621302"/>
    <m/>
    <m/>
  </r>
  <r>
    <x v="1195"/>
    <x v="3"/>
    <n v="15"/>
    <x v="3"/>
    <n v="90223"/>
    <n v="86570.027713813703"/>
    <m/>
    <m/>
  </r>
  <r>
    <x v="1196"/>
    <x v="3"/>
    <n v="15"/>
    <x v="3"/>
    <n v="92866"/>
    <n v="88936.940702082298"/>
    <m/>
    <m/>
  </r>
  <r>
    <x v="1197"/>
    <x v="3"/>
    <n v="15"/>
    <x v="3"/>
    <n v="91511"/>
    <n v="90050.666803931003"/>
    <m/>
    <m/>
  </r>
  <r>
    <x v="1198"/>
    <x v="3"/>
    <n v="15"/>
    <x v="3"/>
    <n v="95218"/>
    <n v="93060.578702402505"/>
    <m/>
    <m/>
  </r>
  <r>
    <x v="1199"/>
    <x v="3"/>
    <n v="16"/>
    <x v="3"/>
    <n v="92119"/>
    <n v="90434.581461903901"/>
    <m/>
    <m/>
  </r>
  <r>
    <x v="1200"/>
    <x v="3"/>
    <n v="16"/>
    <x v="3"/>
    <n v="97182"/>
    <n v="92568.061568493402"/>
    <m/>
    <m/>
  </r>
  <r>
    <x v="1201"/>
    <x v="3"/>
    <n v="16"/>
    <x v="3"/>
    <n v="95096"/>
    <n v="90969.395810618298"/>
    <m/>
    <m/>
  </r>
  <r>
    <x v="1202"/>
    <x v="3"/>
    <n v="16"/>
    <x v="3"/>
    <n v="91460"/>
    <n v="87042.506872736703"/>
    <m/>
    <m/>
  </r>
  <r>
    <x v="1203"/>
    <x v="3"/>
    <n v="16"/>
    <x v="3"/>
    <n v="92751"/>
    <n v="89461.619395744303"/>
    <m/>
    <m/>
  </r>
  <r>
    <x v="1204"/>
    <x v="3"/>
    <n v="16"/>
    <x v="3"/>
    <n v="93518"/>
    <n v="90626.782080733203"/>
    <m/>
    <m/>
  </r>
  <r>
    <x v="1205"/>
    <x v="3"/>
    <n v="16"/>
    <x v="3"/>
    <n v="99331"/>
    <n v="93694.146763660203"/>
    <m/>
    <m/>
  </r>
  <r>
    <x v="1206"/>
    <x v="3"/>
    <n v="17"/>
    <x v="3"/>
    <n v="94878"/>
    <n v="91115.042399304395"/>
    <m/>
    <m/>
  </r>
  <r>
    <x v="1207"/>
    <x v="3"/>
    <n v="17"/>
    <x v="3"/>
    <n v="99738"/>
    <n v="93307.454981616698"/>
    <m/>
    <m/>
  </r>
  <r>
    <x v="1208"/>
    <x v="3"/>
    <n v="17"/>
    <x v="3"/>
    <n v="96624"/>
    <n v="91761.082034537802"/>
    <m/>
    <m/>
  </r>
  <r>
    <x v="1209"/>
    <x v="3"/>
    <n v="17"/>
    <x v="3"/>
    <n v="90146"/>
    <n v="87882.787062511896"/>
    <m/>
    <m/>
  </r>
  <r>
    <x v="1210"/>
    <x v="3"/>
    <n v="17"/>
    <x v="3"/>
    <n v="94914"/>
    <n v="90365.5929024293"/>
    <m/>
    <m/>
  </r>
  <r>
    <x v="1211"/>
    <x v="3"/>
    <n v="17"/>
    <x v="3"/>
    <n v="90384"/>
    <n v="92711.013460766597"/>
    <m/>
    <m/>
  </r>
  <r>
    <x v="1212"/>
    <x v="3"/>
    <n v="17"/>
    <x v="3"/>
    <n v="104168"/>
    <n v="102026.956815588"/>
    <m/>
    <m/>
  </r>
  <r>
    <x v="1213"/>
    <x v="3"/>
    <n v="18"/>
    <x v="3"/>
    <n v="105118"/>
    <n v="101822.281198122"/>
    <m/>
    <m/>
  </r>
  <r>
    <x v="1214"/>
    <x v="3"/>
    <n v="18"/>
    <x v="3"/>
    <n v="93897"/>
    <n v="101135.12446599999"/>
    <m/>
    <m/>
  </r>
  <r>
    <x v="1215"/>
    <x v="3"/>
    <n v="18"/>
    <x v="3"/>
    <n v="92788"/>
    <n v="99649.865687952595"/>
    <m/>
    <m/>
  </r>
  <r>
    <x v="1216"/>
    <x v="4"/>
    <n v="18"/>
    <x v="3"/>
    <n v="107699"/>
    <n v="95827.934842817107"/>
    <m/>
    <m/>
  </r>
  <r>
    <x v="1217"/>
    <x v="4"/>
    <n v="18"/>
    <x v="3"/>
    <n v="97589"/>
    <n v="97260.836783599603"/>
    <m/>
    <m/>
  </r>
  <r>
    <x v="1218"/>
    <x v="4"/>
    <n v="18"/>
    <x v="3"/>
    <n v="87278"/>
    <n v="92362.748425661004"/>
    <m/>
    <m/>
  </r>
  <r>
    <x v="1219"/>
    <x v="4"/>
    <n v="18"/>
    <x v="3"/>
    <n v="91294"/>
    <n v="93245.787518240293"/>
    <m/>
    <m/>
  </r>
  <r>
    <x v="1220"/>
    <x v="4"/>
    <n v="19"/>
    <x v="3"/>
    <n v="82678"/>
    <n v="93733.0543450853"/>
    <m/>
    <m/>
  </r>
  <r>
    <x v="1221"/>
    <x v="4"/>
    <n v="19"/>
    <x v="3"/>
    <n v="87619"/>
    <n v="96058.934716668198"/>
    <m/>
    <m/>
  </r>
  <r>
    <x v="1222"/>
    <x v="4"/>
    <n v="19"/>
    <x v="3"/>
    <n v="89870"/>
    <n v="94629.527407159898"/>
    <m/>
    <m/>
  </r>
  <r>
    <x v="1223"/>
    <x v="4"/>
    <n v="19"/>
    <x v="3"/>
    <n v="80478"/>
    <n v="90857.503533821102"/>
    <m/>
    <m/>
  </r>
  <r>
    <x v="1224"/>
    <x v="4"/>
    <n v="19"/>
    <x v="3"/>
    <n v="88829"/>
    <n v="93473.416177132007"/>
    <m/>
    <m/>
  </r>
  <r>
    <x v="1225"/>
    <x v="4"/>
    <n v="19"/>
    <x v="3"/>
    <n v="89175"/>
    <n v="94827.048150193397"/>
    <m/>
    <m/>
  </r>
  <r>
    <x v="1226"/>
    <x v="4"/>
    <n v="19"/>
    <x v="3"/>
    <n v="95807"/>
    <n v="98094.719482541099"/>
    <m/>
    <m/>
  </r>
  <r>
    <x v="1227"/>
    <x v="4"/>
    <n v="20"/>
    <x v="3"/>
    <n v="89127"/>
    <n v="95677.876165294801"/>
    <m/>
    <m/>
  </r>
  <r>
    <x v="1228"/>
    <x v="4"/>
    <n v="20"/>
    <x v="3"/>
    <n v="94862"/>
    <n v="98062.163200614596"/>
    <m/>
    <m/>
  </r>
  <r>
    <x v="1229"/>
    <x v="4"/>
    <n v="20"/>
    <x v="3"/>
    <n v="93561"/>
    <n v="96681.116373883604"/>
    <m/>
    <m/>
  </r>
  <r>
    <x v="1230"/>
    <x v="4"/>
    <n v="20"/>
    <x v="3"/>
    <n v="86745"/>
    <n v="92950.313687479997"/>
    <m/>
    <m/>
  </r>
  <r>
    <x v="1231"/>
    <x v="4"/>
    <n v="20"/>
    <x v="3"/>
    <n v="94937"/>
    <n v="95619.080959611398"/>
    <m/>
    <m/>
  </r>
  <r>
    <x v="1232"/>
    <x v="4"/>
    <n v="20"/>
    <x v="3"/>
    <n v="91761"/>
    <n v="97020.448190376206"/>
    <m/>
    <m/>
  </r>
  <r>
    <x v="1233"/>
    <x v="4"/>
    <n v="20"/>
    <x v="3"/>
    <n v="101197"/>
    <n v="100337.466541863"/>
    <m/>
    <m/>
  </r>
  <r>
    <x v="1234"/>
    <x v="4"/>
    <n v="21"/>
    <x v="3"/>
    <n v="91818"/>
    <n v="97954.968681496597"/>
    <m/>
    <m/>
  </r>
  <r>
    <x v="1235"/>
    <x v="4"/>
    <n v="21"/>
    <x v="3"/>
    <n v="102422"/>
    <n v="100381.17287053401"/>
    <m/>
    <m/>
  </r>
  <r>
    <x v="1236"/>
    <x v="4"/>
    <n v="21"/>
    <x v="3"/>
    <n v="100822"/>
    <n v="99030.920477252395"/>
    <m/>
    <m/>
  </r>
  <r>
    <x v="1237"/>
    <x v="4"/>
    <n v="21"/>
    <x v="3"/>
    <n v="93524"/>
    <n v="95322.726370594799"/>
    <m/>
    <m/>
  </r>
  <r>
    <x v="1238"/>
    <x v="4"/>
    <n v="21"/>
    <x v="3"/>
    <n v="98345"/>
    <n v="98024.721884543993"/>
    <m/>
    <m/>
  </r>
  <r>
    <x v="1239"/>
    <x v="4"/>
    <n v="21"/>
    <x v="3"/>
    <n v="96130"/>
    <n v="99453.219712439502"/>
    <m/>
    <m/>
  </r>
  <r>
    <x v="1240"/>
    <x v="4"/>
    <n v="21"/>
    <x v="3"/>
    <n v="100115"/>
    <n v="102798.040307196"/>
    <m/>
    <m/>
  </r>
  <r>
    <x v="1241"/>
    <x v="4"/>
    <n v="22"/>
    <x v="3"/>
    <n v="94348"/>
    <n v="100427.44374012599"/>
    <m/>
    <m/>
  </r>
  <r>
    <x v="1242"/>
    <x v="4"/>
    <n v="22"/>
    <x v="3"/>
    <n v="101799"/>
    <n v="102872.264738545"/>
    <m/>
    <m/>
  </r>
  <r>
    <x v="1243"/>
    <x v="4"/>
    <n v="22"/>
    <x v="3"/>
    <n v="100495"/>
    <n v="101528.695843714"/>
    <m/>
    <m/>
  </r>
  <r>
    <x v="1244"/>
    <x v="4"/>
    <n v="22"/>
    <x v="3"/>
    <n v="91840"/>
    <n v="97818.236661247895"/>
    <m/>
    <m/>
  </r>
  <r>
    <x v="1245"/>
    <x v="4"/>
    <n v="22"/>
    <x v="3"/>
    <n v="99962"/>
    <n v="100527.874082379"/>
    <m/>
    <m/>
  </r>
  <r>
    <x v="1246"/>
    <x v="4"/>
    <n v="22"/>
    <x v="3"/>
    <n v="98188"/>
    <n v="101957.25559128801"/>
    <m/>
    <m/>
  </r>
  <r>
    <x v="1247"/>
    <x v="5"/>
    <n v="22"/>
    <x v="3"/>
    <n v="104446"/>
    <n v="105303.02496528"/>
    <m/>
    <m/>
  </r>
  <r>
    <x v="1248"/>
    <x v="5"/>
    <n v="23"/>
    <x v="3"/>
    <n v="95592"/>
    <n v="102916.9255231"/>
    <m/>
    <m/>
  </r>
  <r>
    <x v="1249"/>
    <x v="5"/>
    <n v="23"/>
    <x v="3"/>
    <n v="101924"/>
    <n v="105352.465980958"/>
    <m/>
    <m/>
  </r>
  <r>
    <x v="1250"/>
    <x v="5"/>
    <n v="23"/>
    <x v="3"/>
    <n v="106904"/>
    <n v="103987.24911963"/>
    <m/>
    <m/>
  </r>
  <r>
    <x v="1251"/>
    <x v="5"/>
    <n v="23"/>
    <x v="3"/>
    <n v="98165"/>
    <n v="100245.819752098"/>
    <m/>
    <m/>
  </r>
  <r>
    <x v="1252"/>
    <x v="5"/>
    <n v="23"/>
    <x v="3"/>
    <n v="100804"/>
    <n v="102934.082057639"/>
    <m/>
    <m/>
  </r>
  <r>
    <x v="1253"/>
    <x v="5"/>
    <n v="23"/>
    <x v="3"/>
    <n v="101366"/>
    <n v="104335.081155065"/>
    <m/>
    <m/>
  </r>
  <r>
    <x v="1254"/>
    <x v="5"/>
    <n v="23"/>
    <x v="3"/>
    <n v="107057"/>
    <n v="107652.347952061"/>
    <m/>
    <m/>
  </r>
  <r>
    <x v="1255"/>
    <x v="5"/>
    <n v="24"/>
    <x v="3"/>
    <n v="102633"/>
    <n v="105221.173629507"/>
    <m/>
    <m/>
  </r>
  <r>
    <x v="1256"/>
    <x v="5"/>
    <n v="24"/>
    <x v="3"/>
    <n v="110803"/>
    <n v="107617.80616002801"/>
    <m/>
    <m/>
  </r>
  <r>
    <x v="1257"/>
    <x v="5"/>
    <n v="24"/>
    <x v="3"/>
    <n v="109648"/>
    <n v="106201.324326238"/>
    <m/>
    <m/>
  </r>
  <r>
    <x v="1258"/>
    <x v="5"/>
    <n v="24"/>
    <x v="3"/>
    <n v="100932"/>
    <n v="102399.384245719"/>
    <m/>
    <m/>
  </r>
  <r>
    <x v="1259"/>
    <x v="5"/>
    <n v="24"/>
    <x v="3"/>
    <n v="101616"/>
    <n v="105036.873657114"/>
    <m/>
    <m/>
  </r>
  <r>
    <x v="1260"/>
    <x v="5"/>
    <n v="24"/>
    <x v="3"/>
    <n v="102146"/>
    <n v="106380.30159730899"/>
    <m/>
    <m/>
  </r>
  <r>
    <x v="1261"/>
    <x v="5"/>
    <n v="24"/>
    <x v="3"/>
    <n v="108865"/>
    <n v="109640.15223762899"/>
    <m/>
    <m/>
  </r>
  <r>
    <x v="1262"/>
    <x v="5"/>
    <n v="25"/>
    <x v="3"/>
    <n v="103249"/>
    <n v="107135.330441957"/>
    <m/>
    <m/>
  </r>
  <r>
    <x v="1263"/>
    <x v="5"/>
    <n v="25"/>
    <x v="3"/>
    <n v="106858"/>
    <n v="109464.888785698"/>
    <m/>
    <m/>
  </r>
  <r>
    <x v="1264"/>
    <x v="5"/>
    <n v="25"/>
    <x v="3"/>
    <n v="105850"/>
    <n v="107969.446764066"/>
    <m/>
    <m/>
  </r>
  <r>
    <x v="1265"/>
    <x v="5"/>
    <n v="25"/>
    <x v="3"/>
    <n v="99314"/>
    <n v="104079.835714498"/>
    <m/>
    <m/>
  </r>
  <r>
    <x v="1266"/>
    <x v="5"/>
    <n v="25"/>
    <x v="3"/>
    <n v="103911"/>
    <n v="106639.989896439"/>
    <m/>
    <m/>
  </r>
  <r>
    <x v="1267"/>
    <x v="5"/>
    <n v="25"/>
    <x v="3"/>
    <n v="106862"/>
    <n v="107899.94411614101"/>
    <m/>
    <m/>
  </r>
  <r>
    <x v="1268"/>
    <x v="5"/>
    <n v="25"/>
    <x v="3"/>
    <n v="106988"/>
    <n v="111077.196395962"/>
    <m/>
    <m/>
  </r>
  <r>
    <x v="1269"/>
    <x v="5"/>
    <n v="26"/>
    <x v="3"/>
    <n v="103293"/>
    <n v="108474.324455166"/>
    <m/>
    <m/>
  </r>
  <r>
    <x v="1270"/>
    <x v="5"/>
    <n v="26"/>
    <x v="3"/>
    <n v="110297"/>
    <n v="114451.502911726"/>
    <m/>
    <m/>
  </r>
  <r>
    <x v="1271"/>
    <x v="5"/>
    <n v="26"/>
    <x v="3"/>
    <n v="110654"/>
    <n v="114824.618667367"/>
    <m/>
    <m/>
  </r>
  <r>
    <x v="1272"/>
    <x v="5"/>
    <n v="26"/>
    <x v="3"/>
    <n v="101266"/>
    <n v="112004.774122228"/>
    <m/>
    <m/>
  </r>
  <r>
    <x v="1273"/>
    <x v="5"/>
    <n v="26"/>
    <x v="3"/>
    <n v="108202"/>
    <n v="113858.635716413"/>
    <m/>
    <m/>
  </r>
  <r>
    <x v="1274"/>
    <x v="5"/>
    <n v="26"/>
    <x v="3"/>
    <n v="108452"/>
    <n v="115017.355040218"/>
    <m/>
    <m/>
  </r>
  <r>
    <x v="1275"/>
    <x v="5"/>
    <n v="26"/>
    <x v="3"/>
    <n v="112550"/>
    <n v="118095.344634357"/>
    <m/>
    <m/>
  </r>
  <r>
    <x v="1276"/>
    <x v="5"/>
    <n v="27"/>
    <x v="3"/>
    <n v="109862"/>
    <n v="115378.90043127901"/>
    <m/>
    <m/>
  </r>
  <r>
    <x v="1277"/>
    <x v="6"/>
    <n v="27"/>
    <x v="3"/>
    <n v="109578"/>
    <n v="117512.842313229"/>
    <m/>
    <m/>
  </r>
  <r>
    <x v="1278"/>
    <x v="6"/>
    <n v="27"/>
    <x v="3"/>
    <n v="111366"/>
    <n v="115801.02330316399"/>
    <m/>
    <m/>
  </r>
  <r>
    <x v="1279"/>
    <x v="6"/>
    <n v="27"/>
    <x v="3"/>
    <n v="102472"/>
    <n v="111680.77089898501"/>
    <m/>
    <m/>
  </r>
  <r>
    <x v="1280"/>
    <x v="6"/>
    <n v="27"/>
    <x v="3"/>
    <n v="105414"/>
    <n v="114034.251372646"/>
    <m/>
    <m/>
  </r>
  <r>
    <x v="1281"/>
    <x v="6"/>
    <n v="27"/>
    <x v="3"/>
    <n v="106133"/>
    <n v="115078.682938654"/>
    <m/>
    <m/>
  </r>
  <r>
    <x v="1282"/>
    <x v="6"/>
    <n v="27"/>
    <x v="3"/>
    <n v="108047"/>
    <n v="118045.715754901"/>
    <m/>
    <m/>
  </r>
  <r>
    <x v="1283"/>
    <x v="6"/>
    <n v="28"/>
    <x v="3"/>
    <n v="105367"/>
    <n v="115205.38993228901"/>
    <m/>
    <m/>
  </r>
  <r>
    <x v="1284"/>
    <x v="6"/>
    <n v="28"/>
    <x v="3"/>
    <n v="110257"/>
    <n v="117225.453314097"/>
    <m/>
    <m/>
  </r>
  <r>
    <x v="1285"/>
    <x v="6"/>
    <n v="28"/>
    <x v="3"/>
    <n v="111751"/>
    <n v="115391.415543619"/>
    <m/>
    <m/>
  </r>
  <r>
    <x v="1286"/>
    <x v="6"/>
    <n v="28"/>
    <x v="3"/>
    <n v="104062"/>
    <n v="111143.887500681"/>
    <m/>
    <m/>
  </r>
  <r>
    <x v="1287"/>
    <x v="6"/>
    <n v="28"/>
    <x v="3"/>
    <n v="103026"/>
    <n v="113384.182117812"/>
    <m/>
    <m/>
  </r>
  <r>
    <x v="1288"/>
    <x v="6"/>
    <n v="28"/>
    <x v="3"/>
    <n v="105893"/>
    <n v="114313.135239786"/>
    <m/>
    <m/>
  </r>
  <r>
    <x v="1289"/>
    <x v="6"/>
    <n v="28"/>
    <x v="3"/>
    <n v="100215"/>
    <n v="117169.49422063401"/>
    <m/>
    <m/>
  </r>
  <r>
    <x v="1290"/>
    <x v="6"/>
    <n v="29"/>
    <x v="3"/>
    <n v="109852"/>
    <n v="114207.04664039399"/>
    <m/>
    <m/>
  </r>
  <r>
    <x v="1291"/>
    <x v="6"/>
    <n v="29"/>
    <x v="3"/>
    <n v="107671"/>
    <n v="116116.468242737"/>
    <m/>
    <m/>
  </r>
  <r>
    <x v="1292"/>
    <x v="6"/>
    <n v="29"/>
    <x v="3"/>
    <n v="110162"/>
    <n v="114164.92187603901"/>
    <m/>
    <m/>
  </r>
  <r>
    <x v="1293"/>
    <x v="6"/>
    <n v="29"/>
    <x v="3"/>
    <n v="101726"/>
    <n v="109796.295037099"/>
    <m/>
    <m/>
  </r>
  <r>
    <x v="1294"/>
    <x v="6"/>
    <n v="29"/>
    <x v="3"/>
    <n v="106012"/>
    <n v="111931.03721803"/>
    <m/>
    <m/>
  </r>
  <r>
    <x v="1295"/>
    <x v="6"/>
    <n v="29"/>
    <x v="3"/>
    <n v="110483"/>
    <n v="112753.588478138"/>
    <m/>
    <m/>
  </r>
  <r>
    <x v="1296"/>
    <x v="6"/>
    <n v="29"/>
    <x v="3"/>
    <n v="109604"/>
    <n v="115509.776667347"/>
    <m/>
    <m/>
  </r>
  <r>
    <x v="1297"/>
    <x v="6"/>
    <n v="30"/>
    <x v="3"/>
    <n v="109135"/>
    <n v="112437.116887949"/>
    <m/>
    <m/>
  </r>
  <r>
    <x v="1298"/>
    <x v="6"/>
    <n v="30"/>
    <x v="3"/>
    <n v="110815"/>
    <n v="114249.189636743"/>
    <m/>
    <m/>
  </r>
  <r>
    <x v="1299"/>
    <x v="6"/>
    <n v="30"/>
    <x v="3"/>
    <n v="113062"/>
    <n v="112194.784673703"/>
    <m/>
    <m/>
  </r>
  <r>
    <x v="1300"/>
    <x v="6"/>
    <n v="30"/>
    <x v="3"/>
    <n v="105829"/>
    <n v="107721.036734957"/>
    <m/>
    <m/>
  </r>
  <r>
    <x v="1301"/>
    <x v="6"/>
    <n v="30"/>
    <x v="3"/>
    <n v="103281"/>
    <n v="109767.49947990999"/>
    <m/>
    <m/>
  </r>
  <r>
    <x v="1302"/>
    <x v="6"/>
    <n v="30"/>
    <x v="3"/>
    <n v="107882"/>
    <n v="110502.181852785"/>
    <m/>
    <m/>
  </r>
  <r>
    <x v="1303"/>
    <x v="6"/>
    <n v="30"/>
    <x v="3"/>
    <n v="103890"/>
    <n v="113177.954016937"/>
    <m/>
    <m/>
  </r>
  <r>
    <x v="1304"/>
    <x v="6"/>
    <n v="31"/>
    <x v="3"/>
    <n v="105479"/>
    <n v="110016.017653181"/>
    <m/>
    <m/>
  </r>
  <r>
    <x v="1305"/>
    <x v="6"/>
    <n v="31"/>
    <x v="3"/>
    <n v="106282"/>
    <n v="111752.814404997"/>
    <m/>
    <m/>
  </r>
  <r>
    <x v="1306"/>
    <x v="6"/>
    <n v="31"/>
    <x v="3"/>
    <n v="106949"/>
    <n v="109618.71477981"/>
    <m/>
    <m/>
  </r>
  <r>
    <x v="1307"/>
    <x v="6"/>
    <n v="31"/>
    <x v="3"/>
    <n v="99105"/>
    <n v="101283.552081791"/>
    <m/>
    <m/>
  </r>
  <r>
    <x v="1308"/>
    <x v="7"/>
    <n v="31"/>
    <x v="3"/>
    <n v="97363"/>
    <n v="101274.500519004"/>
    <m/>
    <m/>
  </r>
  <r>
    <x v="1309"/>
    <x v="7"/>
    <n v="31"/>
    <x v="3"/>
    <n v="96186"/>
    <n v="100754.991395912"/>
    <m/>
    <m/>
  </r>
  <r>
    <x v="1310"/>
    <x v="7"/>
    <n v="31"/>
    <x v="3"/>
    <n v="98377"/>
    <n v="103992.488266667"/>
    <m/>
    <m/>
  </r>
  <r>
    <x v="1311"/>
    <x v="7"/>
    <n v="32"/>
    <x v="3"/>
    <n v="96657"/>
    <n v="100767.204888767"/>
    <m/>
    <m/>
  </r>
  <r>
    <x v="1312"/>
    <x v="7"/>
    <n v="32"/>
    <x v="3"/>
    <n v="99672"/>
    <n v="102455.422245838"/>
    <m/>
    <m/>
  </r>
  <r>
    <x v="1313"/>
    <x v="7"/>
    <n v="32"/>
    <x v="3"/>
    <n v="101533"/>
    <n v="100269.030964442"/>
    <m/>
    <m/>
  </r>
  <r>
    <x v="1314"/>
    <x v="7"/>
    <n v="32"/>
    <x v="3"/>
    <n v="93646"/>
    <n v="95661.500896726604"/>
    <m/>
    <m/>
  </r>
  <r>
    <x v="1315"/>
    <x v="7"/>
    <n v="32"/>
    <x v="3"/>
    <n v="93240"/>
    <n v="97610.428654001997"/>
    <m/>
    <m/>
  </r>
  <r>
    <x v="1316"/>
    <x v="7"/>
    <n v="32"/>
    <x v="3"/>
    <n v="100346"/>
    <n v="98250.789948570702"/>
    <m/>
    <m/>
  </r>
  <r>
    <x v="1317"/>
    <x v="7"/>
    <n v="32"/>
    <x v="3"/>
    <n v="98706"/>
    <n v="100849.36336426401"/>
    <m/>
    <m/>
  </r>
  <r>
    <x v="1318"/>
    <x v="7"/>
    <n v="33"/>
    <x v="3"/>
    <n v="95422"/>
    <n v="97594.542755617105"/>
    <m/>
    <m/>
  </r>
  <r>
    <x v="1319"/>
    <x v="7"/>
    <n v="33"/>
    <x v="3"/>
    <n v="96391"/>
    <n v="99268.306738167405"/>
    <m/>
    <m/>
  </r>
  <r>
    <x v="1320"/>
    <x v="7"/>
    <n v="33"/>
    <x v="3"/>
    <n v="91517"/>
    <n v="97063.9981049161"/>
    <m/>
    <m/>
  </r>
  <r>
    <x v="1321"/>
    <x v="7"/>
    <n v="33"/>
    <x v="3"/>
    <n v="89620"/>
    <n v="92438.154840596399"/>
    <m/>
    <m/>
  </r>
  <r>
    <x v="1322"/>
    <x v="7"/>
    <n v="33"/>
    <x v="3"/>
    <n v="89708"/>
    <n v="94387.294689504401"/>
    <m/>
    <m/>
  </r>
  <r>
    <x v="1323"/>
    <x v="7"/>
    <n v="33"/>
    <x v="3"/>
    <n v="91271"/>
    <n v="95029.775730646797"/>
    <m/>
    <m/>
  </r>
  <r>
    <x v="1324"/>
    <x v="7"/>
    <n v="33"/>
    <x v="3"/>
    <n v="88531"/>
    <n v="97639.229310972703"/>
    <m/>
    <m/>
  </r>
  <r>
    <x v="1325"/>
    <x v="7"/>
    <n v="34"/>
    <x v="3"/>
    <n v="90021"/>
    <n v="94387.543740386594"/>
    <m/>
    <m/>
  </r>
  <r>
    <x v="1326"/>
    <x v="7"/>
    <n v="34"/>
    <x v="3"/>
    <n v="93332"/>
    <n v="96079.364550302693"/>
    <m/>
    <m/>
  </r>
  <r>
    <x v="1327"/>
    <x v="7"/>
    <n v="34"/>
    <x v="3"/>
    <n v="93047"/>
    <n v="93889.419412853298"/>
    <m/>
    <m/>
  </r>
  <r>
    <x v="1328"/>
    <x v="7"/>
    <n v="34"/>
    <x v="3"/>
    <n v="86652"/>
    <n v="89277.247909710204"/>
    <m/>
    <m/>
  </r>
  <r>
    <x v="1329"/>
    <x v="7"/>
    <n v="34"/>
    <x v="3"/>
    <n v="88128"/>
    <n v="91258.223293931107"/>
    <m/>
    <m/>
  </r>
  <r>
    <x v="1330"/>
    <x v="7"/>
    <n v="34"/>
    <x v="3"/>
    <n v="85837"/>
    <n v="91934.0214555524"/>
    <m/>
    <m/>
  </r>
  <r>
    <x v="1331"/>
    <x v="7"/>
    <n v="34"/>
    <x v="3"/>
    <n v="89670"/>
    <n v="94585.063171980495"/>
    <m/>
    <m/>
  </r>
  <r>
    <x v="1332"/>
    <x v="7"/>
    <n v="35"/>
    <x v="3"/>
    <n v="86753"/>
    <n v="91366.669249841798"/>
    <m/>
    <m/>
  </r>
  <r>
    <x v="1333"/>
    <x v="7"/>
    <n v="35"/>
    <x v="3"/>
    <n v="91807"/>
    <n v="93106.091699213095"/>
    <m/>
    <m/>
  </r>
  <r>
    <x v="1334"/>
    <x v="7"/>
    <n v="35"/>
    <x v="3"/>
    <n v="85003"/>
    <n v="90959.384298909397"/>
    <m/>
    <m/>
  </r>
  <r>
    <x v="1335"/>
    <x v="7"/>
    <n v="35"/>
    <x v="3"/>
    <n v="82404"/>
    <n v="86389.031258721297"/>
    <m/>
    <m/>
  </r>
  <r>
    <x v="1336"/>
    <x v="7"/>
    <n v="35"/>
    <x v="3"/>
    <n v="82758"/>
    <n v="88429.206309421003"/>
    <m/>
    <m/>
  </r>
  <r>
    <x v="1337"/>
    <x v="7"/>
    <n v="35"/>
    <x v="3"/>
    <n v="86115"/>
    <n v="89164.850187921897"/>
    <m/>
    <m/>
  </r>
  <r>
    <x v="1338"/>
    <x v="7"/>
    <n v="35"/>
    <x v="3"/>
    <n v="90979"/>
    <n v="91883.122328360507"/>
    <m/>
    <m/>
  </r>
  <r>
    <x v="1339"/>
    <x v="8"/>
    <n v="36"/>
    <x v="3"/>
    <n v="85080"/>
    <n v="88722.727568678398"/>
    <m/>
    <m/>
  </r>
  <r>
    <x v="1340"/>
    <x v="8"/>
    <n v="36"/>
    <x v="3"/>
    <n v="72926"/>
    <n v="90533.478352277598"/>
    <m/>
    <m/>
  </r>
  <r>
    <x v="1341"/>
    <x v="8"/>
    <n v="36"/>
    <x v="3"/>
    <n v="90114"/>
    <n v="88452.711044928306"/>
    <m/>
    <m/>
  </r>
  <r>
    <x v="1342"/>
    <x v="8"/>
    <n v="36"/>
    <x v="3"/>
    <n v="83191"/>
    <n v="83945.813589286001"/>
    <m/>
    <m/>
  </r>
  <r>
    <x v="1343"/>
    <x v="8"/>
    <n v="36"/>
    <x v="3"/>
    <n v="77583"/>
    <n v="86065.722015199295"/>
    <m/>
    <m/>
  </r>
  <r>
    <x v="1344"/>
    <x v="8"/>
    <n v="36"/>
    <x v="3"/>
    <n v="76082"/>
    <n v="86880.606529333701"/>
    <m/>
    <m/>
  </r>
  <r>
    <x v="1345"/>
    <x v="8"/>
    <n v="36"/>
    <x v="3"/>
    <n v="77855"/>
    <n v="89684.332724669701"/>
    <m/>
    <m/>
  </r>
  <r>
    <x v="1346"/>
    <x v="8"/>
    <n v="37"/>
    <x v="3"/>
    <n v="77776"/>
    <n v="86598.959922114504"/>
    <m/>
    <m/>
  </r>
  <r>
    <x v="1347"/>
    <x v="8"/>
    <n v="37"/>
    <x v="3"/>
    <n v="82149"/>
    <n v="88496.834462185594"/>
    <m/>
    <m/>
  </r>
  <r>
    <x v="1348"/>
    <x v="8"/>
    <n v="37"/>
    <x v="3"/>
    <n v="83623"/>
    <n v="86496.551828330994"/>
    <m/>
    <m/>
  </r>
  <r>
    <x v="1349"/>
    <x v="8"/>
    <n v="37"/>
    <x v="3"/>
    <n v="82543"/>
    <n v="82066.383340646295"/>
    <m/>
    <m/>
  </r>
  <r>
    <x v="1350"/>
    <x v="8"/>
    <n v="37"/>
    <x v="3"/>
    <n v="81228"/>
    <n v="84278.010125313507"/>
    <m/>
    <m/>
  </r>
  <r>
    <x v="1351"/>
    <x v="8"/>
    <n v="37"/>
    <x v="3"/>
    <n v="83578"/>
    <n v="85182.817839396899"/>
    <m/>
    <m/>
  </r>
  <r>
    <x v="1352"/>
    <x v="8"/>
    <n v="37"/>
    <x v="3"/>
    <n v="85166"/>
    <n v="88081.367421450705"/>
    <m/>
    <m/>
  </r>
  <r>
    <x v="1353"/>
    <x v="8"/>
    <n v="38"/>
    <x v="3"/>
    <n v="86021"/>
    <n v="85079.065082312707"/>
    <m/>
    <m/>
  </r>
  <r>
    <x v="1354"/>
    <x v="8"/>
    <n v="38"/>
    <x v="3"/>
    <n v="86609"/>
    <n v="87070.786692899506"/>
    <m/>
    <m/>
  </r>
  <r>
    <x v="1355"/>
    <x v="8"/>
    <n v="38"/>
    <x v="3"/>
    <n v="85173"/>
    <n v="85156.385711762894"/>
    <m/>
    <m/>
  </r>
  <r>
    <x v="1356"/>
    <x v="8"/>
    <n v="38"/>
    <x v="3"/>
    <n v="82499"/>
    <n v="80807.018907537495"/>
    <m/>
    <m/>
  </r>
  <r>
    <x v="1357"/>
    <x v="8"/>
    <n v="38"/>
    <x v="3"/>
    <n v="79910"/>
    <n v="83113.117768718104"/>
    <m/>
    <m/>
  </r>
  <r>
    <x v="1358"/>
    <x v="8"/>
    <n v="38"/>
    <x v="3"/>
    <n v="85108"/>
    <n v="84109.2918370431"/>
    <m/>
    <m/>
  </r>
  <r>
    <x v="1359"/>
    <x v="8"/>
    <n v="38"/>
    <x v="3"/>
    <n v="83371"/>
    <n v="87102.808964030599"/>
    <m/>
    <m/>
  </r>
  <r>
    <x v="1360"/>
    <x v="8"/>
    <n v="39"/>
    <x v="3"/>
    <n v="78450"/>
    <n v="84182.436908292395"/>
    <m/>
    <m/>
  </r>
  <r>
    <x v="1361"/>
    <x v="8"/>
    <n v="39"/>
    <x v="3"/>
    <n v="83684"/>
    <n v="86265.598768760203"/>
    <m/>
    <m/>
  </r>
  <r>
    <x v="1362"/>
    <x v="8"/>
    <n v="39"/>
    <x v="3"/>
    <n v="82994"/>
    <n v="84433.426658009907"/>
    <m/>
    <m/>
  </r>
  <r>
    <x v="1363"/>
    <x v="8"/>
    <n v="39"/>
    <x v="3"/>
    <n v="79650"/>
    <n v="80159.986387548604"/>
    <m/>
    <m/>
  </r>
  <r>
    <x v="1364"/>
    <x v="8"/>
    <n v="39"/>
    <x v="3"/>
    <n v="76451"/>
    <n v="82554.486244848493"/>
    <m/>
    <m/>
  </r>
  <r>
    <x v="1365"/>
    <x v="8"/>
    <n v="39"/>
    <x v="3"/>
    <n v="81849"/>
    <n v="83634.788854658007"/>
    <m/>
    <m/>
  </r>
  <r>
    <x v="1366"/>
    <x v="8"/>
    <n v="39"/>
    <x v="3"/>
    <n v="86701"/>
    <n v="86714.900854451407"/>
    <m/>
    <m/>
  </r>
  <r>
    <x v="1367"/>
    <x v="8"/>
    <n v="40"/>
    <x v="3"/>
    <n v="85358"/>
    <n v="83866.986004168706"/>
    <m/>
    <m/>
  </r>
  <r>
    <x v="1368"/>
    <x v="8"/>
    <n v="40"/>
    <x v="3"/>
    <n v="85768"/>
    <n v="86031.051564463502"/>
    <m/>
    <m/>
  </r>
  <r>
    <x v="1369"/>
    <x v="9"/>
    <n v="40"/>
    <x v="3"/>
    <n v="86467"/>
    <n v="84269.547609339395"/>
    <m/>
    <m/>
  </r>
  <r>
    <x v="1370"/>
    <x v="9"/>
    <n v="40"/>
    <x v="3"/>
    <n v="77794"/>
    <n v="80059.490561893705"/>
    <m/>
    <m/>
  </r>
  <r>
    <x v="1371"/>
    <x v="9"/>
    <n v="40"/>
    <x v="3"/>
    <n v="79952"/>
    <n v="82528.909220646296"/>
    <m/>
    <m/>
  </r>
  <r>
    <x v="1372"/>
    <x v="9"/>
    <n v="40"/>
    <x v="3"/>
    <n v="80027"/>
    <n v="83678.965025715806"/>
    <m/>
    <m/>
  </r>
  <r>
    <x v="1373"/>
    <x v="9"/>
    <n v="40"/>
    <x v="3"/>
    <n v="82965"/>
    <n v="86830.451025078393"/>
    <m/>
    <m/>
  </r>
  <r>
    <x v="1374"/>
    <x v="9"/>
    <n v="41"/>
    <x v="3"/>
    <n v="81926"/>
    <n v="84038.976364161805"/>
    <m/>
    <m/>
  </r>
  <r>
    <x v="1375"/>
    <x v="9"/>
    <n v="41"/>
    <x v="3"/>
    <n v="83365"/>
    <n v="86267.183472402496"/>
    <m/>
    <m/>
  </r>
  <r>
    <x v="1376"/>
    <x v="9"/>
    <n v="41"/>
    <x v="3"/>
    <n v="81141"/>
    <n v="84558.892874569894"/>
    <m/>
    <m/>
  </r>
  <r>
    <x v="1377"/>
    <x v="9"/>
    <n v="41"/>
    <x v="3"/>
    <n v="77811"/>
    <n v="80394.125432976594"/>
    <m/>
    <m/>
  </r>
  <r>
    <x v="1378"/>
    <x v="9"/>
    <n v="41"/>
    <x v="3"/>
    <n v="77918"/>
    <n v="82919.7854759287"/>
    <m/>
    <m/>
  </r>
  <r>
    <x v="1379"/>
    <x v="9"/>
    <n v="41"/>
    <x v="3"/>
    <n v="79453"/>
    <n v="84120.389319170295"/>
    <m/>
    <m/>
  </r>
  <r>
    <x v="1380"/>
    <x v="9"/>
    <n v="41"/>
    <x v="3"/>
    <n v="83476"/>
    <n v="87323.573370807906"/>
    <m/>
    <m/>
  </r>
  <r>
    <x v="1381"/>
    <x v="9"/>
    <n v="42"/>
    <x v="3"/>
    <n v="66103"/>
    <n v="84568.449847047305"/>
    <m/>
    <m/>
  </r>
  <r>
    <x v="1382"/>
    <x v="9"/>
    <n v="42"/>
    <x v="3"/>
    <n v="83545"/>
    <n v="86840.354611665098"/>
    <m/>
    <m/>
  </r>
  <r>
    <x v="1383"/>
    <x v="9"/>
    <n v="42"/>
    <x v="3"/>
    <n v="81032"/>
    <n v="85164.537329750397"/>
    <m/>
    <m/>
  </r>
  <r>
    <x v="1384"/>
    <x v="9"/>
    <n v="42"/>
    <x v="3"/>
    <n v="79259"/>
    <n v="81024.082259414296"/>
    <m/>
    <m/>
  </r>
  <r>
    <x v="1385"/>
    <x v="9"/>
    <n v="42"/>
    <x v="3"/>
    <n v="78878"/>
    <n v="83584.828325352602"/>
    <m/>
    <m/>
  </r>
  <r>
    <x v="1386"/>
    <x v="9"/>
    <n v="42"/>
    <x v="3"/>
    <n v="82100"/>
    <n v="84814.705738542005"/>
    <m/>
    <m/>
  </r>
  <r>
    <x v="1387"/>
    <x v="9"/>
    <n v="42"/>
    <x v="3"/>
    <n v="83080"/>
    <n v="88048.253083668606"/>
    <m/>
    <m/>
  </r>
  <r>
    <x v="1388"/>
    <x v="9"/>
    <n v="43"/>
    <x v="3"/>
    <n v="78852"/>
    <n v="85308.144105771498"/>
    <m/>
    <m/>
  </r>
  <r>
    <x v="1389"/>
    <x v="9"/>
    <n v="43"/>
    <x v="3"/>
    <n v="81572"/>
    <n v="87602.466048909802"/>
    <m/>
    <m/>
  </r>
  <r>
    <x v="1390"/>
    <x v="9"/>
    <n v="43"/>
    <x v="3"/>
    <n v="81840"/>
    <n v="85937.955000561196"/>
    <m/>
    <m/>
  </r>
  <r>
    <x v="1391"/>
    <x v="9"/>
    <n v="43"/>
    <x v="3"/>
    <n v="76599"/>
    <n v="81800.815083175403"/>
    <m/>
    <m/>
  </r>
  <r>
    <x v="1392"/>
    <x v="9"/>
    <n v="43"/>
    <x v="3"/>
    <n v="80039"/>
    <n v="84375.875325968504"/>
    <m/>
    <m/>
  </r>
  <r>
    <x v="1393"/>
    <x v="9"/>
    <n v="43"/>
    <x v="3"/>
    <n v="81766"/>
    <n v="85614.534239088607"/>
    <m/>
    <m/>
  </r>
  <r>
    <x v="1394"/>
    <x v="9"/>
    <n v="43"/>
    <x v="3"/>
    <n v="87118"/>
    <n v="88858.285743143293"/>
    <m/>
    <m/>
  </r>
  <r>
    <x v="1395"/>
    <x v="9"/>
    <n v="44"/>
    <x v="3"/>
    <n v="84757"/>
    <n v="86113.416890159206"/>
    <m/>
    <m/>
  </r>
  <r>
    <x v="1396"/>
    <x v="9"/>
    <n v="44"/>
    <x v="3"/>
    <n v="87707"/>
    <n v="88410.816569100003"/>
    <m/>
    <m/>
  </r>
  <r>
    <x v="1397"/>
    <x v="9"/>
    <n v="44"/>
    <x v="3"/>
    <n v="81377"/>
    <n v="86738.755912848603"/>
    <m/>
    <m/>
  </r>
  <r>
    <x v="1398"/>
    <x v="9"/>
    <n v="44"/>
    <x v="3"/>
    <n v="73492"/>
    <n v="82586.605766790293"/>
    <m/>
    <m/>
  </r>
  <r>
    <x v="1399"/>
    <x v="9"/>
    <n v="44"/>
    <x v="3"/>
    <n v="76914"/>
    <n v="85158.230240823803"/>
    <m/>
    <m/>
  </r>
  <r>
    <x v="1400"/>
    <x v="10"/>
    <n v="44"/>
    <x v="3"/>
    <n v="74689"/>
    <n v="86388.539125604497"/>
    <m/>
    <m/>
  </r>
  <r>
    <x v="1401"/>
    <x v="10"/>
    <n v="44"/>
    <x v="3"/>
    <n v="75751"/>
    <n v="89626.022557598699"/>
    <m/>
    <m/>
  </r>
  <r>
    <x v="1402"/>
    <x v="10"/>
    <n v="45"/>
    <x v="3"/>
    <n v="73512"/>
    <n v="86860.619573709293"/>
    <m/>
    <m/>
  </r>
  <r>
    <x v="1403"/>
    <x v="10"/>
    <n v="45"/>
    <x v="3"/>
    <n v="80451"/>
    <n v="89146.057089383103"/>
    <m/>
    <m/>
  </r>
  <r>
    <x v="1404"/>
    <x v="10"/>
    <n v="45"/>
    <x v="3"/>
    <n v="78093"/>
    <n v="87452.175280527401"/>
    <m/>
    <m/>
  </r>
  <r>
    <x v="1405"/>
    <x v="10"/>
    <n v="45"/>
    <x v="3"/>
    <n v="71443"/>
    <n v="83271.543248052301"/>
    <m/>
    <m/>
  </r>
  <r>
    <x v="1406"/>
    <x v="10"/>
    <n v="45"/>
    <x v="3"/>
    <n v="75469"/>
    <n v="85827.089176162306"/>
    <m/>
    <m/>
  </r>
  <r>
    <x v="1407"/>
    <x v="10"/>
    <n v="45"/>
    <x v="3"/>
    <n v="78901"/>
    <n v="87037.2605238713"/>
    <m/>
    <m/>
  </r>
  <r>
    <x v="1408"/>
    <x v="10"/>
    <n v="45"/>
    <x v="3"/>
    <n v="81460"/>
    <n v="90257.567366073301"/>
    <m/>
    <m/>
  </r>
  <r>
    <x v="1409"/>
    <x v="10"/>
    <n v="46"/>
    <x v="3"/>
    <n v="79263"/>
    <n v="87461.621729869003"/>
    <m/>
    <m/>
  </r>
  <r>
    <x v="1410"/>
    <x v="10"/>
    <n v="46"/>
    <x v="3"/>
    <n v="86593"/>
    <n v="89726.006800834701"/>
    <m/>
    <m/>
  </r>
  <r>
    <x v="1411"/>
    <x v="10"/>
    <n v="46"/>
    <x v="3"/>
    <n v="82720"/>
    <n v="88002.1472431812"/>
    <m/>
    <m/>
  </r>
  <r>
    <x v="1412"/>
    <x v="10"/>
    <n v="46"/>
    <x v="3"/>
    <n v="74733"/>
    <n v="83785.823031341206"/>
    <m/>
    <m/>
  </r>
  <r>
    <x v="1413"/>
    <x v="10"/>
    <n v="46"/>
    <x v="3"/>
    <n v="81643"/>
    <n v="86319.036193605207"/>
    <m/>
    <m/>
  </r>
  <r>
    <x v="1414"/>
    <x v="10"/>
    <n v="46"/>
    <x v="3"/>
    <n v="85609"/>
    <n v="87503.778765722003"/>
    <m/>
    <m/>
  </r>
  <r>
    <x v="1415"/>
    <x v="10"/>
    <n v="46"/>
    <x v="3"/>
    <n v="88382"/>
    <n v="90702.584802800498"/>
    <m/>
    <m/>
  </r>
  <r>
    <x v="1416"/>
    <x v="10"/>
    <n v="47"/>
    <x v="3"/>
    <n v="84041"/>
    <n v="87872.740500091299"/>
    <m/>
    <m/>
  </r>
  <r>
    <x v="1417"/>
    <x v="10"/>
    <n v="47"/>
    <x v="3"/>
    <n v="87802"/>
    <n v="90113.683638024799"/>
    <m/>
    <m/>
  </r>
  <r>
    <x v="1418"/>
    <x v="10"/>
    <n v="47"/>
    <x v="3"/>
    <n v="85605"/>
    <n v="88358.4188591602"/>
    <m/>
    <m/>
  </r>
  <r>
    <x v="1419"/>
    <x v="10"/>
    <n v="47"/>
    <x v="3"/>
    <n v="81483"/>
    <n v="84105.929693136495"/>
    <m/>
    <m/>
  </r>
  <r>
    <x v="1420"/>
    <x v="10"/>
    <n v="47"/>
    <x v="3"/>
    <n v="83128"/>
    <n v="86617.281919588306"/>
    <m/>
    <m/>
  </r>
  <r>
    <x v="1421"/>
    <x v="10"/>
    <n v="47"/>
    <x v="3"/>
    <n v="85164"/>
    <n v="87777.999325512501"/>
    <m/>
    <m/>
  </r>
  <r>
    <x v="1422"/>
    <x v="10"/>
    <n v="47"/>
    <x v="3"/>
    <n v="86396"/>
    <n v="90957.624437139195"/>
    <m/>
    <m/>
  </r>
  <r>
    <x v="1423"/>
    <x v="10"/>
    <n v="48"/>
    <x v="3"/>
    <n v="79873"/>
    <n v="88097.099481529905"/>
    <m/>
    <m/>
  </r>
  <r>
    <x v="1424"/>
    <x v="10"/>
    <n v="48"/>
    <x v="3"/>
    <n v="80273"/>
    <n v="90318.696134075202"/>
    <m/>
    <m/>
  </r>
  <r>
    <x v="1425"/>
    <x v="10"/>
    <n v="48"/>
    <x v="3"/>
    <n v="88835"/>
    <n v="88536.975822775901"/>
    <m/>
    <m/>
  </r>
  <r>
    <x v="1426"/>
    <x v="10"/>
    <n v="48"/>
    <x v="3"/>
    <n v="78629"/>
    <n v="84254.100023958294"/>
    <m/>
    <m/>
  </r>
  <r>
    <x v="1427"/>
    <x v="10"/>
    <n v="48"/>
    <x v="3"/>
    <n v="82135"/>
    <n v="86750.170328301596"/>
    <m/>
    <m/>
  </r>
  <r>
    <x v="1428"/>
    <x v="10"/>
    <n v="48"/>
    <x v="3"/>
    <n v="81483"/>
    <n v="87894.212092393005"/>
    <m/>
    <m/>
  </r>
  <r>
    <x v="1429"/>
    <x v="10"/>
    <n v="48"/>
    <x v="3"/>
    <n v="86716"/>
    <n v="91062.743986634596"/>
    <m/>
    <m/>
  </r>
  <r>
    <x v="1430"/>
    <x v="11"/>
    <n v="49"/>
    <x v="3"/>
    <n v="79438"/>
    <n v="88180.329899895602"/>
    <m/>
    <m/>
  </r>
  <r>
    <x v="1431"/>
    <x v="11"/>
    <n v="49"/>
    <x v="3"/>
    <n v="83909"/>
    <n v="90392.039096959401"/>
    <m/>
    <m/>
  </r>
  <r>
    <x v="1432"/>
    <x v="11"/>
    <n v="49"/>
    <x v="3"/>
    <n v="80404"/>
    <n v="88593.951662886306"/>
    <m/>
    <m/>
  </r>
  <r>
    <x v="1433"/>
    <x v="11"/>
    <n v="49"/>
    <x v="3"/>
    <n v="73455"/>
    <n v="84291.367187052005"/>
    <m/>
    <m/>
  </r>
  <r>
    <x v="1434"/>
    <x v="11"/>
    <n v="49"/>
    <x v="3"/>
    <n v="77377"/>
    <n v="86783.381654689903"/>
    <m/>
    <m/>
  </r>
  <r>
    <x v="1435"/>
    <x v="11"/>
    <n v="49"/>
    <x v="3"/>
    <n v="80257"/>
    <n v="87922.479118588904"/>
    <m/>
    <m/>
  </r>
  <r>
    <x v="1436"/>
    <x v="11"/>
    <n v="49"/>
    <x v="3"/>
    <n v="83997"/>
    <n v="91092.110193544097"/>
    <m/>
    <m/>
  </r>
  <r>
    <x v="1437"/>
    <x v="11"/>
    <n v="50"/>
    <x v="3"/>
    <n v="79224"/>
    <n v="88200.415037569794"/>
    <m/>
    <m/>
  </r>
  <r>
    <x v="1438"/>
    <x v="11"/>
    <n v="50"/>
    <x v="3"/>
    <n v="85452"/>
    <n v="90415.214056058307"/>
    <m/>
    <m/>
  </r>
  <r>
    <x v="1439"/>
    <x v="11"/>
    <n v="50"/>
    <x v="3"/>
    <n v="82122"/>
    <n v="88614.058625741105"/>
    <m/>
    <m/>
  </r>
  <r>
    <x v="1440"/>
    <x v="11"/>
    <n v="50"/>
    <x v="3"/>
    <n v="71172"/>
    <n v="84305.338308831793"/>
    <m/>
    <m/>
  </r>
  <r>
    <x v="1441"/>
    <x v="11"/>
    <n v="50"/>
    <x v="3"/>
    <n v="81494"/>
    <n v="86807.094713689396"/>
    <m/>
    <m/>
  </r>
  <r>
    <x v="1442"/>
    <x v="11"/>
    <n v="50"/>
    <x v="3"/>
    <n v="80508"/>
    <n v="87955.221332094297"/>
    <m/>
    <m/>
  </r>
  <r>
    <x v="1443"/>
    <x v="11"/>
    <n v="50"/>
    <x v="3"/>
    <n v="86815"/>
    <n v="91140.051126499602"/>
    <m/>
    <m/>
  </r>
  <r>
    <x v="1444"/>
    <x v="11"/>
    <n v="51"/>
    <x v="3"/>
    <n v="81944"/>
    <n v="88253.250734886504"/>
    <m/>
    <m/>
  </r>
  <r>
    <x v="1445"/>
    <x v="11"/>
    <n v="51"/>
    <x v="3"/>
    <n v="90932"/>
    <n v="90485.341869083102"/>
    <m/>
    <m/>
  </r>
  <r>
    <x v="1446"/>
    <x v="11"/>
    <n v="51"/>
    <x v="3"/>
    <n v="87375"/>
    <n v="88695.297465516007"/>
    <m/>
    <m/>
  </r>
  <r>
    <x v="1447"/>
    <x v="11"/>
    <n v="51"/>
    <x v="3"/>
    <n v="80293"/>
    <n v="84394.547576298006"/>
    <m/>
    <m/>
  </r>
  <r>
    <x v="1448"/>
    <x v="11"/>
    <n v="51"/>
    <x v="3"/>
    <n v="83228"/>
    <n v="86920.030344834595"/>
    <m/>
    <m/>
  </r>
  <r>
    <x v="1449"/>
    <x v="11"/>
    <n v="51"/>
    <x v="3"/>
    <n v="85792"/>
    <n v="88091.000153162793"/>
    <m/>
    <m/>
  </r>
  <r>
    <x v="1450"/>
    <x v="11"/>
    <n v="51"/>
    <x v="3"/>
    <n v="89985"/>
    <n v="91304.624444736095"/>
    <m/>
    <m/>
  </r>
  <r>
    <x v="1451"/>
    <x v="11"/>
    <n v="52"/>
    <x v="3"/>
    <n v="84302"/>
    <n v="88436.049293622797"/>
    <m/>
    <m/>
  </r>
  <r>
    <x v="1452"/>
    <x v="11"/>
    <n v="52"/>
    <x v="3"/>
    <n v="89703"/>
    <n v="90698.451635053207"/>
    <m/>
    <m/>
  </r>
  <r>
    <x v="1453"/>
    <x v="11"/>
    <n v="52"/>
    <x v="3"/>
    <n v="85662"/>
    <n v="88932.180978230099"/>
    <m/>
    <m/>
  </r>
  <r>
    <x v="1454"/>
    <x v="11"/>
    <n v="52"/>
    <x v="3"/>
    <n v="84416"/>
    <n v="84651.664106179203"/>
    <m/>
    <m/>
  </r>
  <r>
    <x v="1455"/>
    <x v="11"/>
    <n v="52"/>
    <x v="3"/>
    <n v="93600"/>
    <n v="87212.693294633704"/>
    <m/>
    <m/>
  </r>
  <r>
    <x v="1456"/>
    <x v="11"/>
    <n v="52"/>
    <x v="3"/>
    <n v="93484"/>
    <n v="88417.842893678098"/>
    <m/>
    <m/>
  </r>
  <r>
    <x v="1457"/>
    <x v="11"/>
    <n v="52"/>
    <x v="3"/>
    <n v="98749"/>
    <n v="91671.075505998393"/>
    <m/>
    <m/>
  </r>
  <r>
    <x v="1458"/>
    <x v="11"/>
    <n v="53"/>
    <x v="3"/>
    <n v="95695"/>
    <n v="88830.979035613404"/>
    <m/>
    <m/>
  </r>
  <r>
    <x v="1459"/>
    <x v="11"/>
    <n v="53"/>
    <x v="3"/>
    <n v="94828"/>
    <n v="91133.349860810398"/>
    <m/>
    <m/>
  </r>
  <r>
    <x v="1460"/>
    <x v="11"/>
    <n v="53"/>
    <x v="3"/>
    <n v="89499"/>
    <n v="89399.880213959099"/>
    <m/>
    <m/>
  </r>
  <r>
    <x v="1461"/>
    <x v="0"/>
    <n v="1"/>
    <x v="4"/>
    <n v="93514"/>
    <n v="85147.961789397799"/>
    <m/>
    <m/>
  </r>
  <r>
    <x v="1462"/>
    <x v="0"/>
    <n v="1"/>
    <x v="4"/>
    <n v="89862"/>
    <n v="87752.211298923896"/>
    <m/>
    <m/>
  </r>
  <r>
    <x v="1463"/>
    <x v="0"/>
    <n v="1"/>
    <x v="4"/>
    <n v="79816"/>
    <n v="88998.495575056295"/>
    <m/>
    <m/>
  </r>
  <r>
    <x v="1464"/>
    <x v="0"/>
    <n v="1"/>
    <x v="4"/>
    <n v="81314"/>
    <n v="92297.547185531002"/>
    <m/>
    <m/>
  </r>
  <r>
    <x v="1465"/>
    <x v="0"/>
    <n v="2"/>
    <x v="4"/>
    <n v="79162"/>
    <n v="89491.373035768207"/>
    <m/>
    <m/>
  </r>
  <r>
    <x v="1466"/>
    <x v="0"/>
    <n v="2"/>
    <x v="4"/>
    <n v="85407"/>
    <n v="91838.368551720705"/>
    <m/>
    <m/>
  </r>
  <r>
    <x v="1467"/>
    <x v="0"/>
    <n v="2"/>
    <x v="4"/>
    <n v="81090"/>
    <n v="90141.550786880704"/>
    <m/>
    <m/>
  </r>
  <r>
    <x v="1468"/>
    <x v="0"/>
    <n v="2"/>
    <x v="4"/>
    <n v="75445"/>
    <n v="85921.260991541596"/>
    <m/>
    <m/>
  </r>
  <r>
    <x v="1469"/>
    <x v="0"/>
    <n v="2"/>
    <x v="4"/>
    <n v="82802"/>
    <n v="88570.9275506837"/>
    <m/>
    <m/>
  </r>
  <r>
    <x v="1470"/>
    <x v="0"/>
    <n v="2"/>
    <x v="4"/>
    <n v="84864"/>
    <n v="89859.699647145404"/>
    <m/>
    <m/>
  </r>
  <r>
    <x v="1471"/>
    <x v="0"/>
    <n v="2"/>
    <x v="4"/>
    <n v="92458"/>
    <n v="93205.072343326596"/>
    <m/>
    <m/>
  </r>
  <r>
    <x v="1472"/>
    <x v="0"/>
    <n v="3"/>
    <x v="4"/>
    <n v="85552"/>
    <n v="90432.4667604352"/>
    <m/>
    <m/>
  </r>
  <r>
    <x v="1473"/>
    <x v="0"/>
    <n v="3"/>
    <x v="4"/>
    <n v="90999"/>
    <n v="92822.875286571303"/>
    <m/>
    <m/>
  </r>
  <r>
    <x v="1474"/>
    <x v="0"/>
    <n v="3"/>
    <x v="4"/>
    <n v="89862"/>
    <n v="91160.640418701194"/>
    <m/>
    <m/>
  </r>
  <r>
    <x v="1475"/>
    <x v="0"/>
    <n v="3"/>
    <x v="4"/>
    <n v="87466"/>
    <n v="86969.056292941095"/>
    <m/>
    <m/>
  </r>
  <r>
    <x v="1476"/>
    <x v="0"/>
    <n v="3"/>
    <x v="4"/>
    <n v="88546"/>
    <n v="89660.368996904304"/>
    <m/>
    <m/>
  </r>
  <r>
    <x v="1477"/>
    <x v="0"/>
    <n v="3"/>
    <x v="4"/>
    <n v="85759"/>
    <n v="90987.018777068006"/>
    <m/>
    <m/>
  </r>
  <r>
    <x v="1478"/>
    <x v="0"/>
    <n v="3"/>
    <x v="4"/>
    <n v="86085"/>
    <n v="94373.274563914703"/>
    <m/>
    <m/>
  </r>
  <r>
    <x v="1479"/>
    <x v="0"/>
    <n v="4"/>
    <x v="4"/>
    <n v="79318"/>
    <n v="91627.985696896998"/>
    <m/>
    <m/>
  </r>
  <r>
    <x v="1480"/>
    <x v="0"/>
    <n v="4"/>
    <x v="4"/>
    <n v="90699"/>
    <n v="94054.758118884507"/>
    <m/>
    <m/>
  </r>
  <r>
    <x v="1481"/>
    <x v="0"/>
    <n v="4"/>
    <x v="4"/>
    <n v="85742"/>
    <n v="92419.278906645006"/>
    <m/>
    <m/>
  </r>
  <r>
    <x v="1482"/>
    <x v="0"/>
    <n v="4"/>
    <x v="4"/>
    <n v="79161"/>
    <n v="88247.816708516402"/>
    <m/>
    <m/>
  </r>
  <r>
    <x v="1483"/>
    <x v="0"/>
    <n v="4"/>
    <x v="4"/>
    <n v="82387"/>
    <n v="90971.459370204102"/>
    <m/>
    <m/>
  </r>
  <r>
    <x v="1484"/>
    <x v="0"/>
    <n v="4"/>
    <x v="4"/>
    <n v="86366"/>
    <n v="92325.9646182242"/>
    <m/>
    <m/>
  </r>
  <r>
    <x v="1485"/>
    <x v="0"/>
    <n v="4"/>
    <x v="4"/>
    <n v="91928"/>
    <n v="95742.403953680507"/>
    <m/>
    <m/>
  </r>
  <r>
    <x v="1486"/>
    <x v="0"/>
    <n v="5"/>
    <x v="4"/>
    <n v="85894"/>
    <n v="93013.085841250504"/>
    <m/>
    <m/>
  </r>
  <r>
    <x v="1487"/>
    <x v="0"/>
    <n v="5"/>
    <x v="4"/>
    <n v="93393"/>
    <n v="95464.262801881894"/>
    <m/>
    <m/>
  </r>
  <r>
    <x v="1488"/>
    <x v="0"/>
    <n v="5"/>
    <x v="4"/>
    <n v="83963"/>
    <n v="92297.799919446101"/>
    <m/>
    <m/>
  </r>
  <r>
    <x v="1489"/>
    <x v="0"/>
    <n v="5"/>
    <x v="4"/>
    <n v="91053"/>
    <n v="102088.552107064"/>
    <m/>
    <m/>
  </r>
  <r>
    <x v="1490"/>
    <x v="0"/>
    <n v="5"/>
    <x v="4"/>
    <n v="101716"/>
    <n v="106197.13011814401"/>
    <m/>
    <m/>
  </r>
  <r>
    <x v="1491"/>
    <x v="0"/>
    <n v="5"/>
    <x v="4"/>
    <n v="101421"/>
    <n v="109454.05870809"/>
    <m/>
    <m/>
  </r>
  <r>
    <x v="1492"/>
    <x v="1"/>
    <n v="5"/>
    <x v="4"/>
    <n v="98483"/>
    <n v="112890.699161461"/>
    <m/>
    <m/>
  </r>
  <r>
    <x v="1493"/>
    <x v="1"/>
    <n v="6"/>
    <x v="4"/>
    <n v="101048"/>
    <n v="110166.992878038"/>
    <m/>
    <m/>
  </r>
  <r>
    <x v="1494"/>
    <x v="1"/>
    <n v="6"/>
    <x v="4"/>
    <n v="98419"/>
    <n v="112631.883840361"/>
    <m/>
    <m/>
  </r>
  <r>
    <x v="1495"/>
    <x v="1"/>
    <n v="6"/>
    <x v="4"/>
    <n v="80933"/>
    <n v="112562.163128856"/>
    <m/>
    <m/>
  </r>
  <r>
    <x v="1496"/>
    <x v="1"/>
    <n v="6"/>
    <x v="4"/>
    <n v="79794"/>
    <n v="92861.6964012674"/>
    <m/>
    <m/>
  </r>
  <r>
    <x v="1497"/>
    <x v="1"/>
    <n v="6"/>
    <x v="4"/>
    <n v="105644"/>
    <n v="108229.64377722199"/>
    <m/>
    <m/>
  </r>
  <r>
    <x v="1498"/>
    <x v="1"/>
    <n v="6"/>
    <x v="4"/>
    <n v="102945"/>
    <n v="109077.147120386"/>
    <m/>
    <m/>
  </r>
  <r>
    <x v="1499"/>
    <x v="1"/>
    <n v="6"/>
    <x v="4"/>
    <n v="118821"/>
    <n v="114401.831817773"/>
    <m/>
    <m/>
  </r>
  <r>
    <x v="1500"/>
    <x v="1"/>
    <n v="7"/>
    <x v="4"/>
    <n v="119911"/>
    <n v="111663.09520667"/>
    <m/>
    <m/>
  </r>
  <r>
    <x v="1501"/>
    <x v="1"/>
    <n v="7"/>
    <x v="4"/>
    <n v="128554"/>
    <n v="114121.066816534"/>
    <m/>
    <m/>
  </r>
  <r>
    <x v="1502"/>
    <x v="1"/>
    <n v="7"/>
    <x v="4"/>
    <n v="122967"/>
    <n v="112485.715464819"/>
    <m/>
    <m/>
  </r>
  <r>
    <x v="1503"/>
    <x v="1"/>
    <n v="7"/>
    <x v="4"/>
    <n v="112534"/>
    <n v="108292.48932985299"/>
    <m/>
    <m/>
  </r>
  <r>
    <x v="1504"/>
    <x v="1"/>
    <n v="7"/>
    <x v="4"/>
    <n v="113019"/>
    <n v="111029.264775994"/>
    <m/>
    <m/>
  </r>
  <r>
    <x v="1505"/>
    <x v="1"/>
    <n v="7"/>
    <x v="4"/>
    <n v="106185"/>
    <n v="112382.021702042"/>
    <m/>
    <m/>
  </r>
  <r>
    <x v="1506"/>
    <x v="1"/>
    <n v="7"/>
    <x v="4"/>
    <n v="103598"/>
    <n v="115802.514757155"/>
    <m/>
    <m/>
  </r>
  <r>
    <x v="1507"/>
    <x v="1"/>
    <n v="8"/>
    <x v="4"/>
    <n v="102345"/>
    <n v="114587.31799045"/>
    <m/>
    <m/>
  </r>
  <r>
    <x v="1508"/>
    <x v="1"/>
    <n v="8"/>
    <x v="4"/>
    <n v="102680"/>
    <n v="102992.620775345"/>
    <m/>
    <m/>
  </r>
  <r>
    <x v="1509"/>
    <x v="1"/>
    <n v="8"/>
    <x v="4"/>
    <n v="97160"/>
    <n v="99952.071480675702"/>
    <m/>
    <m/>
  </r>
  <r>
    <x v="1510"/>
    <x v="1"/>
    <n v="8"/>
    <x v="4"/>
    <n v="94393"/>
    <n v="93821.539056358102"/>
    <m/>
    <m/>
  </r>
  <r>
    <x v="1511"/>
    <x v="1"/>
    <n v="8"/>
    <x v="4"/>
    <n v="102297"/>
    <n v="96527.559691675895"/>
    <m/>
    <m/>
  </r>
  <r>
    <x v="1512"/>
    <x v="1"/>
    <n v="8"/>
    <x v="4"/>
    <n v="99823"/>
    <n v="97845.2408323657"/>
    <m/>
    <m/>
  </r>
  <r>
    <x v="1513"/>
    <x v="1"/>
    <n v="8"/>
    <x v="4"/>
    <n v="102497"/>
    <n v="101233.32475647"/>
    <m/>
    <m/>
  </r>
  <r>
    <x v="1514"/>
    <x v="1"/>
    <n v="9"/>
    <x v="4"/>
    <n v="98043"/>
    <n v="98418.421767870794"/>
    <m/>
    <m/>
  </r>
  <r>
    <x v="1515"/>
    <x v="1"/>
    <n v="9"/>
    <x v="4"/>
    <n v="106812"/>
    <n v="100817.839516283"/>
    <m/>
    <m/>
  </r>
  <r>
    <x v="1516"/>
    <x v="1"/>
    <n v="9"/>
    <x v="4"/>
    <n v="98795"/>
    <n v="99104.634119862807"/>
    <m/>
    <m/>
  </r>
  <r>
    <x v="1517"/>
    <x v="1"/>
    <n v="9"/>
    <x v="4"/>
    <n v="95408"/>
    <n v="94820.603249680295"/>
    <m/>
    <m/>
  </r>
  <r>
    <x v="1518"/>
    <x v="1"/>
    <n v="9"/>
    <x v="4"/>
    <n v="90990"/>
    <n v="97491.708398760704"/>
    <m/>
    <m/>
  </r>
  <r>
    <x v="1519"/>
    <x v="1"/>
    <n v="9"/>
    <x v="4"/>
    <n v="102711"/>
    <n v="98770.965993358201"/>
    <m/>
    <m/>
  </r>
  <r>
    <x v="1520"/>
    <x v="2"/>
    <n v="9"/>
    <x v="4"/>
    <n v="100052"/>
    <n v="102124.13615360799"/>
    <m/>
    <m/>
  </r>
  <r>
    <x v="1521"/>
    <x v="2"/>
    <n v="10"/>
    <x v="4"/>
    <n v="93429"/>
    <n v="99261.5012088761"/>
    <m/>
    <m/>
  </r>
  <r>
    <x v="1522"/>
    <x v="2"/>
    <n v="10"/>
    <x v="4"/>
    <n v="99832"/>
    <n v="101623.22527579"/>
    <m/>
    <m/>
  </r>
  <r>
    <x v="1523"/>
    <x v="2"/>
    <n v="10"/>
    <x v="4"/>
    <n v="98956"/>
    <n v="99863.950341570599"/>
    <m/>
    <m/>
  </r>
  <r>
    <x v="1524"/>
    <x v="2"/>
    <n v="10"/>
    <x v="4"/>
    <n v="90967"/>
    <n v="95528.687530523806"/>
    <m/>
    <m/>
  </r>
  <r>
    <x v="1525"/>
    <x v="2"/>
    <n v="10"/>
    <x v="4"/>
    <n v="91899"/>
    <n v="98162.475965708203"/>
    <m/>
    <m/>
  </r>
  <r>
    <x v="1526"/>
    <x v="2"/>
    <n v="10"/>
    <x v="4"/>
    <n v="96359"/>
    <n v="99401.881642201697"/>
    <m/>
    <m/>
  </r>
  <r>
    <x v="1527"/>
    <x v="2"/>
    <n v="10"/>
    <x v="4"/>
    <n v="98696"/>
    <n v="102719.694850724"/>
    <m/>
    <m/>
  </r>
  <r>
    <x v="1528"/>
    <x v="2"/>
    <n v="11"/>
    <x v="4"/>
    <n v="94114"/>
    <n v="99809.879462070196"/>
    <m/>
    <m/>
  </r>
  <r>
    <x v="1529"/>
    <x v="2"/>
    <n v="11"/>
    <x v="4"/>
    <n v="92593"/>
    <n v="102135.46272097599"/>
    <m/>
    <m/>
  </r>
  <r>
    <x v="1530"/>
    <x v="2"/>
    <n v="11"/>
    <x v="4"/>
    <n v="103303"/>
    <n v="100332.676255874"/>
    <m/>
    <m/>
  </r>
  <r>
    <x v="1531"/>
    <x v="2"/>
    <n v="11"/>
    <x v="4"/>
    <n v="92466"/>
    <n v="95949.745500861594"/>
    <m/>
    <m/>
  </r>
  <r>
    <x v="1532"/>
    <x v="2"/>
    <n v="11"/>
    <x v="4"/>
    <n v="94250"/>
    <n v="98550.78513181"/>
    <m/>
    <m/>
  </r>
  <r>
    <x v="1533"/>
    <x v="2"/>
    <n v="11"/>
    <x v="4"/>
    <n v="101074"/>
    <n v="99755.905691169901"/>
    <m/>
    <m/>
  </r>
  <r>
    <x v="1534"/>
    <x v="2"/>
    <n v="11"/>
    <x v="4"/>
    <n v="106110"/>
    <n v="103044.919672495"/>
    <m/>
    <m/>
  </r>
  <r>
    <x v="1535"/>
    <x v="2"/>
    <n v="12"/>
    <x v="4"/>
    <n v="102477"/>
    <n v="100095.461579939"/>
    <m/>
    <m/>
  </r>
  <r>
    <x v="1536"/>
    <x v="2"/>
    <n v="12"/>
    <x v="4"/>
    <n v="105252"/>
    <n v="102393.40795226301"/>
    <m/>
    <m/>
  </r>
  <r>
    <x v="1537"/>
    <x v="2"/>
    <n v="12"/>
    <x v="4"/>
    <n v="101523"/>
    <n v="100556.56332125299"/>
    <m/>
    <m/>
  </r>
  <r>
    <x v="1538"/>
    <x v="2"/>
    <n v="12"/>
    <x v="4"/>
    <n v="95294"/>
    <n v="96136.347819932096"/>
    <m/>
    <m/>
  </r>
  <r>
    <x v="1539"/>
    <x v="2"/>
    <n v="12"/>
    <x v="4"/>
    <n v="102376"/>
    <n v="98715.929231435905"/>
    <m/>
    <m/>
  </r>
  <r>
    <x v="1540"/>
    <x v="2"/>
    <n v="12"/>
    <x v="4"/>
    <n v="103292"/>
    <n v="99898.937412049301"/>
    <m/>
    <m/>
  </r>
  <r>
    <x v="1541"/>
    <x v="2"/>
    <n v="12"/>
    <x v="4"/>
    <n v="103791"/>
    <n v="103172.17909113099"/>
    <m/>
    <m/>
  </r>
  <r>
    <x v="1542"/>
    <x v="2"/>
    <n v="13"/>
    <x v="4"/>
    <n v="100678"/>
    <n v="100196.928767847"/>
    <m/>
    <m/>
  </r>
  <r>
    <x v="1543"/>
    <x v="2"/>
    <n v="13"/>
    <x v="4"/>
    <n v="102331"/>
    <n v="102481.879035127"/>
    <m/>
    <m/>
  </r>
  <r>
    <x v="1544"/>
    <x v="2"/>
    <n v="13"/>
    <x v="4"/>
    <n v="104230"/>
    <n v="100626.37156415101"/>
    <m/>
    <m/>
  </r>
  <r>
    <x v="1545"/>
    <x v="2"/>
    <n v="13"/>
    <x v="4"/>
    <n v="96928"/>
    <n v="96184.982983118607"/>
    <m/>
    <m/>
  </r>
  <r>
    <x v="1546"/>
    <x v="2"/>
    <n v="13"/>
    <x v="4"/>
    <n v="96205"/>
    <n v="98759.893630684906"/>
    <m/>
    <m/>
  </r>
  <r>
    <x v="1547"/>
    <x v="2"/>
    <n v="13"/>
    <x v="4"/>
    <n v="99550"/>
    <n v="99938.209875579996"/>
    <m/>
    <m/>
  </r>
  <r>
    <x v="1548"/>
    <x v="2"/>
    <n v="13"/>
    <x v="4"/>
    <n v="105383"/>
    <n v="103213.687736822"/>
    <m/>
    <m/>
  </r>
  <r>
    <x v="1549"/>
    <x v="2"/>
    <n v="14"/>
    <x v="4"/>
    <n v="101075"/>
    <n v="100231.19472907401"/>
    <m/>
    <m/>
  </r>
  <r>
    <x v="1550"/>
    <x v="2"/>
    <n v="14"/>
    <x v="4"/>
    <n v="101338"/>
    <n v="102522.19060383399"/>
    <m/>
    <m/>
  </r>
  <r>
    <x v="1551"/>
    <x v="3"/>
    <n v="14"/>
    <x v="4"/>
    <n v="93555"/>
    <n v="100667.503482969"/>
    <m/>
    <m/>
  </r>
  <r>
    <x v="1552"/>
    <x v="3"/>
    <n v="14"/>
    <x v="4"/>
    <n v="85723"/>
    <n v="96224.814136627494"/>
    <m/>
    <m/>
  </r>
  <r>
    <x v="1553"/>
    <x v="3"/>
    <n v="14"/>
    <x v="4"/>
    <n v="91437"/>
    <n v="98815.261574659395"/>
    <m/>
    <m/>
  </r>
  <r>
    <x v="1554"/>
    <x v="3"/>
    <n v="14"/>
    <x v="4"/>
    <n v="94085"/>
    <n v="100009.373401091"/>
    <m/>
    <m/>
  </r>
  <r>
    <x v="1555"/>
    <x v="3"/>
    <n v="14"/>
    <x v="4"/>
    <n v="98171"/>
    <n v="103307.79839731799"/>
    <m/>
    <m/>
  </r>
  <r>
    <x v="1556"/>
    <x v="3"/>
    <n v="15"/>
    <x v="4"/>
    <n v="96255"/>
    <n v="100338.939462719"/>
    <m/>
    <m/>
  </r>
  <r>
    <x v="1557"/>
    <x v="3"/>
    <n v="15"/>
    <x v="4"/>
    <n v="99648"/>
    <n v="102656.964923334"/>
    <m/>
    <m/>
  </r>
  <r>
    <x v="1558"/>
    <x v="3"/>
    <n v="15"/>
    <x v="4"/>
    <n v="99173"/>
    <n v="100824.129967991"/>
    <m/>
    <m/>
  </r>
  <r>
    <x v="1559"/>
    <x v="3"/>
    <n v="15"/>
    <x v="4"/>
    <n v="93013"/>
    <n v="96401.159481623094"/>
    <m/>
    <m/>
  </r>
  <r>
    <x v="1560"/>
    <x v="3"/>
    <n v="15"/>
    <x v="4"/>
    <n v="101574"/>
    <n v="99028.090633435102"/>
    <m/>
    <m/>
  </r>
  <r>
    <x v="1561"/>
    <x v="3"/>
    <n v="15"/>
    <x v="4"/>
    <n v="97121"/>
    <n v="100258.811426999"/>
    <m/>
    <m/>
  </r>
  <r>
    <x v="1562"/>
    <x v="3"/>
    <n v="15"/>
    <x v="4"/>
    <n v="105746"/>
    <n v="103600.80240873"/>
    <m/>
    <m/>
  </r>
  <r>
    <x v="1563"/>
    <x v="3"/>
    <n v="16"/>
    <x v="4"/>
    <n v="101204"/>
    <n v="100665.94086715901"/>
    <m/>
    <m/>
  </r>
  <r>
    <x v="1564"/>
    <x v="3"/>
    <n v="16"/>
    <x v="4"/>
    <n v="96640"/>
    <n v="103031.042873274"/>
    <m/>
    <m/>
  </r>
  <r>
    <x v="1565"/>
    <x v="3"/>
    <n v="16"/>
    <x v="4"/>
    <n v="109255"/>
    <n v="101239.73018366301"/>
    <m/>
    <m/>
  </r>
  <r>
    <x v="1566"/>
    <x v="3"/>
    <n v="16"/>
    <x v="4"/>
    <n v="101714"/>
    <n v="96855.711793456299"/>
    <m/>
    <m/>
  </r>
  <r>
    <x v="1567"/>
    <x v="3"/>
    <n v="16"/>
    <x v="4"/>
    <n v="102508"/>
    <n v="99537.863684941796"/>
    <m/>
    <m/>
  </r>
  <r>
    <x v="1568"/>
    <x v="3"/>
    <n v="16"/>
    <x v="4"/>
    <n v="100275"/>
    <n v="100823.375735785"/>
    <m/>
    <m/>
  </r>
  <r>
    <x v="1569"/>
    <x v="3"/>
    <n v="16"/>
    <x v="4"/>
    <n v="103403"/>
    <n v="104226.502713915"/>
    <m/>
    <m/>
  </r>
  <r>
    <x v="1570"/>
    <x v="3"/>
    <n v="17"/>
    <x v="4"/>
    <n v="103922"/>
    <n v="101342.53989459699"/>
    <m/>
    <m/>
  </r>
  <r>
    <x v="1571"/>
    <x v="3"/>
    <n v="17"/>
    <x v="4"/>
    <n v="106730"/>
    <n v="103770.89598937301"/>
    <m/>
    <m/>
  </r>
  <r>
    <x v="1572"/>
    <x v="3"/>
    <n v="17"/>
    <x v="4"/>
    <n v="106253"/>
    <n v="102036.505670129"/>
    <m/>
    <m/>
  </r>
  <r>
    <x v="1573"/>
    <x v="3"/>
    <n v="17"/>
    <x v="4"/>
    <n v="97502"/>
    <n v="97706.009992637002"/>
    <m/>
    <m/>
  </r>
  <r>
    <x v="1574"/>
    <x v="3"/>
    <n v="17"/>
    <x v="4"/>
    <n v="106443"/>
    <n v="100457.073452729"/>
    <m/>
    <m/>
  </r>
  <r>
    <x v="1575"/>
    <x v="3"/>
    <n v="17"/>
    <x v="4"/>
    <n v="94444"/>
    <n v="103054.922815657"/>
    <m/>
    <m/>
  </r>
  <r>
    <x v="1576"/>
    <x v="3"/>
    <n v="17"/>
    <x v="4"/>
    <n v="119173"/>
    <n v="113411.88333269001"/>
    <m/>
    <m/>
  </r>
  <r>
    <x v="1577"/>
    <x v="3"/>
    <n v="18"/>
    <x v="4"/>
    <n v="125821"/>
    <n v="113170.43897572299"/>
    <m/>
    <m/>
  </r>
  <r>
    <x v="1578"/>
    <x v="3"/>
    <n v="18"/>
    <x v="4"/>
    <n v="112573"/>
    <n v="112391.937436297"/>
    <m/>
    <m/>
  </r>
  <r>
    <x v="1579"/>
    <x v="3"/>
    <n v="18"/>
    <x v="4"/>
    <n v="106402"/>
    <n v="110725.150965761"/>
    <m/>
    <m/>
  </r>
  <r>
    <x v="1580"/>
    <x v="3"/>
    <n v="18"/>
    <x v="4"/>
    <n v="110635"/>
    <n v="106457.72233942601"/>
    <m/>
    <m/>
  </r>
  <r>
    <x v="1581"/>
    <x v="4"/>
    <n v="18"/>
    <x v="4"/>
    <n v="122394"/>
    <n v="109286.07025634201"/>
    <m/>
    <m/>
  </r>
  <r>
    <x v="1582"/>
    <x v="4"/>
    <n v="18"/>
    <x v="4"/>
    <n v="96931"/>
    <n v="109466.64227801"/>
    <m/>
    <m/>
  </r>
  <r>
    <x v="1583"/>
    <x v="4"/>
    <n v="18"/>
    <x v="4"/>
    <n v="94737"/>
    <n v="106127.194337364"/>
    <m/>
    <m/>
  </r>
  <r>
    <x v="1584"/>
    <x v="4"/>
    <n v="19"/>
    <x v="4"/>
    <n v="90710"/>
    <n v="100785.357973618"/>
    <m/>
    <m/>
  </r>
  <r>
    <x v="1585"/>
    <x v="4"/>
    <n v="19"/>
    <x v="4"/>
    <n v="96328"/>
    <n v="106649.274663687"/>
    <m/>
    <m/>
  </r>
  <r>
    <x v="1586"/>
    <x v="4"/>
    <n v="19"/>
    <x v="4"/>
    <n v="90986"/>
    <n v="105045.97347060801"/>
    <m/>
    <m/>
  </r>
  <r>
    <x v="1587"/>
    <x v="4"/>
    <n v="19"/>
    <x v="4"/>
    <n v="84879"/>
    <n v="100836.176992402"/>
    <m/>
    <m/>
  </r>
  <r>
    <x v="1588"/>
    <x v="4"/>
    <n v="19"/>
    <x v="4"/>
    <n v="93524"/>
    <n v="103735.04489158699"/>
    <m/>
    <m/>
  </r>
  <r>
    <x v="1589"/>
    <x v="4"/>
    <n v="19"/>
    <x v="4"/>
    <n v="92146"/>
    <n v="105229.454376225"/>
    <m/>
    <m/>
  </r>
  <r>
    <x v="1590"/>
    <x v="4"/>
    <n v="19"/>
    <x v="4"/>
    <n v="104832"/>
    <n v="108853.77971050001"/>
    <m/>
    <m/>
  </r>
  <r>
    <x v="1591"/>
    <x v="4"/>
    <n v="20"/>
    <x v="4"/>
    <n v="100353"/>
    <n v="106153.382704945"/>
    <m/>
    <m/>
  </r>
  <r>
    <x v="1592"/>
    <x v="4"/>
    <n v="20"/>
    <x v="4"/>
    <n v="104440"/>
    <n v="108795.278891783"/>
    <m/>
    <m/>
  </r>
  <r>
    <x v="1593"/>
    <x v="4"/>
    <n v="20"/>
    <x v="4"/>
    <n v="101971"/>
    <n v="107248.187452759"/>
    <m/>
    <m/>
  </r>
  <r>
    <x v="1594"/>
    <x v="4"/>
    <n v="20"/>
    <x v="4"/>
    <n v="99021"/>
    <n v="103087.40875293"/>
    <m/>
    <m/>
  </r>
  <r>
    <x v="1595"/>
    <x v="4"/>
    <n v="20"/>
    <x v="4"/>
    <n v="105709"/>
    <n v="106046.85377509501"/>
    <m/>
    <m/>
  </r>
  <r>
    <x v="1596"/>
    <x v="4"/>
    <n v="20"/>
    <x v="4"/>
    <n v="104504"/>
    <n v="107596.62544467"/>
    <m/>
    <m/>
  </r>
  <r>
    <x v="1597"/>
    <x v="4"/>
    <n v="20"/>
    <x v="4"/>
    <n v="105690"/>
    <n v="111277.807690129"/>
    <m/>
    <m/>
  </r>
  <r>
    <x v="1598"/>
    <x v="4"/>
    <n v="21"/>
    <x v="4"/>
    <n v="105441"/>
    <n v="108619.127585811"/>
    <m/>
    <m/>
  </r>
  <r>
    <x v="1599"/>
    <x v="4"/>
    <n v="21"/>
    <x v="4"/>
    <n v="114301"/>
    <n v="111310.15262039"/>
    <m/>
    <m/>
  </r>
  <r>
    <x v="1600"/>
    <x v="4"/>
    <n v="21"/>
    <x v="4"/>
    <n v="111405"/>
    <n v="109800.88642003101"/>
    <m/>
    <m/>
  </r>
  <r>
    <x v="1601"/>
    <x v="4"/>
    <n v="21"/>
    <x v="4"/>
    <n v="104574"/>
    <n v="105669.545295902"/>
    <m/>
    <m/>
  </r>
  <r>
    <x v="1602"/>
    <x v="4"/>
    <n v="21"/>
    <x v="4"/>
    <n v="110451"/>
    <n v="108668.82509810499"/>
    <m/>
    <m/>
  </r>
  <r>
    <x v="1603"/>
    <x v="4"/>
    <n v="21"/>
    <x v="4"/>
    <n v="104533"/>
    <n v="110252.091121841"/>
    <m/>
    <m/>
  </r>
  <r>
    <x v="1604"/>
    <x v="4"/>
    <n v="21"/>
    <x v="4"/>
    <n v="115138"/>
    <n v="113967.176640891"/>
    <m/>
    <m/>
  </r>
  <r>
    <x v="1605"/>
    <x v="4"/>
    <n v="22"/>
    <x v="4"/>
    <n v="112582"/>
    <n v="111326.216617723"/>
    <m/>
    <m/>
  </r>
  <r>
    <x v="1606"/>
    <x v="4"/>
    <n v="22"/>
    <x v="4"/>
    <n v="115384"/>
    <n v="114041.375972283"/>
    <m/>
    <m/>
  </r>
  <r>
    <x v="1607"/>
    <x v="4"/>
    <n v="22"/>
    <x v="4"/>
    <n v="111270"/>
    <n v="112543.990999855"/>
    <m/>
    <m/>
  </r>
  <r>
    <x v="1608"/>
    <x v="4"/>
    <n v="22"/>
    <x v="4"/>
    <n v="107567"/>
    <n v="108415.24482461601"/>
    <m/>
    <m/>
  </r>
  <r>
    <x v="1609"/>
    <x v="4"/>
    <n v="22"/>
    <x v="4"/>
    <n v="113527"/>
    <n v="111426.671557914"/>
    <m/>
    <m/>
  </r>
  <r>
    <x v="1610"/>
    <x v="4"/>
    <n v="22"/>
    <x v="4"/>
    <n v="114302"/>
    <n v="113014.954664034"/>
    <m/>
    <m/>
  </r>
  <r>
    <x v="1611"/>
    <x v="4"/>
    <n v="22"/>
    <x v="4"/>
    <n v="117272"/>
    <n v="116734.734838399"/>
    <m/>
    <m/>
  </r>
  <r>
    <x v="1612"/>
    <x v="5"/>
    <n v="23"/>
    <x v="4"/>
    <n v="110622"/>
    <n v="114081.615150425"/>
    <m/>
    <m/>
  </r>
  <r>
    <x v="1613"/>
    <x v="5"/>
    <n v="23"/>
    <x v="4"/>
    <n v="119667"/>
    <n v="116790.42017228001"/>
    <m/>
    <m/>
  </r>
  <r>
    <x v="1614"/>
    <x v="5"/>
    <n v="23"/>
    <x v="4"/>
    <n v="114067"/>
    <n v="115273.882945661"/>
    <m/>
    <m/>
  </r>
  <r>
    <x v="1615"/>
    <x v="5"/>
    <n v="23"/>
    <x v="4"/>
    <n v="114632"/>
    <n v="111116.219190125"/>
    <m/>
    <m/>
  </r>
  <r>
    <x v="1616"/>
    <x v="5"/>
    <n v="23"/>
    <x v="4"/>
    <n v="115073"/>
    <n v="114107.868610057"/>
    <m/>
    <m/>
  </r>
  <r>
    <x v="1617"/>
    <x v="5"/>
    <n v="23"/>
    <x v="4"/>
    <n v="118095"/>
    <n v="115668.901559741"/>
    <m/>
    <m/>
  </r>
  <r>
    <x v="1618"/>
    <x v="5"/>
    <n v="23"/>
    <x v="4"/>
    <n v="121945"/>
    <n v="119360.83610207999"/>
    <m/>
    <m/>
  </r>
  <r>
    <x v="1619"/>
    <x v="5"/>
    <n v="24"/>
    <x v="4"/>
    <n v="123608"/>
    <n v="116662.814416501"/>
    <m/>
    <m/>
  </r>
  <r>
    <x v="1620"/>
    <x v="5"/>
    <n v="24"/>
    <x v="4"/>
    <n v="128412"/>
    <n v="119332.392616699"/>
    <m/>
    <m/>
  </r>
  <r>
    <x v="1621"/>
    <x v="5"/>
    <n v="24"/>
    <x v="4"/>
    <n v="127683"/>
    <n v="117763.773092649"/>
    <m/>
    <m/>
  </r>
  <r>
    <x v="1622"/>
    <x v="5"/>
    <n v="24"/>
    <x v="4"/>
    <n v="119347"/>
    <n v="113544.277297981"/>
    <m/>
    <m/>
  </r>
  <r>
    <x v="1623"/>
    <x v="5"/>
    <n v="24"/>
    <x v="4"/>
    <n v="126655"/>
    <n v="116483.324027739"/>
    <m/>
    <m/>
  </r>
  <r>
    <x v="1624"/>
    <x v="5"/>
    <n v="24"/>
    <x v="4"/>
    <n v="120435"/>
    <n v="117984.444203862"/>
    <m/>
    <m/>
  </r>
  <r>
    <x v="1625"/>
    <x v="5"/>
    <n v="24"/>
    <x v="4"/>
    <n v="130962"/>
    <n v="121616.10693423099"/>
    <m/>
    <m/>
  </r>
  <r>
    <x v="1626"/>
    <x v="5"/>
    <n v="25"/>
    <x v="4"/>
    <n v="122471"/>
    <n v="118841.067005267"/>
    <m/>
    <m/>
  </r>
  <r>
    <x v="1627"/>
    <x v="5"/>
    <n v="25"/>
    <x v="4"/>
    <n v="126630"/>
    <n v="121439.685208187"/>
    <m/>
    <m/>
  </r>
  <r>
    <x v="1628"/>
    <x v="5"/>
    <n v="25"/>
    <x v="4"/>
    <n v="121439"/>
    <n v="119787.705876372"/>
    <m/>
    <m/>
  </r>
  <r>
    <x v="1629"/>
    <x v="5"/>
    <n v="25"/>
    <x v="4"/>
    <n v="116315"/>
    <n v="115475.628072566"/>
    <m/>
    <m/>
  </r>
  <r>
    <x v="1630"/>
    <x v="5"/>
    <n v="25"/>
    <x v="4"/>
    <n v="116431"/>
    <n v="118331.920659977"/>
    <m/>
    <m/>
  </r>
  <r>
    <x v="1631"/>
    <x v="5"/>
    <n v="25"/>
    <x v="4"/>
    <n v="118178"/>
    <n v="119743.64503216599"/>
    <m/>
    <m/>
  </r>
  <r>
    <x v="1632"/>
    <x v="5"/>
    <n v="25"/>
    <x v="4"/>
    <n v="123222"/>
    <n v="123286.289999145"/>
    <m/>
    <m/>
  </r>
  <r>
    <x v="1633"/>
    <x v="5"/>
    <n v="26"/>
    <x v="4"/>
    <n v="120022"/>
    <n v="120406.29019380501"/>
    <m/>
    <m/>
  </r>
  <r>
    <x v="1634"/>
    <x v="5"/>
    <n v="26"/>
    <x v="4"/>
    <n v="125751"/>
    <n v="122906.876739206"/>
    <m/>
    <m/>
  </r>
  <r>
    <x v="1635"/>
    <x v="5"/>
    <n v="26"/>
    <x v="4"/>
    <n v="125253"/>
    <n v="125300.35381702799"/>
    <m/>
    <m/>
  </r>
  <r>
    <x v="1636"/>
    <x v="5"/>
    <n v="26"/>
    <x v="4"/>
    <n v="115635"/>
    <n v="123060.16032671899"/>
    <m/>
    <m/>
  </r>
  <r>
    <x v="1637"/>
    <x v="5"/>
    <n v="26"/>
    <x v="4"/>
    <n v="121356"/>
    <n v="127119.939393525"/>
    <m/>
    <m/>
  </r>
  <r>
    <x v="1638"/>
    <x v="5"/>
    <n v="26"/>
    <x v="4"/>
    <n v="121906"/>
    <n v="127743.09423629699"/>
    <m/>
    <m/>
  </r>
  <r>
    <x v="1639"/>
    <x v="5"/>
    <n v="26"/>
    <x v="4"/>
    <n v="125695"/>
    <n v="131176.83364703399"/>
    <m/>
    <m/>
  </r>
  <r>
    <x v="1640"/>
    <x v="5"/>
    <n v="27"/>
    <x v="4"/>
    <n v="125003"/>
    <n v="128173.207909438"/>
    <m/>
    <m/>
  </r>
  <r>
    <x v="1641"/>
    <x v="5"/>
    <n v="27"/>
    <x v="4"/>
    <n v="129976"/>
    <n v="130558.36870210701"/>
    <m/>
    <m/>
  </r>
  <r>
    <x v="1642"/>
    <x v="6"/>
    <n v="27"/>
    <x v="4"/>
    <n v="120842"/>
    <n v="128671.319518541"/>
    <m/>
    <m/>
  </r>
  <r>
    <x v="1643"/>
    <x v="6"/>
    <n v="27"/>
    <x v="4"/>
    <n v="115740"/>
    <n v="124109.083214053"/>
    <m/>
    <m/>
  </r>
  <r>
    <x v="1644"/>
    <x v="6"/>
    <n v="27"/>
    <x v="4"/>
    <n v="117141"/>
    <n v="126738.390238801"/>
    <m/>
    <m/>
  </r>
  <r>
    <x v="1645"/>
    <x v="6"/>
    <n v="27"/>
    <x v="4"/>
    <n v="118576"/>
    <n v="127913.516849455"/>
    <m/>
    <m/>
  </r>
  <r>
    <x v="1646"/>
    <x v="6"/>
    <n v="27"/>
    <x v="4"/>
    <n v="125387"/>
    <n v="131224.13725994999"/>
    <m/>
    <m/>
  </r>
  <r>
    <x v="1647"/>
    <x v="6"/>
    <n v="28"/>
    <x v="4"/>
    <n v="121823"/>
    <n v="128084.183505528"/>
    <m/>
    <m/>
  </r>
  <r>
    <x v="1648"/>
    <x v="6"/>
    <n v="28"/>
    <x v="4"/>
    <n v="127963"/>
    <n v="130342.75644203799"/>
    <m/>
    <m/>
  </r>
  <r>
    <x v="1649"/>
    <x v="6"/>
    <n v="28"/>
    <x v="4"/>
    <n v="129707"/>
    <n v="128320.53804834301"/>
    <m/>
    <m/>
  </r>
  <r>
    <x v="1650"/>
    <x v="6"/>
    <n v="28"/>
    <x v="4"/>
    <n v="117112"/>
    <n v="123617.85702656501"/>
    <m/>
    <m/>
  </r>
  <r>
    <x v="1651"/>
    <x v="6"/>
    <n v="28"/>
    <x v="4"/>
    <n v="125672"/>
    <n v="126120.61350224"/>
    <m/>
    <m/>
  </r>
  <r>
    <x v="1652"/>
    <x v="6"/>
    <n v="28"/>
    <x v="4"/>
    <n v="122902"/>
    <n v="127166.72487496999"/>
    <m/>
    <m/>
  </r>
  <r>
    <x v="1653"/>
    <x v="6"/>
    <n v="28"/>
    <x v="4"/>
    <n v="132520"/>
    <n v="130352.986512749"/>
    <m/>
    <m/>
  </r>
  <r>
    <x v="1654"/>
    <x v="6"/>
    <n v="29"/>
    <x v="4"/>
    <n v="121886"/>
    <n v="127077.102268804"/>
    <m/>
    <m/>
  </r>
  <r>
    <x v="1655"/>
    <x v="6"/>
    <n v="29"/>
    <x v="4"/>
    <n v="133188"/>
    <n v="129211.12558420699"/>
    <m/>
    <m/>
  </r>
  <r>
    <x v="1656"/>
    <x v="6"/>
    <n v="29"/>
    <x v="4"/>
    <n v="126730"/>
    <n v="127057.41660768801"/>
    <m/>
    <m/>
  </r>
  <r>
    <x v="1657"/>
    <x v="6"/>
    <n v="29"/>
    <x v="4"/>
    <n v="118013"/>
    <n v="122219.60584655299"/>
    <m/>
    <m/>
  </r>
  <r>
    <x v="1658"/>
    <x v="6"/>
    <n v="29"/>
    <x v="4"/>
    <n v="121653"/>
    <n v="124602.75534006899"/>
    <m/>
    <m/>
  </r>
  <r>
    <x v="1659"/>
    <x v="6"/>
    <n v="29"/>
    <x v="4"/>
    <n v="123520"/>
    <n v="125528.412164931"/>
    <m/>
    <m/>
  </r>
  <r>
    <x v="1660"/>
    <x v="6"/>
    <n v="29"/>
    <x v="4"/>
    <n v="126930"/>
    <n v="128600.477697899"/>
    <m/>
    <m/>
  </r>
  <r>
    <x v="1661"/>
    <x v="6"/>
    <n v="30"/>
    <x v="4"/>
    <n v="123640"/>
    <n v="125200.408819487"/>
    <m/>
    <m/>
  </r>
  <r>
    <x v="1662"/>
    <x v="6"/>
    <n v="30"/>
    <x v="4"/>
    <n v="127863"/>
    <n v="127223.189162914"/>
    <m/>
    <m/>
  </r>
  <r>
    <x v="1663"/>
    <x v="6"/>
    <n v="30"/>
    <x v="4"/>
    <n v="125941"/>
    <n v="124952.831103473"/>
    <m/>
    <m/>
  </r>
  <r>
    <x v="1664"/>
    <x v="6"/>
    <n v="30"/>
    <x v="4"/>
    <n v="117804"/>
    <n v="119996.237520836"/>
    <m/>
    <m/>
  </r>
  <r>
    <x v="1665"/>
    <x v="6"/>
    <n v="30"/>
    <x v="4"/>
    <n v="122629"/>
    <n v="122277.59951542001"/>
    <m/>
    <m/>
  </r>
  <r>
    <x v="1666"/>
    <x v="6"/>
    <n v="30"/>
    <x v="4"/>
    <n v="119922"/>
    <n v="123102.057646705"/>
    <m/>
    <m/>
  </r>
  <r>
    <x v="1667"/>
    <x v="6"/>
    <n v="30"/>
    <x v="4"/>
    <n v="125129"/>
    <n v="126080.579850575"/>
    <m/>
    <m/>
  </r>
  <r>
    <x v="1668"/>
    <x v="6"/>
    <n v="31"/>
    <x v="4"/>
    <n v="118068"/>
    <n v="122578.3334244"/>
    <m/>
    <m/>
  </r>
  <r>
    <x v="1669"/>
    <x v="6"/>
    <n v="31"/>
    <x v="4"/>
    <n v="126926"/>
    <n v="124513.186524711"/>
    <m/>
    <m/>
  </r>
  <r>
    <x v="1670"/>
    <x v="6"/>
    <n v="31"/>
    <x v="4"/>
    <n v="118092"/>
    <n v="122150.75513609999"/>
    <m/>
    <m/>
  </r>
  <r>
    <x v="1671"/>
    <x v="6"/>
    <n v="31"/>
    <x v="4"/>
    <n v="112118"/>
    <n v="112905.110459517"/>
    <m/>
    <m/>
  </r>
  <r>
    <x v="1672"/>
    <x v="6"/>
    <n v="31"/>
    <x v="4"/>
    <n v="111406"/>
    <n v="112900.374270525"/>
    <m/>
    <m/>
  </r>
  <r>
    <x v="1673"/>
    <x v="7"/>
    <n v="31"/>
    <x v="4"/>
    <n v="107885"/>
    <n v="112328.406716959"/>
    <m/>
    <m/>
  </r>
  <r>
    <x v="1674"/>
    <x v="7"/>
    <n v="31"/>
    <x v="4"/>
    <n v="107384"/>
    <n v="115925.36559286701"/>
    <m/>
    <m/>
  </r>
  <r>
    <x v="1675"/>
    <x v="7"/>
    <n v="32"/>
    <x v="4"/>
    <n v="101228"/>
    <n v="112349.07773468499"/>
    <m/>
    <m/>
  </r>
  <r>
    <x v="1676"/>
    <x v="7"/>
    <n v="32"/>
    <x v="4"/>
    <n v="111914"/>
    <n v="114225.053156118"/>
    <m/>
    <m/>
  </r>
  <r>
    <x v="1677"/>
    <x v="7"/>
    <n v="32"/>
    <x v="4"/>
    <n v="107022"/>
    <n v="111800.44585037899"/>
    <m/>
    <m/>
  </r>
  <r>
    <x v="1678"/>
    <x v="7"/>
    <n v="32"/>
    <x v="4"/>
    <n v="101943"/>
    <n v="106688.533112713"/>
    <m/>
    <m/>
  </r>
  <r>
    <x v="1679"/>
    <x v="7"/>
    <n v="32"/>
    <x v="4"/>
    <n v="98972"/>
    <n v="108851.58675495"/>
    <m/>
    <m/>
  </r>
  <r>
    <x v="1680"/>
    <x v="7"/>
    <n v="32"/>
    <x v="4"/>
    <n v="109588"/>
    <n v="109561.750239607"/>
    <m/>
    <m/>
  </r>
  <r>
    <x v="1681"/>
    <x v="7"/>
    <n v="32"/>
    <x v="4"/>
    <n v="105964"/>
    <n v="112443.934353075"/>
    <m/>
    <m/>
  </r>
  <r>
    <x v="1682"/>
    <x v="7"/>
    <n v="33"/>
    <x v="4"/>
    <n v="109043"/>
    <n v="108830.531215041"/>
    <m/>
    <m/>
  </r>
  <r>
    <x v="1683"/>
    <x v="7"/>
    <n v="33"/>
    <x v="4"/>
    <n v="116484"/>
    <n v="110684.976749368"/>
    <m/>
    <m/>
  </r>
  <r>
    <x v="1684"/>
    <x v="7"/>
    <n v="33"/>
    <x v="4"/>
    <n v="112018"/>
    <n v="108235.88810055899"/>
    <m/>
    <m/>
  </r>
  <r>
    <x v="1685"/>
    <x v="7"/>
    <n v="33"/>
    <x v="4"/>
    <n v="96940"/>
    <n v="103099.62058264"/>
    <m/>
    <m/>
  </r>
  <r>
    <x v="1686"/>
    <x v="7"/>
    <n v="33"/>
    <x v="4"/>
    <n v="100544"/>
    <n v="105257.37590776999"/>
    <m/>
    <m/>
  </r>
  <r>
    <x v="1687"/>
    <x v="7"/>
    <n v="33"/>
    <x v="4"/>
    <n v="101447"/>
    <n v="105964.687535911"/>
    <m/>
    <m/>
  </r>
  <r>
    <x v="1688"/>
    <x v="7"/>
    <n v="33"/>
    <x v="4"/>
    <n v="112246"/>
    <n v="108853.325495991"/>
    <m/>
    <m/>
  </r>
  <r>
    <x v="1689"/>
    <x v="7"/>
    <n v="34"/>
    <x v="4"/>
    <n v="99632"/>
    <n v="105239.18167917"/>
    <m/>
    <m/>
  </r>
  <r>
    <x v="1690"/>
    <x v="7"/>
    <n v="34"/>
    <x v="4"/>
    <n v="111690"/>
    <n v="107108.363068721"/>
    <m/>
    <m/>
  </r>
  <r>
    <x v="1691"/>
    <x v="7"/>
    <n v="34"/>
    <x v="4"/>
    <n v="101959"/>
    <n v="104670.874652953"/>
    <m/>
    <m/>
  </r>
  <r>
    <x v="1692"/>
    <x v="7"/>
    <n v="34"/>
    <x v="4"/>
    <n v="95579"/>
    <n v="99546.075125131902"/>
    <m/>
    <m/>
  </r>
  <r>
    <x v="1693"/>
    <x v="7"/>
    <n v="34"/>
    <x v="4"/>
    <n v="97491"/>
    <n v="101734.022305429"/>
    <m/>
    <m/>
  </r>
  <r>
    <x v="1694"/>
    <x v="7"/>
    <n v="34"/>
    <x v="4"/>
    <n v="97792"/>
    <n v="102473.566883427"/>
    <m/>
    <m/>
  </r>
  <r>
    <x v="1695"/>
    <x v="7"/>
    <n v="34"/>
    <x v="4"/>
    <n v="99457"/>
    <n v="105403.266561386"/>
    <m/>
    <m/>
  </r>
  <r>
    <x v="1696"/>
    <x v="7"/>
    <n v="35"/>
    <x v="4"/>
    <n v="94524"/>
    <n v="101822.442802358"/>
    <m/>
    <m/>
  </r>
  <r>
    <x v="1697"/>
    <x v="7"/>
    <n v="35"/>
    <x v="4"/>
    <n v="107321"/>
    <n v="103739.80498641"/>
    <m/>
    <m/>
  </r>
  <r>
    <x v="1698"/>
    <x v="7"/>
    <n v="35"/>
    <x v="4"/>
    <n v="93755"/>
    <n v="101346.678983194"/>
    <m/>
    <m/>
  </r>
  <r>
    <x v="1699"/>
    <x v="7"/>
    <n v="35"/>
    <x v="4"/>
    <n v="85187"/>
    <n v="96265.361761497697"/>
    <m/>
    <m/>
  </r>
  <r>
    <x v="1700"/>
    <x v="7"/>
    <n v="35"/>
    <x v="4"/>
    <n v="93370"/>
    <n v="98514.704158391905"/>
    <m/>
    <m/>
  </r>
  <r>
    <x v="1701"/>
    <x v="7"/>
    <n v="35"/>
    <x v="4"/>
    <n v="90552"/>
    <n v="99316.813162765597"/>
    <m/>
    <m/>
  </r>
  <r>
    <x v="1702"/>
    <x v="7"/>
    <n v="35"/>
    <x v="4"/>
    <n v="102391"/>
    <n v="102316.975523528"/>
    <m/>
    <m/>
  </r>
  <r>
    <x v="1703"/>
    <x v="7"/>
    <n v="36"/>
    <x v="4"/>
    <n v="96700"/>
    <n v="98797.886089160704"/>
    <m/>
    <m/>
  </r>
  <r>
    <x v="1704"/>
    <x v="8"/>
    <n v="36"/>
    <x v="4"/>
    <n v="85574"/>
    <n v="100790.80302051399"/>
    <m/>
    <m/>
  </r>
  <r>
    <x v="1705"/>
    <x v="8"/>
    <n v="36"/>
    <x v="4"/>
    <n v="98845"/>
    <n v="98468.322146497303"/>
    <m/>
    <m/>
  </r>
  <r>
    <x v="1706"/>
    <x v="8"/>
    <n v="36"/>
    <x v="4"/>
    <n v="87788"/>
    <n v="93455.630599721393"/>
    <m/>
    <m/>
  </r>
  <r>
    <x v="1707"/>
    <x v="8"/>
    <n v="36"/>
    <x v="4"/>
    <n v="93549"/>
    <n v="95790.3270418842"/>
    <m/>
    <m/>
  </r>
  <r>
    <x v="1708"/>
    <x v="8"/>
    <n v="36"/>
    <x v="4"/>
    <n v="88452"/>
    <n v="96677.732589972496"/>
    <m/>
    <m/>
  </r>
  <r>
    <x v="1709"/>
    <x v="8"/>
    <n v="36"/>
    <x v="4"/>
    <n v="98276"/>
    <n v="99769.823982924805"/>
    <m/>
    <m/>
  </r>
  <r>
    <x v="1710"/>
    <x v="8"/>
    <n v="37"/>
    <x v="4"/>
    <n v="91198"/>
    <n v="96332.633598203596"/>
    <m/>
    <m/>
  </r>
  <r>
    <x v="1711"/>
    <x v="8"/>
    <n v="37"/>
    <x v="4"/>
    <n v="97303"/>
    <n v="98419.935798411097"/>
    <m/>
    <m/>
  </r>
  <r>
    <x v="1712"/>
    <x v="8"/>
    <n v="37"/>
    <x v="4"/>
    <n v="95233"/>
    <n v="96185.567138833096"/>
    <m/>
    <m/>
  </r>
  <r>
    <x v="1713"/>
    <x v="8"/>
    <n v="37"/>
    <x v="4"/>
    <n v="93052"/>
    <n v="91257.5790893636"/>
    <m/>
    <m/>
  </r>
  <r>
    <x v="1714"/>
    <x v="8"/>
    <n v="37"/>
    <x v="4"/>
    <n v="90189"/>
    <n v="93692.295767304095"/>
    <m/>
    <m/>
  </r>
  <r>
    <x v="1715"/>
    <x v="8"/>
    <n v="37"/>
    <x v="4"/>
    <n v="91952"/>
    <n v="94678.233548691496"/>
    <m/>
    <m/>
  </r>
  <r>
    <x v="1716"/>
    <x v="8"/>
    <n v="37"/>
    <x v="4"/>
    <n v="94857"/>
    <n v="97874.043826769004"/>
    <m/>
    <m/>
  </r>
  <r>
    <x v="1717"/>
    <x v="8"/>
    <n v="38"/>
    <x v="4"/>
    <n v="97828"/>
    <n v="94529.084729848502"/>
    <m/>
    <m/>
  </r>
  <r>
    <x v="1718"/>
    <x v="8"/>
    <n v="38"/>
    <x v="4"/>
    <n v="99993"/>
    <n v="96719.638616875804"/>
    <m/>
    <m/>
  </r>
  <r>
    <x v="1719"/>
    <x v="8"/>
    <n v="38"/>
    <x v="4"/>
    <n v="97423"/>
    <n v="94580.778142847004"/>
    <m/>
    <m/>
  </r>
  <r>
    <x v="1720"/>
    <x v="8"/>
    <n v="38"/>
    <x v="4"/>
    <n v="87559"/>
    <n v="89743.418063665493"/>
    <m/>
    <m/>
  </r>
  <r>
    <x v="1721"/>
    <x v="8"/>
    <n v="38"/>
    <x v="4"/>
    <n v="92279"/>
    <n v="92282.610464279205"/>
    <m/>
    <m/>
  </r>
  <r>
    <x v="1722"/>
    <x v="8"/>
    <n v="38"/>
    <x v="4"/>
    <n v="92786"/>
    <n v="93370.073033396606"/>
    <m/>
    <m/>
  </r>
  <r>
    <x v="1723"/>
    <x v="8"/>
    <n v="38"/>
    <x v="4"/>
    <n v="100027"/>
    <n v="96671.141383543698"/>
    <m/>
    <m/>
  </r>
  <r>
    <x v="1724"/>
    <x v="8"/>
    <n v="39"/>
    <x v="4"/>
    <n v="91106"/>
    <n v="93418.512430703602"/>
    <m/>
    <m/>
  </r>
  <r>
    <x v="1725"/>
    <x v="8"/>
    <n v="39"/>
    <x v="4"/>
    <n v="99577"/>
    <n v="95710.992990675499"/>
    <m/>
    <m/>
  </r>
  <r>
    <x v="1726"/>
    <x v="8"/>
    <n v="39"/>
    <x v="4"/>
    <n v="93439"/>
    <n v="93664.911645368702"/>
    <m/>
    <m/>
  </r>
  <r>
    <x v="1727"/>
    <x v="8"/>
    <n v="39"/>
    <x v="4"/>
    <n v="85603"/>
    <n v="88914.069565423095"/>
    <m/>
    <m/>
  </r>
  <r>
    <x v="1728"/>
    <x v="8"/>
    <n v="39"/>
    <x v="4"/>
    <n v="88184"/>
    <n v="91552.273159655495"/>
    <m/>
    <m/>
  </r>
  <r>
    <x v="1729"/>
    <x v="8"/>
    <n v="39"/>
    <x v="4"/>
    <n v="91114"/>
    <n v="92734.4709316628"/>
    <m/>
    <m/>
  </r>
  <r>
    <x v="1730"/>
    <x v="8"/>
    <n v="39"/>
    <x v="4"/>
    <n v="97408"/>
    <n v="96132.715271465699"/>
    <m/>
    <m/>
  </r>
  <r>
    <x v="1731"/>
    <x v="8"/>
    <n v="40"/>
    <x v="4"/>
    <n v="92224"/>
    <n v="92963.077399659494"/>
    <m/>
    <m/>
  </r>
  <r>
    <x v="1732"/>
    <x v="8"/>
    <n v="40"/>
    <x v="4"/>
    <n v="95000"/>
    <n v="95346.926959796707"/>
    <m/>
    <m/>
  </r>
  <r>
    <x v="1733"/>
    <x v="8"/>
    <n v="40"/>
    <x v="4"/>
    <n v="94126"/>
    <n v="93381.889573845401"/>
    <m/>
    <m/>
  </r>
  <r>
    <x v="1734"/>
    <x v="9"/>
    <n v="40"/>
    <x v="4"/>
    <n v="80487"/>
    <n v="88704.696563745398"/>
    <m/>
    <m/>
  </r>
  <r>
    <x v="1735"/>
    <x v="9"/>
    <n v="40"/>
    <x v="4"/>
    <n v="87920"/>
    <n v="91427.954897310905"/>
    <m/>
    <m/>
  </r>
  <r>
    <x v="1736"/>
    <x v="9"/>
    <n v="40"/>
    <x v="4"/>
    <n v="88676"/>
    <n v="92689.892495372202"/>
    <m/>
    <m/>
  </r>
  <r>
    <x v="1737"/>
    <x v="9"/>
    <n v="40"/>
    <x v="4"/>
    <n v="102907"/>
    <n v="96169.329358162198"/>
    <m/>
    <m/>
  </r>
  <r>
    <x v="1738"/>
    <x v="9"/>
    <n v="41"/>
    <x v="4"/>
    <n v="94384"/>
    <n v="93065.763931669397"/>
    <m/>
    <m/>
  </r>
  <r>
    <x v="1739"/>
    <x v="9"/>
    <n v="41"/>
    <x v="4"/>
    <n v="102328"/>
    <n v="95523.183548646499"/>
    <m/>
    <m/>
  </r>
  <r>
    <x v="1740"/>
    <x v="9"/>
    <n v="41"/>
    <x v="4"/>
    <n v="96163"/>
    <n v="93620.567521290897"/>
    <m/>
    <m/>
  </r>
  <r>
    <x v="1741"/>
    <x v="9"/>
    <n v="41"/>
    <x v="4"/>
    <n v="92023"/>
    <n v="88997.635605634307"/>
    <m/>
    <m/>
  </r>
  <r>
    <x v="1742"/>
    <x v="9"/>
    <n v="41"/>
    <x v="4"/>
    <n v="91724"/>
    <n v="91785.855084049297"/>
    <m/>
    <m/>
  </r>
  <r>
    <x v="1743"/>
    <x v="9"/>
    <n v="41"/>
    <x v="4"/>
    <n v="97746"/>
    <n v="93106.794359556603"/>
    <m/>
    <m/>
  </r>
  <r>
    <x v="1744"/>
    <x v="9"/>
    <n v="41"/>
    <x v="4"/>
    <n v="103260"/>
    <n v="96646.103250868196"/>
    <m/>
    <m/>
  </r>
  <r>
    <x v="1745"/>
    <x v="9"/>
    <n v="42"/>
    <x v="4"/>
    <n v="100007"/>
    <n v="93586.770612263601"/>
    <m/>
    <m/>
  </r>
  <r>
    <x v="1746"/>
    <x v="9"/>
    <n v="42"/>
    <x v="4"/>
    <n v="104600"/>
    <n v="96095.465452636097"/>
    <m/>
    <m/>
  </r>
  <r>
    <x v="1747"/>
    <x v="9"/>
    <n v="42"/>
    <x v="4"/>
    <n v="101288"/>
    <n v="94232.585393154703"/>
    <m/>
    <m/>
  </r>
  <r>
    <x v="1748"/>
    <x v="9"/>
    <n v="42"/>
    <x v="4"/>
    <n v="90305"/>
    <n v="89640.903701266303"/>
    <m/>
    <m/>
  </r>
  <r>
    <x v="1749"/>
    <x v="9"/>
    <n v="42"/>
    <x v="4"/>
    <n v="94235"/>
    <n v="92470.8133357076"/>
    <m/>
    <m/>
  </r>
  <r>
    <x v="1750"/>
    <x v="9"/>
    <n v="42"/>
    <x v="4"/>
    <n v="95138"/>
    <n v="93827.288654064105"/>
    <m/>
    <m/>
  </r>
  <r>
    <x v="1751"/>
    <x v="9"/>
    <n v="42"/>
    <x v="4"/>
    <n v="107425"/>
    <n v="97402.874702560905"/>
    <m/>
    <m/>
  </r>
  <r>
    <x v="1752"/>
    <x v="9"/>
    <n v="43"/>
    <x v="4"/>
    <n v="99867"/>
    <n v="94364.115916430703"/>
    <m/>
    <m/>
  </r>
  <r>
    <x v="1753"/>
    <x v="9"/>
    <n v="43"/>
    <x v="4"/>
    <n v="108448"/>
    <n v="96900.427745140798"/>
    <m/>
    <m/>
  </r>
  <r>
    <x v="1754"/>
    <x v="9"/>
    <n v="43"/>
    <x v="4"/>
    <n v="97739"/>
    <n v="95053.690304862394"/>
    <m/>
    <m/>
  </r>
  <r>
    <x v="1755"/>
    <x v="9"/>
    <n v="43"/>
    <x v="4"/>
    <n v="92641"/>
    <n v="90469.793813981203"/>
    <m/>
    <m/>
  </r>
  <r>
    <x v="1756"/>
    <x v="9"/>
    <n v="43"/>
    <x v="4"/>
    <n v="89795"/>
    <n v="93318.119435254994"/>
    <m/>
    <m/>
  </r>
  <r>
    <x v="1757"/>
    <x v="9"/>
    <n v="43"/>
    <x v="4"/>
    <n v="98016"/>
    <n v="94687.108933965996"/>
    <m/>
    <m/>
  </r>
  <r>
    <x v="1758"/>
    <x v="9"/>
    <n v="43"/>
    <x v="4"/>
    <n v="108117"/>
    <n v="98276.262803481906"/>
    <m/>
    <m/>
  </r>
  <r>
    <x v="1759"/>
    <x v="9"/>
    <n v="44"/>
    <x v="4"/>
    <n v="101773"/>
    <n v="95235.739890837402"/>
    <m/>
    <m/>
  </r>
  <r>
    <x v="1760"/>
    <x v="9"/>
    <n v="44"/>
    <x v="4"/>
    <n v="101414"/>
    <n v="97777.759377198105"/>
    <m/>
    <m/>
  </r>
  <r>
    <x v="1761"/>
    <x v="9"/>
    <n v="44"/>
    <x v="4"/>
    <n v="95206"/>
    <n v="95925.739478798496"/>
    <m/>
    <m/>
  </r>
  <r>
    <x v="1762"/>
    <x v="9"/>
    <n v="44"/>
    <x v="4"/>
    <n v="85448"/>
    <n v="91328.741142753803"/>
    <m/>
    <m/>
  </r>
  <r>
    <x v="1763"/>
    <x v="9"/>
    <n v="44"/>
    <x v="4"/>
    <n v="77880"/>
    <n v="94175.185550298498"/>
    <m/>
    <m/>
  </r>
  <r>
    <x v="1764"/>
    <x v="9"/>
    <n v="44"/>
    <x v="4"/>
    <n v="91827"/>
    <n v="95537.031595580993"/>
    <m/>
    <m/>
  </r>
  <r>
    <x v="1765"/>
    <x v="10"/>
    <n v="44"/>
    <x v="4"/>
    <n v="96359"/>
    <n v="99120.782722833494"/>
    <m/>
    <m/>
  </r>
  <r>
    <x v="1766"/>
    <x v="10"/>
    <n v="45"/>
    <x v="4"/>
    <n v="89868"/>
    <n v="96060.257359638403"/>
    <m/>
    <m/>
  </r>
  <r>
    <x v="1767"/>
    <x v="10"/>
    <n v="45"/>
    <x v="4"/>
    <n v="96620"/>
    <n v="98590.521141668403"/>
    <m/>
    <m/>
  </r>
  <r>
    <x v="1768"/>
    <x v="10"/>
    <n v="45"/>
    <x v="4"/>
    <n v="93834"/>
    <n v="96716.570558262596"/>
    <m/>
    <m/>
  </r>
  <r>
    <x v="1769"/>
    <x v="10"/>
    <n v="45"/>
    <x v="4"/>
    <n v="88018"/>
    <n v="92090.674811763194"/>
    <m/>
    <m/>
  </r>
  <r>
    <x v="1770"/>
    <x v="10"/>
    <n v="45"/>
    <x v="4"/>
    <n v="92205"/>
    <n v="94920.329892955706"/>
    <m/>
    <m/>
  </r>
  <r>
    <x v="1771"/>
    <x v="10"/>
    <n v="45"/>
    <x v="4"/>
    <n v="91402"/>
    <n v="96261.043798941901"/>
    <m/>
    <m/>
  </r>
  <r>
    <x v="1772"/>
    <x v="10"/>
    <n v="45"/>
    <x v="4"/>
    <n v="102163"/>
    <n v="99826.352008693997"/>
    <m/>
    <m/>
  </r>
  <r>
    <x v="1773"/>
    <x v="10"/>
    <n v="46"/>
    <x v="4"/>
    <n v="94423"/>
    <n v="96733.758658549894"/>
    <m/>
    <m/>
  </r>
  <r>
    <x v="1774"/>
    <x v="10"/>
    <n v="46"/>
    <x v="4"/>
    <n v="98593"/>
    <n v="99241.198954369902"/>
    <m/>
    <m/>
  </r>
  <r>
    <x v="1775"/>
    <x v="10"/>
    <n v="46"/>
    <x v="4"/>
    <n v="98114"/>
    <n v="97335.267713137"/>
    <m/>
    <m/>
  </r>
  <r>
    <x v="1776"/>
    <x v="10"/>
    <n v="46"/>
    <x v="4"/>
    <n v="92663"/>
    <n v="92671.459345920404"/>
    <m/>
    <m/>
  </r>
  <r>
    <x v="1777"/>
    <x v="10"/>
    <n v="46"/>
    <x v="4"/>
    <n v="93532"/>
    <n v="95476.358474008695"/>
    <m/>
    <m/>
  </r>
  <r>
    <x v="1778"/>
    <x v="10"/>
    <n v="46"/>
    <x v="4"/>
    <n v="101380"/>
    <n v="96789.032863333196"/>
    <m/>
    <m/>
  </r>
  <r>
    <x v="1779"/>
    <x v="10"/>
    <n v="46"/>
    <x v="4"/>
    <n v="113619"/>
    <n v="100330.057524412"/>
    <m/>
    <m/>
  </r>
  <r>
    <x v="1780"/>
    <x v="10"/>
    <n v="47"/>
    <x v="4"/>
    <n v="101709"/>
    <n v="97200.626625061006"/>
    <m/>
    <m/>
  </r>
  <r>
    <x v="1781"/>
    <x v="10"/>
    <n v="47"/>
    <x v="4"/>
    <n v="111071"/>
    <n v="99681.546093562603"/>
    <m/>
    <m/>
  </r>
  <r>
    <x v="1782"/>
    <x v="10"/>
    <n v="47"/>
    <x v="4"/>
    <n v="107417"/>
    <n v="97741.00706869"/>
    <m/>
    <m/>
  </r>
  <r>
    <x v="1783"/>
    <x v="10"/>
    <n v="47"/>
    <x v="4"/>
    <n v="93990"/>
    <n v="93037.724027420103"/>
    <m/>
    <m/>
  </r>
  <r>
    <x v="1784"/>
    <x v="10"/>
    <n v="47"/>
    <x v="4"/>
    <n v="99456"/>
    <n v="95817.361971465099"/>
    <m/>
    <m/>
  </r>
  <r>
    <x v="1785"/>
    <x v="10"/>
    <n v="47"/>
    <x v="4"/>
    <n v="99956"/>
    <n v="97102.537116588093"/>
    <m/>
    <m/>
  </r>
  <r>
    <x v="1786"/>
    <x v="10"/>
    <n v="47"/>
    <x v="4"/>
    <n v="109863"/>
    <n v="100620.849663502"/>
    <m/>
    <m/>
  </r>
  <r>
    <x v="1787"/>
    <x v="10"/>
    <n v="48"/>
    <x v="4"/>
    <n v="99388"/>
    <n v="97457.166502812004"/>
    <m/>
    <m/>
  </r>
  <r>
    <x v="1788"/>
    <x v="10"/>
    <n v="48"/>
    <x v="4"/>
    <n v="113795"/>
    <n v="99915.144072167503"/>
    <m/>
    <m/>
  </r>
  <r>
    <x v="1789"/>
    <x v="10"/>
    <n v="48"/>
    <x v="4"/>
    <n v="104045"/>
    <n v="97944.546785756902"/>
    <m/>
    <m/>
  </r>
  <r>
    <x v="1790"/>
    <x v="10"/>
    <n v="48"/>
    <x v="4"/>
    <n v="94367"/>
    <n v="93207.283385340896"/>
    <m/>
    <m/>
  </r>
  <r>
    <x v="1791"/>
    <x v="10"/>
    <n v="48"/>
    <x v="4"/>
    <n v="96084"/>
    <n v="95968.070783459203"/>
    <m/>
    <m/>
  </r>
  <r>
    <x v="1792"/>
    <x v="10"/>
    <n v="48"/>
    <x v="4"/>
    <n v="96170"/>
    <n v="97233.042600831002"/>
    <m/>
    <m/>
  </r>
  <r>
    <x v="1793"/>
    <x v="10"/>
    <n v="48"/>
    <x v="4"/>
    <n v="108187"/>
    <n v="100736.79070872199"/>
    <m/>
    <m/>
  </r>
  <r>
    <x v="1794"/>
    <x v="10"/>
    <n v="49"/>
    <x v="4"/>
    <n v="99717"/>
    <n v="97547.818833051206"/>
    <m/>
    <m/>
  </r>
  <r>
    <x v="1795"/>
    <x v="11"/>
    <n v="49"/>
    <x v="4"/>
    <n v="106188"/>
    <n v="99992.595778972507"/>
    <m/>
    <m/>
  </r>
  <r>
    <x v="1796"/>
    <x v="11"/>
    <n v="49"/>
    <x v="4"/>
    <n v="98561"/>
    <n v="98002.418959179704"/>
    <m/>
    <m/>
  </r>
  <r>
    <x v="1797"/>
    <x v="11"/>
    <n v="49"/>
    <x v="4"/>
    <n v="93623"/>
    <n v="93242.349093565907"/>
    <m/>
    <m/>
  </r>
  <r>
    <x v="1798"/>
    <x v="11"/>
    <n v="49"/>
    <x v="4"/>
    <n v="91714"/>
    <n v="95996.110839386107"/>
    <m/>
    <m/>
  </r>
  <r>
    <x v="1799"/>
    <x v="11"/>
    <n v="49"/>
    <x v="4"/>
    <n v="98264"/>
    <n v="97253.309312515601"/>
    <m/>
    <m/>
  </r>
  <r>
    <x v="1800"/>
    <x v="11"/>
    <n v="49"/>
    <x v="4"/>
    <n v="107742"/>
    <n v="100755.480541176"/>
    <m/>
    <m/>
  </r>
  <r>
    <x v="1801"/>
    <x v="11"/>
    <n v="50"/>
    <x v="4"/>
    <n v="99387"/>
    <n v="97554.7161135879"/>
    <m/>
    <m/>
  </r>
  <r>
    <x v="1802"/>
    <x v="11"/>
    <n v="50"/>
    <x v="4"/>
    <n v="109064"/>
    <n v="100000.24691810401"/>
    <m/>
    <m/>
  </r>
  <r>
    <x v="1803"/>
    <x v="11"/>
    <n v="50"/>
    <x v="4"/>
    <n v="96496"/>
    <n v="98004.851921903493"/>
    <m/>
    <m/>
  </r>
  <r>
    <x v="1804"/>
    <x v="11"/>
    <n v="50"/>
    <x v="4"/>
    <n v="89055"/>
    <n v="93236.691373613401"/>
    <m/>
    <m/>
  </r>
  <r>
    <x v="1805"/>
    <x v="11"/>
    <n v="50"/>
    <x v="4"/>
    <n v="91174"/>
    <n v="95998.444377696302"/>
    <m/>
    <m/>
  </r>
  <r>
    <x v="1806"/>
    <x v="11"/>
    <n v="50"/>
    <x v="4"/>
    <n v="94352"/>
    <n v="97263.133558405694"/>
    <m/>
    <m/>
  </r>
  <r>
    <x v="1807"/>
    <x v="11"/>
    <n v="50"/>
    <x v="4"/>
    <n v="103178"/>
    <n v="100779.184585821"/>
    <m/>
    <m/>
  </r>
  <r>
    <x v="1808"/>
    <x v="11"/>
    <n v="51"/>
    <x v="4"/>
    <n v="98654"/>
    <n v="97582.222029019395"/>
    <m/>
    <m/>
  </r>
  <r>
    <x v="1809"/>
    <x v="11"/>
    <n v="51"/>
    <x v="4"/>
    <n v="106897"/>
    <n v="100044.18377443199"/>
    <m/>
    <m/>
  </r>
  <r>
    <x v="1810"/>
    <x v="11"/>
    <n v="51"/>
    <x v="4"/>
    <n v="99327"/>
    <n v="98059.275217998496"/>
    <m/>
    <m/>
  </r>
  <r>
    <x v="1811"/>
    <x v="11"/>
    <n v="51"/>
    <x v="4"/>
    <n v="92423"/>
    <n v="93298.701133616298"/>
    <m/>
    <m/>
  </r>
  <r>
    <x v="1812"/>
    <x v="11"/>
    <n v="51"/>
    <x v="4"/>
    <n v="91828"/>
    <n v="96084.040353983204"/>
    <m/>
    <m/>
  </r>
  <r>
    <x v="1813"/>
    <x v="11"/>
    <n v="51"/>
    <x v="4"/>
    <n v="102179"/>
    <n v="97371.678738545204"/>
    <m/>
    <m/>
  </r>
  <r>
    <x v="1814"/>
    <x v="11"/>
    <n v="51"/>
    <x v="4"/>
    <n v="115083"/>
    <n v="100916.87793149499"/>
    <m/>
    <m/>
  </r>
  <r>
    <x v="1815"/>
    <x v="11"/>
    <n v="52"/>
    <x v="4"/>
    <n v="104535"/>
    <n v="97738.742578174599"/>
    <m/>
    <m/>
  </r>
  <r>
    <x v="1816"/>
    <x v="11"/>
    <n v="52"/>
    <x v="4"/>
    <n v="112459"/>
    <n v="100231.865577073"/>
    <m/>
    <m/>
  </r>
  <r>
    <x v="1817"/>
    <x v="11"/>
    <n v="52"/>
    <x v="4"/>
    <n v="107269"/>
    <n v="98271.827837875404"/>
    <m/>
    <m/>
  </r>
  <r>
    <x v="1818"/>
    <x v="11"/>
    <n v="52"/>
    <x v="4"/>
    <n v="91610"/>
    <n v="93532.8289651573"/>
    <m/>
    <m/>
  </r>
  <r>
    <x v="1819"/>
    <x v="11"/>
    <n v="52"/>
    <x v="4"/>
    <n v="102346"/>
    <n v="96355.299191185695"/>
    <m/>
    <m/>
  </r>
  <r>
    <x v="1820"/>
    <x v="11"/>
    <n v="52"/>
    <x v="4"/>
    <n v="106903"/>
    <n v="97678.940789426095"/>
    <m/>
    <m/>
  </r>
  <r>
    <x v="1821"/>
    <x v="11"/>
    <n v="52"/>
    <x v="4"/>
    <n v="118630"/>
    <n v="101265.806201623"/>
    <m/>
    <m/>
  </r>
  <r>
    <x v="1822"/>
    <x v="11"/>
    <n v="53"/>
    <x v="4"/>
    <n v="115418"/>
    <n v="98118.436749617103"/>
    <m/>
    <m/>
  </r>
  <r>
    <x v="1823"/>
    <x v="11"/>
    <n v="53"/>
    <x v="4"/>
    <n v="119410"/>
    <n v="100654.038848046"/>
    <m/>
    <m/>
  </r>
  <r>
    <x v="1824"/>
    <x v="11"/>
    <n v="53"/>
    <x v="4"/>
    <n v="109844"/>
    <n v="98729.529449784706"/>
    <m/>
    <m/>
  </r>
  <r>
    <x v="1825"/>
    <x v="11"/>
    <n v="53"/>
    <x v="4"/>
    <n v="105912"/>
    <n v="94022.065660303706"/>
    <m/>
    <m/>
  </r>
  <r>
    <x v="1826"/>
    <x v="0"/>
    <n v="1"/>
    <x v="5"/>
    <n v="111477"/>
    <n v="96890.894031895106"/>
    <m/>
    <m/>
  </r>
  <r>
    <x v="1827"/>
    <x v="0"/>
    <n v="1"/>
    <x v="5"/>
    <n v="118678"/>
    <n v="98259.000525446201"/>
    <m/>
    <m/>
  </r>
  <r>
    <x v="1828"/>
    <x v="0"/>
    <n v="1"/>
    <x v="5"/>
    <n v="119321"/>
    <n v="101895.198102601"/>
    <m/>
    <m/>
  </r>
  <r>
    <x v="1829"/>
    <x v="0"/>
    <n v="2"/>
    <x v="5"/>
    <n v="116358"/>
    <n v="98785.437021906997"/>
    <m/>
    <m/>
  </r>
  <r>
    <x v="1830"/>
    <x v="0"/>
    <n v="2"/>
    <x v="5"/>
    <n v="127147"/>
    <n v="101369.512093689"/>
    <m/>
    <m/>
  </r>
  <r>
    <x v="1831"/>
    <x v="0"/>
    <n v="2"/>
    <x v="5"/>
    <n v="121856"/>
    <n v="99485.6538868801"/>
    <m/>
    <m/>
  </r>
  <r>
    <x v="1832"/>
    <x v="0"/>
    <n v="2"/>
    <x v="5"/>
    <n v="105259"/>
    <n v="94813.957340378794"/>
    <m/>
    <m/>
  </r>
  <r>
    <x v="1833"/>
    <x v="0"/>
    <n v="2"/>
    <x v="5"/>
    <n v="109517"/>
    <n v="97732.468476709895"/>
    <m/>
    <m/>
  </r>
  <r>
    <x v="1834"/>
    <x v="0"/>
    <n v="2"/>
    <x v="5"/>
    <n v="109572"/>
    <n v="99147.442962475805"/>
    <m/>
    <m/>
  </r>
  <r>
    <x v="1835"/>
    <x v="0"/>
    <n v="2"/>
    <x v="5"/>
    <n v="119378"/>
    <n v="102834.443207213"/>
    <m/>
    <m/>
  </r>
  <r>
    <x v="1836"/>
    <x v="0"/>
    <n v="3"/>
    <x v="5"/>
    <n v="107456"/>
    <n v="99762.820277445295"/>
    <m/>
    <m/>
  </r>
  <r>
    <x v="1837"/>
    <x v="0"/>
    <n v="3"/>
    <x v="5"/>
    <n v="120653"/>
    <n v="102394.95221879199"/>
    <m/>
    <m/>
  </r>
  <r>
    <x v="1838"/>
    <x v="0"/>
    <n v="3"/>
    <x v="5"/>
    <n v="110879"/>
    <n v="100550.381040554"/>
    <m/>
    <m/>
  </r>
  <r>
    <x v="1839"/>
    <x v="0"/>
    <n v="3"/>
    <x v="5"/>
    <n v="109510"/>
    <n v="95912.140331854695"/>
    <m/>
    <m/>
  </r>
  <r>
    <x v="1840"/>
    <x v="0"/>
    <n v="3"/>
    <x v="5"/>
    <n v="107899"/>
    <n v="98877.079394124405"/>
    <m/>
    <m/>
  </r>
  <r>
    <x v="1841"/>
    <x v="0"/>
    <n v="3"/>
    <x v="5"/>
    <n v="115567"/>
    <n v="100334.730390593"/>
    <m/>
    <m/>
  </r>
  <r>
    <x v="1842"/>
    <x v="0"/>
    <n v="3"/>
    <x v="5"/>
    <n v="115244"/>
    <n v="102365.591567638"/>
    <m/>
    <m/>
  </r>
  <r>
    <x v="1843"/>
    <x v="0"/>
    <n v="4"/>
    <x v="5"/>
    <n v="134071"/>
    <n v="114695.382914653"/>
    <m/>
    <m/>
  </r>
  <r>
    <x v="1844"/>
    <x v="0"/>
    <n v="4"/>
    <x v="5"/>
    <n v="134683"/>
    <n v="118872.865358682"/>
    <m/>
    <m/>
  </r>
  <r>
    <x v="1845"/>
    <x v="0"/>
    <n v="4"/>
    <x v="5"/>
    <n v="136000"/>
    <n v="119139.24786135901"/>
    <m/>
    <m/>
  </r>
  <r>
    <x v="1846"/>
    <x v="0"/>
    <n v="4"/>
    <x v="5"/>
    <n v="131273"/>
    <n v="114530.274213563"/>
    <m/>
    <m/>
  </r>
  <r>
    <x v="1847"/>
    <x v="0"/>
    <n v="4"/>
    <x v="5"/>
    <n v="143037"/>
    <n v="117536.617553013"/>
    <m/>
    <m/>
  </r>
  <r>
    <x v="1848"/>
    <x v="0"/>
    <n v="4"/>
    <x v="5"/>
    <n v="129851"/>
    <n v="120735.59120120401"/>
    <m/>
    <m/>
  </r>
  <r>
    <x v="1849"/>
    <x v="0"/>
    <n v="4"/>
    <x v="5"/>
    <n v="103959"/>
    <n v="107409.15180106999"/>
    <m/>
    <m/>
  </r>
  <r>
    <x v="1850"/>
    <x v="0"/>
    <n v="5"/>
    <x v="5"/>
    <n v="103032"/>
    <n v="118285.089686597"/>
    <m/>
    <m/>
  </r>
  <r>
    <x v="1851"/>
    <x v="0"/>
    <n v="5"/>
    <x v="5"/>
    <n v="140898"/>
    <n v="120415.643790891"/>
    <m/>
    <m/>
  </r>
  <r>
    <x v="1852"/>
    <x v="0"/>
    <n v="5"/>
    <x v="5"/>
    <n v="142655"/>
    <n v="120704.047916166"/>
    <m/>
    <m/>
  </r>
  <r>
    <x v="1853"/>
    <x v="0"/>
    <n v="5"/>
    <x v="5"/>
    <n v="149245"/>
    <n v="116105.994175794"/>
    <m/>
    <m/>
  </r>
  <r>
    <x v="1854"/>
    <x v="0"/>
    <n v="5"/>
    <x v="5"/>
    <n v="162357"/>
    <n v="119134.798108594"/>
    <m/>
    <m/>
  </r>
  <r>
    <x v="1855"/>
    <x v="0"/>
    <n v="5"/>
    <x v="5"/>
    <n v="155459"/>
    <n v="120646.64116933099"/>
    <m/>
    <m/>
  </r>
  <r>
    <x v="1856"/>
    <x v="0"/>
    <n v="5"/>
    <x v="5"/>
    <n v="148854"/>
    <n v="124437.466758985"/>
    <m/>
    <m/>
  </r>
  <r>
    <x v="1857"/>
    <x v="1"/>
    <n v="6"/>
    <x v="5"/>
    <n v="153690"/>
    <n v="121426.97661705699"/>
    <m/>
    <m/>
  </r>
  <r>
    <x v="1858"/>
    <x v="1"/>
    <n v="6"/>
    <x v="5"/>
    <n v="153120"/>
    <n v="124145.46192450001"/>
    <m/>
    <m/>
  </r>
  <r>
    <x v="1859"/>
    <x v="1"/>
    <n v="6"/>
    <x v="5"/>
    <n v="139099"/>
    <n v="124065.92190643201"/>
    <m/>
    <m/>
  </r>
  <r>
    <x v="1860"/>
    <x v="1"/>
    <n v="6"/>
    <x v="5"/>
    <n v="111217"/>
    <n v="104024.48972582399"/>
    <m/>
    <m/>
  </r>
  <r>
    <x v="1861"/>
    <x v="1"/>
    <n v="6"/>
    <x v="5"/>
    <n v="116003"/>
    <n v="105547.560015411"/>
    <m/>
    <m/>
  </r>
  <r>
    <x v="1862"/>
    <x v="1"/>
    <n v="6"/>
    <x v="5"/>
    <n v="102846"/>
    <n v="104970.557872983"/>
    <m/>
    <m/>
  </r>
  <r>
    <x v="1863"/>
    <x v="1"/>
    <n v="6"/>
    <x v="5"/>
    <n v="108896"/>
    <n v="108758.26660883499"/>
    <m/>
    <m/>
  </r>
  <r>
    <x v="1864"/>
    <x v="1"/>
    <n v="7"/>
    <x v="5"/>
    <n v="103766"/>
    <n v="105729.772142567"/>
    <m/>
    <m/>
  </r>
  <r>
    <x v="1865"/>
    <x v="1"/>
    <n v="7"/>
    <x v="5"/>
    <n v="109490"/>
    <n v="108438.102208981"/>
    <m/>
    <m/>
  </r>
  <r>
    <x v="1866"/>
    <x v="1"/>
    <n v="7"/>
    <x v="5"/>
    <n v="100254"/>
    <n v="106628.38310433801"/>
    <m/>
    <m/>
  </r>
  <r>
    <x v="1867"/>
    <x v="1"/>
    <n v="7"/>
    <x v="5"/>
    <n v="100285"/>
    <n v="101995.762350162"/>
    <m/>
    <m/>
  </r>
  <r>
    <x v="1868"/>
    <x v="1"/>
    <n v="7"/>
    <x v="5"/>
    <n v="100652"/>
    <n v="105012.681468093"/>
    <m/>
    <m/>
  </r>
  <r>
    <x v="1869"/>
    <x v="1"/>
    <n v="7"/>
    <x v="5"/>
    <n v="101342"/>
    <n v="106502.176394012"/>
    <m/>
    <m/>
  </r>
  <r>
    <x v="1870"/>
    <x v="1"/>
    <n v="7"/>
    <x v="5"/>
    <n v="108176"/>
    <n v="110274.020873913"/>
    <m/>
    <m/>
  </r>
  <r>
    <x v="1871"/>
    <x v="1"/>
    <n v="8"/>
    <x v="5"/>
    <n v="104279"/>
    <n v="107215.06513442"/>
    <m/>
    <m/>
  </r>
  <r>
    <x v="1872"/>
    <x v="1"/>
    <n v="8"/>
    <x v="5"/>
    <n v="110529"/>
    <n v="109901.128116511"/>
    <m/>
    <m/>
  </r>
  <r>
    <x v="1873"/>
    <x v="1"/>
    <n v="8"/>
    <x v="5"/>
    <n v="103480"/>
    <n v="108058.861836993"/>
    <m/>
    <m/>
  </r>
  <r>
    <x v="1874"/>
    <x v="1"/>
    <n v="8"/>
    <x v="5"/>
    <n v="97153"/>
    <n v="103386.572432763"/>
    <m/>
    <m/>
  </r>
  <r>
    <x v="1875"/>
    <x v="1"/>
    <n v="8"/>
    <x v="5"/>
    <n v="98266"/>
    <n v="106375.729712328"/>
    <m/>
    <m/>
  </r>
  <r>
    <x v="1876"/>
    <x v="1"/>
    <n v="8"/>
    <x v="5"/>
    <n v="100463"/>
    <n v="107832.875500893"/>
    <m/>
    <m/>
  </r>
  <r>
    <x v="1877"/>
    <x v="1"/>
    <n v="8"/>
    <x v="5"/>
    <n v="108771"/>
    <n v="111574.775853012"/>
    <m/>
    <m/>
  </r>
  <r>
    <x v="1878"/>
    <x v="1"/>
    <n v="9"/>
    <x v="5"/>
    <n v="102922"/>
    <n v="108471.930629904"/>
    <m/>
    <m/>
  </r>
  <r>
    <x v="1879"/>
    <x v="1"/>
    <n v="9"/>
    <x v="5"/>
    <n v="114820"/>
    <n v="111122.996070555"/>
    <m/>
    <m/>
  </r>
  <r>
    <x v="1880"/>
    <x v="1"/>
    <n v="9"/>
    <x v="5"/>
    <n v="112689"/>
    <n v="109236.19418448"/>
    <m/>
    <m/>
  </r>
  <r>
    <x v="1881"/>
    <x v="1"/>
    <n v="9"/>
    <x v="5"/>
    <n v="103108"/>
    <n v="104513.032039308"/>
    <m/>
    <m/>
  </r>
  <r>
    <x v="1882"/>
    <x v="1"/>
    <n v="9"/>
    <x v="5"/>
    <n v="104816"/>
    <n v="107464.047957243"/>
    <m/>
    <m/>
  </r>
  <r>
    <x v="1883"/>
    <x v="1"/>
    <n v="9"/>
    <x v="5"/>
    <n v="107819"/>
    <n v="108879.32766472"/>
    <m/>
    <m/>
  </r>
  <r>
    <x v="1884"/>
    <x v="1"/>
    <n v="9"/>
    <x v="5"/>
    <n v="122964"/>
    <n v="112582.66520134801"/>
    <m/>
    <m/>
  </r>
  <r>
    <x v="1885"/>
    <x v="1"/>
    <n v="10"/>
    <x v="5"/>
    <n v="114483"/>
    <n v="109428.243289637"/>
    <m/>
    <m/>
  </r>
  <r>
    <x v="1886"/>
    <x v="2"/>
    <n v="10"/>
    <x v="5"/>
    <n v="121914"/>
    <n v="112037.58613579599"/>
    <m/>
    <m/>
  </r>
  <r>
    <x v="1887"/>
    <x v="2"/>
    <n v="10"/>
    <x v="5"/>
    <n v="110111"/>
    <n v="110100.51375260499"/>
    <m/>
    <m/>
  </r>
  <r>
    <x v="1888"/>
    <x v="2"/>
    <n v="10"/>
    <x v="5"/>
    <n v="102962"/>
    <n v="105321.759396736"/>
    <m/>
    <m/>
  </r>
  <r>
    <x v="1889"/>
    <x v="2"/>
    <n v="10"/>
    <x v="5"/>
    <n v="99772"/>
    <n v="108230.95232349299"/>
    <m/>
    <m/>
  </r>
  <r>
    <x v="1890"/>
    <x v="2"/>
    <n v="10"/>
    <x v="5"/>
    <n v="102958"/>
    <n v="109601.74166251501"/>
    <m/>
    <m/>
  </r>
  <r>
    <x v="1891"/>
    <x v="2"/>
    <n v="10"/>
    <x v="5"/>
    <n v="109982"/>
    <n v="113264.96595187001"/>
    <m/>
    <m/>
  </r>
  <r>
    <x v="1892"/>
    <x v="2"/>
    <n v="11"/>
    <x v="5"/>
    <n v="102597"/>
    <n v="110058.504237705"/>
    <m/>
    <m/>
  </r>
  <r>
    <x v="1893"/>
    <x v="2"/>
    <n v="11"/>
    <x v="5"/>
    <n v="108289"/>
    <n v="112626.759050116"/>
    <m/>
    <m/>
  </r>
  <r>
    <x v="1894"/>
    <x v="2"/>
    <n v="11"/>
    <x v="5"/>
    <n v="95421"/>
    <n v="110641.155610371"/>
    <m/>
    <m/>
  </r>
  <r>
    <x v="1895"/>
    <x v="2"/>
    <n v="11"/>
    <x v="5"/>
    <n v="81381"/>
    <n v="105809.65738042899"/>
    <m/>
    <m/>
  </r>
  <r>
    <x v="1896"/>
    <x v="2"/>
    <n v="11"/>
    <x v="5"/>
    <n v="76563"/>
    <n v="108680.985347687"/>
    <m/>
    <m/>
  </r>
  <r>
    <x v="1897"/>
    <x v="2"/>
    <n v="11"/>
    <x v="5"/>
    <n v="67929"/>
    <n v="110012.349606701"/>
    <m/>
    <m/>
  </r>
  <r>
    <x v="1898"/>
    <x v="2"/>
    <n v="11"/>
    <x v="5"/>
    <n v="68812"/>
    <n v="113641.627507975"/>
    <m/>
    <m/>
  </r>
  <r>
    <x v="1899"/>
    <x v="2"/>
    <n v="12"/>
    <x v="5"/>
    <n v="61930"/>
    <n v="110390.38548559901"/>
    <m/>
    <m/>
  </r>
  <r>
    <x v="1900"/>
    <x v="2"/>
    <n v="12"/>
    <x v="5"/>
    <n v="68577"/>
    <n v="112925.892215514"/>
    <m/>
    <m/>
  </r>
  <r>
    <x v="1901"/>
    <x v="2"/>
    <n v="12"/>
    <x v="5"/>
    <n v="53637"/>
    <n v="110901.162723311"/>
    <m/>
    <m/>
  </r>
  <r>
    <x v="1902"/>
    <x v="2"/>
    <n v="12"/>
    <x v="5"/>
    <n v="45564"/>
    <n v="106027.37207134"/>
    <m/>
    <m/>
  </r>
  <r>
    <x v="1903"/>
    <x v="2"/>
    <n v="12"/>
    <x v="5"/>
    <n v="40842"/>
    <n v="108872.31120755601"/>
    <m/>
    <m/>
  </r>
  <r>
    <x v="1904"/>
    <x v="2"/>
    <n v="12"/>
    <x v="5"/>
    <n v="36105"/>
    <n v="110176.726296611"/>
    <m/>
    <m/>
  </r>
  <r>
    <x v="1905"/>
    <x v="2"/>
    <n v="12"/>
    <x v="5"/>
    <n v="35021"/>
    <n v="113785.505535146"/>
    <m/>
    <m/>
  </r>
  <r>
    <x v="1906"/>
    <x v="2"/>
    <n v="13"/>
    <x v="5"/>
    <n v="25995"/>
    <n v="110503.87176807399"/>
    <m/>
    <m/>
  </r>
  <r>
    <x v="1907"/>
    <x v="2"/>
    <n v="13"/>
    <x v="5"/>
    <n v="32308"/>
    <n v="113021.925898475"/>
    <m/>
    <m/>
  </r>
  <r>
    <x v="1908"/>
    <x v="2"/>
    <n v="13"/>
    <x v="5"/>
    <n v="24477"/>
    <n v="110974.235973496"/>
    <m/>
    <m/>
  </r>
  <r>
    <x v="1909"/>
    <x v="2"/>
    <n v="13"/>
    <x v="5"/>
    <n v="20307"/>
    <n v="106075.149094828"/>
    <m/>
    <m/>
  </r>
  <r>
    <x v="1910"/>
    <x v="2"/>
    <n v="13"/>
    <x v="5"/>
    <n v="21870"/>
    <n v="108911.48392537099"/>
    <m/>
    <m/>
  </r>
  <r>
    <x v="1911"/>
    <x v="2"/>
    <n v="13"/>
    <x v="5"/>
    <n v="18582"/>
    <n v="110207.47787123101"/>
    <m/>
    <m/>
  </r>
  <r>
    <x v="1912"/>
    <x v="2"/>
    <n v="13"/>
    <x v="5"/>
    <n v="21949"/>
    <n v="113814.982672421"/>
    <m/>
    <m/>
  </r>
  <r>
    <x v="1913"/>
    <x v="2"/>
    <n v="14"/>
    <x v="5"/>
    <n v="18614"/>
    <n v="110522.827924167"/>
    <m/>
    <m/>
  </r>
  <r>
    <x v="1914"/>
    <x v="2"/>
    <n v="14"/>
    <x v="5"/>
    <n v="18542"/>
    <n v="113043.894861439"/>
    <m/>
    <m/>
  </r>
  <r>
    <x v="1915"/>
    <x v="2"/>
    <n v="14"/>
    <x v="5"/>
    <n v="2456"/>
    <n v="110994.250552853"/>
    <m/>
    <m/>
  </r>
  <r>
    <x v="1916"/>
    <x v="2"/>
    <n v="14"/>
    <x v="5"/>
    <n v="2602"/>
    <n v="106091.35817044201"/>
    <m/>
    <m/>
  </r>
  <r>
    <x v="1917"/>
    <x v="3"/>
    <n v="14"/>
    <x v="5"/>
    <n v="1408"/>
    <n v="108941.00629627"/>
    <m/>
    <m/>
  </r>
  <r>
    <x v="1918"/>
    <x v="3"/>
    <n v="14"/>
    <x v="5"/>
    <n v="1362"/>
    <n v="110250.86410285201"/>
    <m/>
    <m/>
  </r>
  <r>
    <x v="1919"/>
    <x v="3"/>
    <n v="14"/>
    <x v="5"/>
    <n v="995"/>
    <n v="113879.68587207"/>
    <m/>
    <m/>
  </r>
  <r>
    <x v="1920"/>
    <x v="3"/>
    <n v="15"/>
    <x v="5"/>
    <n v="1311"/>
    <n v="110599.845578967"/>
    <m/>
    <m/>
  </r>
  <r>
    <x v="1921"/>
    <x v="3"/>
    <n v="15"/>
    <x v="5"/>
    <n v="1243"/>
    <n v="113146.941212969"/>
    <m/>
    <m/>
  </r>
  <r>
    <x v="1922"/>
    <x v="3"/>
    <n v="15"/>
    <x v="5"/>
    <n v="1251"/>
    <n v="111118.47424554999"/>
    <m/>
    <m/>
  </r>
  <r>
    <x v="1923"/>
    <x v="3"/>
    <n v="15"/>
    <x v="5"/>
    <n v="886"/>
    <n v="106234.958428953"/>
    <m/>
    <m/>
  </r>
  <r>
    <x v="1924"/>
    <x v="3"/>
    <n v="15"/>
    <x v="5"/>
    <n v="1520"/>
    <n v="109121.086075017"/>
    <m/>
    <m/>
  </r>
  <r>
    <x v="1925"/>
    <x v="3"/>
    <n v="15"/>
    <x v="5"/>
    <n v="1171"/>
    <n v="110467.891409234"/>
    <m/>
    <m/>
  </r>
  <r>
    <x v="1926"/>
    <x v="3"/>
    <n v="15"/>
    <x v="5"/>
    <n v="1412"/>
    <n v="114140.96419525"/>
    <m/>
    <m/>
  </r>
  <r>
    <x v="1927"/>
    <x v="3"/>
    <n v="16"/>
    <x v="5"/>
    <n v="1155"/>
    <n v="110896.155560065"/>
    <m/>
    <m/>
  </r>
  <r>
    <x v="1928"/>
    <x v="3"/>
    <n v="16"/>
    <x v="5"/>
    <n v="1188"/>
    <n v="113491.713032142"/>
    <m/>
    <m/>
  </r>
  <r>
    <x v="1929"/>
    <x v="3"/>
    <n v="16"/>
    <x v="5"/>
    <n v="1199"/>
    <n v="111506.505463867"/>
    <m/>
    <m/>
  </r>
  <r>
    <x v="1930"/>
    <x v="3"/>
    <n v="16"/>
    <x v="5"/>
    <n v="1181"/>
    <n v="106664.03054026701"/>
    <m/>
    <m/>
  </r>
  <r>
    <x v="1931"/>
    <x v="3"/>
    <n v="16"/>
    <x v="5"/>
    <n v="1434"/>
    <n v="109607.818211192"/>
    <m/>
    <m/>
  </r>
  <r>
    <x v="1932"/>
    <x v="3"/>
    <n v="16"/>
    <x v="5"/>
    <n v="2571"/>
    <n v="111012.202399181"/>
    <m/>
    <m/>
  </r>
  <r>
    <x v="1933"/>
    <x v="3"/>
    <n v="16"/>
    <x v="5"/>
    <n v="2609"/>
    <n v="114749.543908687"/>
    <m/>
    <m/>
  </r>
  <r>
    <x v="1934"/>
    <x v="3"/>
    <n v="17"/>
    <x v="5"/>
    <n v="2533"/>
    <n v="111559.10766996301"/>
    <m/>
    <m/>
  </r>
  <r>
    <x v="1935"/>
    <x v="3"/>
    <n v="17"/>
    <x v="5"/>
    <n v="2694"/>
    <n v="114221.728669412"/>
    <m/>
    <m/>
  </r>
  <r>
    <x v="1936"/>
    <x v="3"/>
    <n v="17"/>
    <x v="5"/>
    <n v="2560"/>
    <n v="112297.582499404"/>
    <m/>
    <m/>
  </r>
  <r>
    <x v="1937"/>
    <x v="3"/>
    <n v="17"/>
    <x v="5"/>
    <n v="2660"/>
    <n v="107513.091746547"/>
    <m/>
    <m/>
  </r>
  <r>
    <x v="1938"/>
    <x v="3"/>
    <n v="17"/>
    <x v="5"/>
    <n v="3037"/>
    <n v="110530.566743118"/>
    <m/>
    <m/>
  </r>
  <r>
    <x v="1939"/>
    <x v="3"/>
    <n v="17"/>
    <x v="5"/>
    <n v="5787"/>
    <n v="112007.585790802"/>
    <m/>
    <m/>
  </r>
  <r>
    <x v="1940"/>
    <x v="3"/>
    <n v="17"/>
    <x v="5"/>
    <n v="12010"/>
    <n v="115823.227511978"/>
    <m/>
    <m/>
  </r>
  <r>
    <x v="1941"/>
    <x v="3"/>
    <n v="18"/>
    <x v="5"/>
    <n v="13070"/>
    <n v="114072.180860664"/>
    <m/>
    <m/>
  </r>
  <r>
    <x v="1942"/>
    <x v="3"/>
    <n v="18"/>
    <x v="5"/>
    <n v="16035"/>
    <n v="124397.940387268"/>
    <m/>
    <m/>
  </r>
  <r>
    <x v="1943"/>
    <x v="3"/>
    <n v="18"/>
    <x v="5"/>
    <n v="15648"/>
    <n v="125389.87779392699"/>
    <m/>
    <m/>
  </r>
  <r>
    <x v="1944"/>
    <x v="3"/>
    <n v="18"/>
    <x v="5"/>
    <n v="19082"/>
    <n v="117057.616499892"/>
    <m/>
    <m/>
  </r>
  <r>
    <x v="1945"/>
    <x v="3"/>
    <n v="18"/>
    <x v="5"/>
    <n v="25439"/>
    <n v="120159.04614080999"/>
    <m/>
    <m/>
  </r>
  <r>
    <x v="1946"/>
    <x v="3"/>
    <n v="18"/>
    <x v="5"/>
    <n v="25771"/>
    <n v="121717.675663581"/>
    <m/>
    <m/>
  </r>
  <r>
    <x v="1947"/>
    <x v="4"/>
    <n v="18"/>
    <x v="5"/>
    <n v="32281"/>
    <n v="125619.266900747"/>
    <m/>
    <m/>
  </r>
  <r>
    <x v="1948"/>
    <x v="4"/>
    <n v="19"/>
    <x v="5"/>
    <n v="28780"/>
    <n v="121195.28350729099"/>
    <m/>
    <m/>
  </r>
  <r>
    <x v="1949"/>
    <x v="4"/>
    <n v="19"/>
    <x v="5"/>
    <n v="38402"/>
    <n v="116422.90613680299"/>
    <m/>
    <m/>
  </r>
  <r>
    <x v="1950"/>
    <x v="4"/>
    <n v="19"/>
    <x v="5"/>
    <n v="37407"/>
    <n v="111796.300872879"/>
    <m/>
    <m/>
  </r>
  <r>
    <x v="1951"/>
    <x v="4"/>
    <n v="19"/>
    <x v="5"/>
    <n v="39046"/>
    <n v="110770.354905392"/>
    <m/>
    <m/>
  </r>
  <r>
    <x v="1952"/>
    <x v="4"/>
    <n v="19"/>
    <x v="5"/>
    <n v="40260"/>
    <n v="113950.132085062"/>
    <m/>
    <m/>
  </r>
  <r>
    <x v="1953"/>
    <x v="4"/>
    <n v="19"/>
    <x v="5"/>
    <n v="41629"/>
    <n v="115583.30028891101"/>
    <m/>
    <m/>
  </r>
  <r>
    <x v="1954"/>
    <x v="4"/>
    <n v="19"/>
    <x v="5"/>
    <n v="53392"/>
    <n v="119562.29377668101"/>
    <m/>
    <m/>
  </r>
  <r>
    <x v="1955"/>
    <x v="4"/>
    <n v="20"/>
    <x v="5"/>
    <n v="46823"/>
    <n v="116576.395922632"/>
    <m/>
    <m/>
  </r>
  <r>
    <x v="1956"/>
    <x v="4"/>
    <n v="20"/>
    <x v="5"/>
    <n v="57620"/>
    <n v="119473.998502116"/>
    <m/>
    <m/>
  </r>
  <r>
    <x v="1957"/>
    <x v="4"/>
    <n v="20"/>
    <x v="5"/>
    <n v="50222"/>
    <n v="117759.009760432"/>
    <m/>
    <m/>
  </r>
  <r>
    <x v="1958"/>
    <x v="4"/>
    <n v="20"/>
    <x v="5"/>
    <n v="49900"/>
    <n v="113166.45803218499"/>
    <m/>
    <m/>
  </r>
  <r>
    <x v="1959"/>
    <x v="4"/>
    <n v="20"/>
    <x v="5"/>
    <n v="46993"/>
    <n v="116414.84499686"/>
    <m/>
    <m/>
  </r>
  <r>
    <x v="1960"/>
    <x v="4"/>
    <n v="20"/>
    <x v="5"/>
    <n v="53556"/>
    <n v="118111.351948126"/>
    <m/>
    <m/>
  </r>
  <r>
    <x v="1961"/>
    <x v="4"/>
    <n v="20"/>
    <x v="5"/>
    <n v="64015"/>
    <n v="122155.10092059"/>
    <m/>
    <m/>
  </r>
  <r>
    <x v="1962"/>
    <x v="4"/>
    <n v="21"/>
    <x v="5"/>
    <n v="69220"/>
    <n v="119218.71861803799"/>
    <m/>
    <m/>
  </r>
  <r>
    <x v="1963"/>
    <x v="4"/>
    <n v="21"/>
    <x v="5"/>
    <n v="74460"/>
    <n v="122173.126848178"/>
    <m/>
    <m/>
  </r>
  <r>
    <x v="1964"/>
    <x v="4"/>
    <n v="21"/>
    <x v="5"/>
    <n v="65231"/>
    <n v="120503.496442221"/>
    <m/>
    <m/>
  </r>
  <r>
    <x v="1965"/>
    <x v="4"/>
    <n v="21"/>
    <x v="5"/>
    <n v="56055"/>
    <n v="115947.749943288"/>
    <m/>
    <m/>
  </r>
  <r>
    <x v="1966"/>
    <x v="4"/>
    <n v="21"/>
    <x v="5"/>
    <n v="62801"/>
    <n v="119243.15233695001"/>
    <m/>
    <m/>
  </r>
  <r>
    <x v="1967"/>
    <x v="4"/>
    <n v="21"/>
    <x v="5"/>
    <n v="61499"/>
    <n v="120980.12595687799"/>
    <m/>
    <m/>
  </r>
  <r>
    <x v="1968"/>
    <x v="4"/>
    <n v="21"/>
    <x v="5"/>
    <n v="78125"/>
    <n v="125064.521139485"/>
    <m/>
    <m/>
  </r>
  <r>
    <x v="1969"/>
    <x v="4"/>
    <n v="22"/>
    <x v="5"/>
    <n v="66558"/>
    <n v="122152.351773817"/>
    <m/>
    <m/>
  </r>
  <r>
    <x v="1970"/>
    <x v="4"/>
    <n v="22"/>
    <x v="5"/>
    <n v="86514"/>
    <n v="125137.116790313"/>
    <m/>
    <m/>
  </r>
  <r>
    <x v="1971"/>
    <x v="4"/>
    <n v="22"/>
    <x v="5"/>
    <n v="70663"/>
    <n v="123485.299828091"/>
    <m/>
    <m/>
  </r>
  <r>
    <x v="1972"/>
    <x v="4"/>
    <n v="22"/>
    <x v="5"/>
    <n v="65036"/>
    <n v="118937.770881381"/>
    <m/>
    <m/>
  </r>
  <r>
    <x v="1973"/>
    <x v="4"/>
    <n v="22"/>
    <x v="5"/>
    <n v="63581"/>
    <n v="122250.61438544501"/>
    <m/>
    <m/>
  </r>
  <r>
    <x v="1974"/>
    <x v="4"/>
    <n v="22"/>
    <x v="5"/>
    <n v="78759"/>
    <n v="123997.55263167901"/>
    <m/>
    <m/>
  </r>
  <r>
    <x v="1975"/>
    <x v="4"/>
    <n v="22"/>
    <x v="5"/>
    <n v="90706"/>
    <n v="128091.22581556"/>
    <m/>
    <m/>
  </r>
  <r>
    <x v="1976"/>
    <x v="4"/>
    <n v="23"/>
    <x v="5"/>
    <n v="84061"/>
    <n v="125171.099066297"/>
    <m/>
    <m/>
  </r>
  <r>
    <x v="1977"/>
    <x v="4"/>
    <n v="23"/>
    <x v="5"/>
    <n v="97706"/>
    <n v="128153.314841246"/>
    <m/>
    <m/>
  </r>
  <r>
    <x v="1978"/>
    <x v="5"/>
    <n v="23"/>
    <x v="5"/>
    <n v="90171"/>
    <n v="126485.738185843"/>
    <m/>
    <m/>
  </r>
  <r>
    <x v="1979"/>
    <x v="5"/>
    <n v="23"/>
    <x v="5"/>
    <n v="77791"/>
    <n v="121912.257177044"/>
    <m/>
    <m/>
  </r>
  <r>
    <x v="1980"/>
    <x v="5"/>
    <n v="23"/>
    <x v="5"/>
    <n v="80954"/>
    <n v="125207.84819805701"/>
    <m/>
    <m/>
  </r>
  <r>
    <x v="1981"/>
    <x v="5"/>
    <n v="23"/>
    <x v="5"/>
    <n v="82899"/>
    <n v="126929.607690959"/>
    <m/>
    <m/>
  </r>
  <r>
    <x v="1982"/>
    <x v="5"/>
    <n v="23"/>
    <x v="5"/>
    <n v="106226"/>
    <n v="130997.041421211"/>
    <m/>
    <m/>
  </r>
  <r>
    <x v="1983"/>
    <x v="5"/>
    <n v="24"/>
    <x v="5"/>
    <n v="97083"/>
    <n v="128033.142806214"/>
    <m/>
    <m/>
  </r>
  <r>
    <x v="1984"/>
    <x v="5"/>
    <n v="24"/>
    <x v="5"/>
    <n v="115634"/>
    <n v="130976.776030263"/>
    <m/>
    <m/>
  </r>
  <r>
    <x v="1985"/>
    <x v="5"/>
    <n v="24"/>
    <x v="5"/>
    <n v="101527"/>
    <n v="129257.266708993"/>
    <m/>
    <m/>
  </r>
  <r>
    <x v="1986"/>
    <x v="5"/>
    <n v="24"/>
    <x v="5"/>
    <n v="88121"/>
    <n v="124621.60093839301"/>
    <m/>
    <m/>
  </r>
  <r>
    <x v="1987"/>
    <x v="5"/>
    <n v="24"/>
    <x v="5"/>
    <n v="91977"/>
    <n v="127863.727564637"/>
    <m/>
    <m/>
  </r>
  <r>
    <x v="1988"/>
    <x v="5"/>
    <n v="24"/>
    <x v="5"/>
    <n v="97117"/>
    <n v="129524.19807854301"/>
    <m/>
    <m/>
  </r>
  <r>
    <x v="1989"/>
    <x v="5"/>
    <n v="24"/>
    <x v="5"/>
    <n v="121730"/>
    <n v="133529.46489946599"/>
    <m/>
    <m/>
  </r>
  <r>
    <x v="1990"/>
    <x v="5"/>
    <n v="25"/>
    <x v="5"/>
    <n v="103714"/>
    <n v="130486.130804587"/>
    <m/>
    <m/>
  </r>
  <r>
    <x v="1991"/>
    <x v="5"/>
    <n v="25"/>
    <x v="5"/>
    <n v="121468"/>
    <n v="133355.862565863"/>
    <m/>
    <m/>
  </r>
  <r>
    <x v="1992"/>
    <x v="5"/>
    <n v="25"/>
    <x v="5"/>
    <n v="116897"/>
    <n v="131549.52682027899"/>
    <m/>
    <m/>
  </r>
  <r>
    <x v="1993"/>
    <x v="5"/>
    <n v="25"/>
    <x v="5"/>
    <n v="93866"/>
    <n v="126817.287526663"/>
    <m/>
    <m/>
  </r>
  <r>
    <x v="1994"/>
    <x v="5"/>
    <n v="25"/>
    <x v="5"/>
    <n v="96473"/>
    <n v="129972.145033522"/>
    <m/>
    <m/>
  </r>
  <r>
    <x v="1995"/>
    <x v="5"/>
    <n v="25"/>
    <x v="5"/>
    <n v="106654"/>
    <n v="131538.183920098"/>
    <m/>
    <m/>
  </r>
  <r>
    <x v="1996"/>
    <x v="5"/>
    <n v="25"/>
    <x v="5"/>
    <n v="130115"/>
    <n v="135448.880106253"/>
    <m/>
    <m/>
  </r>
  <r>
    <x v="1997"/>
    <x v="5"/>
    <n v="26"/>
    <x v="5"/>
    <n v="113578"/>
    <n v="132294.521191904"/>
    <m/>
    <m/>
  </r>
  <r>
    <x v="1998"/>
    <x v="5"/>
    <n v="26"/>
    <x v="5"/>
    <n v="137822"/>
    <n v="135059.65042822799"/>
    <m/>
    <m/>
  </r>
  <r>
    <x v="1999"/>
    <x v="5"/>
    <n v="26"/>
    <x v="5"/>
    <n v="121123"/>
    <n v="133136.74760981501"/>
    <m/>
    <m/>
  </r>
  <r>
    <x v="2000"/>
    <x v="5"/>
    <n v="26"/>
    <x v="5"/>
    <n v="100073"/>
    <n v="128279.22475899001"/>
    <m/>
    <m/>
  </r>
  <r>
    <x v="2001"/>
    <x v="5"/>
    <n v="26"/>
    <x v="5"/>
    <n v="114104"/>
    <n v="135891.991613575"/>
    <m/>
    <m/>
  </r>
  <r>
    <x v="2002"/>
    <x v="5"/>
    <n v="26"/>
    <x v="5"/>
    <n v="119658"/>
    <n v="139746.779209612"/>
    <m/>
    <m/>
  </r>
  <r>
    <x v="2003"/>
    <x v="5"/>
    <n v="26"/>
    <x v="5"/>
    <n v="152950"/>
    <n v="144979.53575738199"/>
    <m/>
    <m/>
  </r>
  <r>
    <x v="2004"/>
    <x v="5"/>
    <n v="27"/>
    <x v="5"/>
    <n v="134391"/>
    <n v="140945.86433992299"/>
    <m/>
    <m/>
  </r>
  <r>
    <x v="2005"/>
    <x v="5"/>
    <n v="27"/>
    <x v="5"/>
    <n v="161791"/>
    <n v="143585.72326473601"/>
    <m/>
    <m/>
  </r>
  <r>
    <x v="2006"/>
    <x v="5"/>
    <n v="27"/>
    <x v="5"/>
    <n v="142147"/>
    <n v="141526.987300215"/>
    <m/>
    <m/>
  </r>
  <r>
    <x v="2007"/>
    <x v="5"/>
    <n v="27"/>
    <x v="5"/>
    <n v="130924"/>
    <n v="136526.368576379"/>
    <m/>
    <m/>
  </r>
  <r>
    <x v="2008"/>
    <x v="6"/>
    <n v="27"/>
    <x v="5"/>
    <n v="116707"/>
    <n v="139435.155492372"/>
    <m/>
    <m/>
  </r>
  <r>
    <x v="2009"/>
    <x v="6"/>
    <n v="27"/>
    <x v="5"/>
    <n v="120574"/>
    <n v="140744.67598493301"/>
    <m/>
    <m/>
  </r>
  <r>
    <x v="2010"/>
    <x v="6"/>
    <n v="27"/>
    <x v="5"/>
    <n v="138074"/>
    <n v="144402.62184363001"/>
    <m/>
    <m/>
  </r>
  <r>
    <x v="2011"/>
    <x v="6"/>
    <n v="28"/>
    <x v="5"/>
    <n v="127821"/>
    <n v="140966.81044364799"/>
    <m/>
    <m/>
  </r>
  <r>
    <x v="2012"/>
    <x v="6"/>
    <n v="28"/>
    <x v="5"/>
    <n v="153144"/>
    <n v="143467.68898002501"/>
    <m/>
    <m/>
  </r>
  <r>
    <x v="2013"/>
    <x v="6"/>
    <n v="28"/>
    <x v="5"/>
    <n v="140028"/>
    <n v="141261.10501984801"/>
    <m/>
    <m/>
  </r>
  <r>
    <x v="2014"/>
    <x v="6"/>
    <n v="28"/>
    <x v="5"/>
    <n v="120765"/>
    <n v="136107.098281566"/>
    <m/>
    <m/>
  </r>
  <r>
    <x v="2015"/>
    <x v="6"/>
    <n v="28"/>
    <x v="5"/>
    <n v="132790"/>
    <n v="138876.14923444699"/>
    <m/>
    <m/>
  </r>
  <r>
    <x v="2016"/>
    <x v="6"/>
    <n v="28"/>
    <x v="5"/>
    <n v="145091"/>
    <n v="140043.249955957"/>
    <m/>
    <m/>
  </r>
  <r>
    <x v="2017"/>
    <x v="6"/>
    <n v="28"/>
    <x v="5"/>
    <n v="167237"/>
    <n v="143563.23693897499"/>
    <m/>
    <m/>
  </r>
  <r>
    <x v="2018"/>
    <x v="6"/>
    <n v="29"/>
    <x v="5"/>
    <n v="156140"/>
    <n v="139977.723424425"/>
    <m/>
    <m/>
  </r>
  <r>
    <x v="2019"/>
    <x v="6"/>
    <n v="29"/>
    <x v="5"/>
    <n v="176421"/>
    <n v="142340.133684464"/>
    <m/>
    <m/>
  </r>
  <r>
    <x v="2020"/>
    <x v="6"/>
    <n v="29"/>
    <x v="5"/>
    <n v="151649"/>
    <n v="139988.01833679501"/>
    <m/>
    <m/>
  </r>
  <r>
    <x v="2021"/>
    <x v="6"/>
    <n v="29"/>
    <x v="5"/>
    <n v="159812"/>
    <n v="134684.744118075"/>
    <m/>
    <m/>
  </r>
  <r>
    <x v="2022"/>
    <x v="6"/>
    <n v="29"/>
    <x v="5"/>
    <n v="185870"/>
    <n v="137319.978899535"/>
    <m/>
    <m/>
  </r>
  <r>
    <x v="2023"/>
    <x v="6"/>
    <n v="29"/>
    <x v="5"/>
    <n v="186486"/>
    <n v="138352.37014105299"/>
    <m/>
    <m/>
  </r>
  <r>
    <x v="2024"/>
    <x v="6"/>
    <n v="29"/>
    <x v="5"/>
    <n v="195773"/>
    <n v="141743.88620820001"/>
    <m/>
    <m/>
  </r>
  <r>
    <x v="2025"/>
    <x v="6"/>
    <n v="30"/>
    <x v="5"/>
    <n v="193602"/>
    <n v="138019.919332702"/>
    <m/>
    <m/>
  </r>
  <r>
    <x v="2026"/>
    <x v="6"/>
    <n v="30"/>
    <x v="5"/>
    <n v="187404"/>
    <n v="140256.849982755"/>
    <m/>
    <m/>
  </r>
  <r>
    <x v="2027"/>
    <x v="6"/>
    <n v="30"/>
    <x v="5"/>
    <n v="174450"/>
    <n v="137773.90698738"/>
    <m/>
    <m/>
  </r>
  <r>
    <x v="2028"/>
    <x v="6"/>
    <n v="30"/>
    <x v="5"/>
    <n v="166559"/>
    <n v="132337.75536207299"/>
    <m/>
    <m/>
  </r>
  <r>
    <x v="2029"/>
    <x v="6"/>
    <n v="30"/>
    <x v="5"/>
    <n v="168306"/>
    <n v="134857.21780789399"/>
    <m/>
    <m/>
  </r>
  <r>
    <x v="2030"/>
    <x v="6"/>
    <n v="30"/>
    <x v="5"/>
    <n v="170745"/>
    <n v="135774.56083972499"/>
    <m/>
    <m/>
  </r>
  <r>
    <x v="2031"/>
    <x v="6"/>
    <n v="30"/>
    <x v="5"/>
    <n v="187815"/>
    <n v="139058.84469937001"/>
    <m/>
    <m/>
  </r>
  <r>
    <x v="2032"/>
    <x v="6"/>
    <n v="31"/>
    <x v="5"/>
    <n v="172866"/>
    <n v="135219.19703972901"/>
    <m/>
    <m/>
  </r>
  <r>
    <x v="2033"/>
    <x v="6"/>
    <n v="31"/>
    <x v="5"/>
    <n v="187878"/>
    <n v="137354.90748662001"/>
    <m/>
    <m/>
  </r>
  <r>
    <x v="2034"/>
    <x v="6"/>
    <n v="31"/>
    <x v="5"/>
    <n v="151859"/>
    <n v="134766.832686485"/>
    <m/>
    <m/>
  </r>
  <r>
    <x v="2035"/>
    <x v="6"/>
    <n v="31"/>
    <x v="5"/>
    <n v="124825"/>
    <n v="129224.88230555601"/>
    <m/>
    <m/>
  </r>
  <r>
    <x v="2036"/>
    <x v="6"/>
    <n v="31"/>
    <x v="5"/>
    <n v="98489"/>
    <n v="131656.977142213"/>
    <m/>
    <m/>
  </r>
  <r>
    <x v="2037"/>
    <x v="6"/>
    <n v="31"/>
    <x v="5"/>
    <n v="88665"/>
    <n v="132488.943066445"/>
    <m/>
    <m/>
  </r>
  <r>
    <x v="2038"/>
    <x v="6"/>
    <n v="31"/>
    <x v="5"/>
    <n v="78447"/>
    <n v="131081.83964562399"/>
    <m/>
    <m/>
  </r>
  <r>
    <x v="2039"/>
    <x v="7"/>
    <n v="32"/>
    <x v="5"/>
    <n v="84122"/>
    <n v="124726.655311244"/>
    <m/>
    <m/>
  </r>
  <r>
    <x v="2040"/>
    <x v="7"/>
    <n v="32"/>
    <x v="5"/>
    <n v="69409"/>
    <n v="125339.084118044"/>
    <m/>
    <m/>
  </r>
  <r>
    <x v="2041"/>
    <x v="7"/>
    <n v="32"/>
    <x v="5"/>
    <n v="66727"/>
    <n v="123431.210454448"/>
    <m/>
    <m/>
  </r>
  <r>
    <x v="2042"/>
    <x v="7"/>
    <n v="32"/>
    <x v="5"/>
    <n v="51213"/>
    <n v="117816.559539757"/>
    <m/>
    <m/>
  </r>
  <r>
    <x v="2043"/>
    <x v="7"/>
    <n v="32"/>
    <x v="5"/>
    <n v="49017"/>
    <n v="120195.23941594599"/>
    <m/>
    <m/>
  </r>
  <r>
    <x v="2044"/>
    <x v="7"/>
    <n v="32"/>
    <x v="5"/>
    <n v="39176"/>
    <n v="120976.559248716"/>
    <m/>
    <m/>
  </r>
  <r>
    <x v="2045"/>
    <x v="7"/>
    <n v="32"/>
    <x v="5"/>
    <n v="39806"/>
    <n v="124143.560290086"/>
    <m/>
    <m/>
  </r>
  <r>
    <x v="2046"/>
    <x v="7"/>
    <n v="33"/>
    <x v="5"/>
    <n v="35191"/>
    <n v="120172.631501582"/>
    <m/>
    <m/>
  </r>
  <r>
    <x v="2047"/>
    <x v="7"/>
    <n v="33"/>
    <x v="5"/>
    <n v="38833"/>
    <n v="122208.66500783"/>
    <m/>
    <m/>
  </r>
  <r>
    <x v="2048"/>
    <x v="7"/>
    <n v="33"/>
    <x v="5"/>
    <n v="35038"/>
    <n v="119515.551514798"/>
    <m/>
    <m/>
  </r>
  <r>
    <x v="2049"/>
    <x v="7"/>
    <n v="33"/>
    <x v="5"/>
    <n v="35006"/>
    <n v="113869.463194214"/>
    <m/>
    <m/>
  </r>
  <r>
    <x v="2050"/>
    <x v="7"/>
    <n v="33"/>
    <x v="5"/>
    <n v="31466"/>
    <n v="116236.285572833"/>
    <m/>
    <m/>
  </r>
  <r>
    <x v="2051"/>
    <x v="7"/>
    <n v="33"/>
    <x v="5"/>
    <n v="31237"/>
    <n v="117008.72765633299"/>
    <m/>
    <m/>
  </r>
  <r>
    <x v="2052"/>
    <x v="7"/>
    <n v="33"/>
    <x v="5"/>
    <n v="35205"/>
    <n v="120176.69863670001"/>
    <m/>
    <m/>
  </r>
  <r>
    <x v="2053"/>
    <x v="7"/>
    <n v="34"/>
    <x v="5"/>
    <n v="30793"/>
    <n v="116200.094781682"/>
    <m/>
    <m/>
  </r>
  <r>
    <x v="2054"/>
    <x v="7"/>
    <n v="34"/>
    <x v="5"/>
    <n v="38365"/>
    <n v="118246.485633035"/>
    <m/>
    <m/>
  </r>
  <r>
    <x v="2055"/>
    <x v="7"/>
    <n v="34"/>
    <x v="5"/>
    <n v="29816"/>
    <n v="115561.15490948599"/>
    <m/>
    <m/>
  </r>
  <r>
    <x v="2056"/>
    <x v="7"/>
    <n v="34"/>
    <x v="5"/>
    <n v="30266"/>
    <n v="109923.282133346"/>
    <m/>
    <m/>
  </r>
  <r>
    <x v="2057"/>
    <x v="7"/>
    <n v="34"/>
    <x v="5"/>
    <n v="29581"/>
    <n v="112317.61170736801"/>
    <m/>
    <m/>
  </r>
  <r>
    <x v="2058"/>
    <x v="7"/>
    <n v="34"/>
    <x v="5"/>
    <n v="31514"/>
    <n v="113120.171428366"/>
    <m/>
    <m/>
  </r>
  <r>
    <x v="2059"/>
    <x v="7"/>
    <n v="34"/>
    <x v="5"/>
    <n v="30124"/>
    <n v="116327.658516795"/>
    <m/>
    <m/>
  </r>
  <r>
    <x v="2060"/>
    <x v="7"/>
    <n v="35"/>
    <x v="5"/>
    <n v="28366"/>
    <n v="112383.397963874"/>
    <m/>
    <m/>
  </r>
  <r>
    <x v="2061"/>
    <x v="7"/>
    <n v="35"/>
    <x v="5"/>
    <n v="36692"/>
    <n v="114477.55966203701"/>
    <m/>
    <m/>
  </r>
  <r>
    <x v="2062"/>
    <x v="7"/>
    <n v="35"/>
    <x v="5"/>
    <n v="30215"/>
    <n v="111836.744976152"/>
    <m/>
    <m/>
  </r>
  <r>
    <x v="2063"/>
    <x v="7"/>
    <n v="35"/>
    <x v="5"/>
    <n v="28992"/>
    <n v="106243.067291384"/>
    <m/>
    <m/>
  </r>
  <r>
    <x v="2064"/>
    <x v="7"/>
    <n v="35"/>
    <x v="5"/>
    <n v="33796"/>
    <n v="108700.058451576"/>
    <m/>
    <m/>
  </r>
  <r>
    <x v="2065"/>
    <x v="7"/>
    <n v="35"/>
    <x v="5"/>
    <n v="31470"/>
    <n v="109566.995831151"/>
    <m/>
    <m/>
  </r>
  <r>
    <x v="2066"/>
    <x v="7"/>
    <n v="35"/>
    <x v="5"/>
    <n v="45404"/>
    <n v="112847.297849485"/>
    <m/>
    <m/>
  </r>
  <r>
    <x v="2067"/>
    <x v="7"/>
    <n v="36"/>
    <x v="5"/>
    <n v="39783"/>
    <n v="108967.653932106"/>
    <m/>
    <m/>
  </r>
  <r>
    <x v="2068"/>
    <x v="7"/>
    <n v="36"/>
    <x v="5"/>
    <n v="46860"/>
    <n v="111140.77272289"/>
    <m/>
    <m/>
  </r>
  <r>
    <x v="2069"/>
    <x v="7"/>
    <n v="36"/>
    <x v="5"/>
    <n v="36363"/>
    <n v="108574.514466263"/>
    <m/>
    <m/>
  </r>
  <r>
    <x v="2070"/>
    <x v="8"/>
    <n v="36"/>
    <x v="5"/>
    <n v="36714"/>
    <n v="103053.870611379"/>
    <m/>
    <m/>
  </r>
  <r>
    <x v="2071"/>
    <x v="8"/>
    <n v="36"/>
    <x v="5"/>
    <n v="40618"/>
    <n v="105601.107739511"/>
    <m/>
    <m/>
  </r>
  <r>
    <x v="2072"/>
    <x v="8"/>
    <n v="36"/>
    <x v="5"/>
    <n v="40808"/>
    <n v="106558.703313427"/>
    <m/>
    <m/>
  </r>
  <r>
    <x v="2073"/>
    <x v="8"/>
    <n v="36"/>
    <x v="5"/>
    <n v="44451"/>
    <n v="109936.750787627"/>
    <m/>
    <m/>
  </r>
  <r>
    <x v="2074"/>
    <x v="8"/>
    <n v="37"/>
    <x v="5"/>
    <n v="39120"/>
    <n v="106145.261285816"/>
    <m/>
    <m/>
  </r>
  <r>
    <x v="2075"/>
    <x v="8"/>
    <n v="37"/>
    <x v="5"/>
    <n v="53264"/>
    <n v="108419.44298829501"/>
    <m/>
    <m/>
  </r>
  <r>
    <x v="2076"/>
    <x v="8"/>
    <n v="37"/>
    <x v="5"/>
    <n v="44225"/>
    <n v="105948.37940932"/>
    <m/>
    <m/>
  </r>
  <r>
    <x v="2077"/>
    <x v="8"/>
    <n v="37"/>
    <x v="5"/>
    <n v="40295"/>
    <n v="100519.9081326"/>
    <m/>
    <m/>
  </r>
  <r>
    <x v="2078"/>
    <x v="8"/>
    <n v="37"/>
    <x v="5"/>
    <n v="45897"/>
    <n v="103175.00229285601"/>
    <m/>
    <m/>
  </r>
  <r>
    <x v="2079"/>
    <x v="8"/>
    <n v="37"/>
    <x v="5"/>
    <n v="43432"/>
    <n v="104239.315058725"/>
    <m/>
    <m/>
  </r>
  <r>
    <x v="2080"/>
    <x v="8"/>
    <n v="37"/>
    <x v="5"/>
    <n v="60153"/>
    <n v="107729.59438445199"/>
    <m/>
    <m/>
  </r>
  <r>
    <x v="2081"/>
    <x v="8"/>
    <n v="38"/>
    <x v="5"/>
    <n v="50543"/>
    <n v="104039.156439764"/>
    <m/>
    <m/>
  </r>
  <r>
    <x v="2082"/>
    <x v="8"/>
    <n v="38"/>
    <x v="5"/>
    <n v="61342"/>
    <n v="106425.69619845699"/>
    <m/>
    <m/>
  </r>
  <r>
    <x v="2083"/>
    <x v="8"/>
    <n v="38"/>
    <x v="5"/>
    <n v="51924"/>
    <n v="104059.511626846"/>
    <m/>
    <m/>
  </r>
  <r>
    <x v="2084"/>
    <x v="8"/>
    <n v="38"/>
    <x v="5"/>
    <n v="50049"/>
    <n v="98731.281556394504"/>
    <m/>
    <m/>
  </r>
  <r>
    <x v="2085"/>
    <x v="8"/>
    <n v="38"/>
    <x v="5"/>
    <n v="51451"/>
    <n v="101500.68471556201"/>
    <m/>
    <m/>
  </r>
  <r>
    <x v="2086"/>
    <x v="8"/>
    <n v="38"/>
    <x v="5"/>
    <n v="58457"/>
    <n v="102676.552931632"/>
    <m/>
    <m/>
  </r>
  <r>
    <x v="2087"/>
    <x v="8"/>
    <n v="38"/>
    <x v="5"/>
    <n v="64909"/>
    <n v="106282.295499945"/>
    <m/>
    <m/>
  </r>
  <r>
    <x v="2088"/>
    <x v="8"/>
    <n v="39"/>
    <x v="5"/>
    <n v="65329"/>
    <n v="102694.544331982"/>
    <m/>
    <m/>
  </r>
  <r>
    <x v="2089"/>
    <x v="8"/>
    <n v="39"/>
    <x v="5"/>
    <n v="78556"/>
    <n v="105193.49570122"/>
    <m/>
    <m/>
  </r>
  <r>
    <x v="2090"/>
    <x v="8"/>
    <n v="39"/>
    <x v="5"/>
    <n v="67041"/>
    <n v="102930.680289166"/>
    <m/>
    <m/>
  </r>
  <r>
    <x v="2091"/>
    <x v="8"/>
    <n v="39"/>
    <x v="5"/>
    <n v="66082"/>
    <n v="97699.640132022207"/>
    <m/>
    <m/>
  </r>
  <r>
    <x v="2092"/>
    <x v="8"/>
    <n v="39"/>
    <x v="5"/>
    <n v="61925"/>
    <n v="100578.785130323"/>
    <m/>
    <m/>
  </r>
  <r>
    <x v="2093"/>
    <x v="8"/>
    <n v="39"/>
    <x v="5"/>
    <n v="79315"/>
    <n v="101860.15488822199"/>
    <m/>
    <m/>
  </r>
  <r>
    <x v="2094"/>
    <x v="8"/>
    <n v="39"/>
    <x v="5"/>
    <n v="97507"/>
    <n v="105573.852609867"/>
    <m/>
    <m/>
  </r>
  <r>
    <x v="2095"/>
    <x v="8"/>
    <n v="40"/>
    <x v="5"/>
    <n v="80465"/>
    <n v="102079.86186652099"/>
    <m/>
    <m/>
  </r>
  <r>
    <x v="2096"/>
    <x v="8"/>
    <n v="40"/>
    <x v="5"/>
    <n v="97463"/>
    <n v="104680.919392333"/>
    <m/>
    <m/>
  </r>
  <r>
    <x v="2097"/>
    <x v="8"/>
    <n v="40"/>
    <x v="5"/>
    <n v="85242"/>
    <n v="102509.830872263"/>
    <m/>
    <m/>
  </r>
  <r>
    <x v="2098"/>
    <x v="8"/>
    <n v="40"/>
    <x v="5"/>
    <n v="69909"/>
    <n v="97363.046839737101"/>
    <m/>
    <m/>
  </r>
  <r>
    <x v="2099"/>
    <x v="8"/>
    <n v="40"/>
    <x v="5"/>
    <n v="75001"/>
    <n v="100337.75653313901"/>
    <m/>
    <m/>
  </r>
  <r>
    <x v="2100"/>
    <x v="9"/>
    <n v="40"/>
    <x v="5"/>
    <n v="82883"/>
    <n v="101709.258235024"/>
    <m/>
    <m/>
  </r>
  <r>
    <x v="2101"/>
    <x v="9"/>
    <n v="40"/>
    <x v="5"/>
    <n v="102777"/>
    <n v="105514.402550984"/>
    <m/>
    <m/>
  </r>
  <r>
    <x v="2102"/>
    <x v="9"/>
    <n v="41"/>
    <x v="5"/>
    <n v="85570"/>
    <n v="102096.580645195"/>
    <m/>
    <m/>
  </r>
  <r>
    <x v="2103"/>
    <x v="9"/>
    <n v="41"/>
    <x v="5"/>
    <n v="110344"/>
    <n v="104781.127929373"/>
    <m/>
    <m/>
  </r>
  <r>
    <x v="2104"/>
    <x v="9"/>
    <n v="41"/>
    <x v="5"/>
    <n v="90168"/>
    <n v="102682.185430709"/>
    <m/>
    <m/>
  </r>
  <r>
    <x v="2105"/>
    <x v="9"/>
    <n v="41"/>
    <x v="5"/>
    <n v="84391"/>
    <n v="97599.174473138701"/>
    <m/>
    <m/>
  </r>
  <r>
    <x v="2106"/>
    <x v="9"/>
    <n v="41"/>
    <x v="5"/>
    <n v="82863"/>
    <n v="100648.12770919999"/>
    <m/>
    <m/>
  </r>
  <r>
    <x v="2107"/>
    <x v="9"/>
    <n v="41"/>
    <x v="5"/>
    <n v="94730"/>
    <n v="102087.66778326601"/>
    <m/>
    <m/>
  </r>
  <r>
    <x v="2108"/>
    <x v="9"/>
    <n v="41"/>
    <x v="5"/>
    <n v="103766"/>
    <n v="105961.45981355201"/>
    <m/>
    <m/>
  </r>
  <r>
    <x v="2109"/>
    <x v="9"/>
    <n v="42"/>
    <x v="5"/>
    <n v="95660"/>
    <n v="102596.370913461"/>
    <m/>
    <m/>
  </r>
  <r>
    <x v="2110"/>
    <x v="9"/>
    <n v="42"/>
    <x v="5"/>
    <n v="106045"/>
    <n v="105340.40458845699"/>
    <m/>
    <m/>
  </r>
  <r>
    <x v="2111"/>
    <x v="9"/>
    <n v="42"/>
    <x v="5"/>
    <n v="98462"/>
    <n v="103289.10749654099"/>
    <m/>
    <m/>
  </r>
  <r>
    <x v="2112"/>
    <x v="9"/>
    <n v="42"/>
    <x v="5"/>
    <n v="81316"/>
    <n v="98244.942724098597"/>
    <m/>
    <m/>
  </r>
  <r>
    <x v="2113"/>
    <x v="9"/>
    <n v="42"/>
    <x v="5"/>
    <n v="80406"/>
    <n v="101342.85780279301"/>
    <m/>
    <m/>
  </r>
  <r>
    <x v="2114"/>
    <x v="9"/>
    <n v="42"/>
    <x v="5"/>
    <n v="90883"/>
    <n v="102824.871506004"/>
    <m/>
    <m/>
  </r>
  <r>
    <x v="2115"/>
    <x v="9"/>
    <n v="42"/>
    <x v="5"/>
    <n v="100884"/>
    <n v="106741.53534264601"/>
    <m/>
    <m/>
  </r>
  <r>
    <x v="2116"/>
    <x v="9"/>
    <n v="43"/>
    <x v="5"/>
    <n v="90663"/>
    <n v="103403.264173797"/>
    <m/>
    <m/>
  </r>
  <r>
    <x v="2117"/>
    <x v="9"/>
    <n v="43"/>
    <x v="5"/>
    <n v="111289"/>
    <n v="106180.80112755801"/>
    <m/>
    <m/>
  </r>
  <r>
    <x v="2118"/>
    <x v="9"/>
    <n v="43"/>
    <x v="5"/>
    <n v="90739"/>
    <n v="104151.169563533"/>
    <m/>
    <m/>
  </r>
  <r>
    <x v="2119"/>
    <x v="9"/>
    <n v="43"/>
    <x v="5"/>
    <n v="86036"/>
    <n v="99119.944756669196"/>
    <m/>
    <m/>
  </r>
  <r>
    <x v="2120"/>
    <x v="9"/>
    <n v="43"/>
    <x v="5"/>
    <n v="86333"/>
    <n v="102241.05871489301"/>
    <m/>
    <m/>
  </r>
  <r>
    <x v="2121"/>
    <x v="9"/>
    <n v="43"/>
    <x v="5"/>
    <n v="97364"/>
    <n v="103739.99492716401"/>
    <m/>
    <m/>
  </r>
  <r>
    <x v="2122"/>
    <x v="9"/>
    <n v="43"/>
    <x v="5"/>
    <n v="109301"/>
    <n v="107674.25869134"/>
    <m/>
    <m/>
  </r>
  <r>
    <x v="2123"/>
    <x v="9"/>
    <n v="44"/>
    <x v="5"/>
    <n v="98641"/>
    <n v="104337.878651423"/>
    <m/>
    <m/>
  </r>
  <r>
    <x v="2124"/>
    <x v="9"/>
    <n v="44"/>
    <x v="5"/>
    <n v="107562"/>
    <n v="107124.402060537"/>
    <m/>
    <m/>
  </r>
  <r>
    <x v="2125"/>
    <x v="9"/>
    <n v="44"/>
    <x v="5"/>
    <n v="104315"/>
    <n v="105092.391783983"/>
    <m/>
    <m/>
  </r>
  <r>
    <x v="2126"/>
    <x v="9"/>
    <n v="44"/>
    <x v="5"/>
    <n v="89230"/>
    <n v="100050.596230831"/>
    <m/>
    <m/>
  </r>
  <r>
    <x v="2127"/>
    <x v="9"/>
    <n v="44"/>
    <x v="5"/>
    <n v="57788"/>
    <n v="103171.990817664"/>
    <m/>
    <m/>
  </r>
  <r>
    <x v="2128"/>
    <x v="9"/>
    <n v="44"/>
    <x v="5"/>
    <n v="88289"/>
    <n v="104665.580519483"/>
    <m/>
    <m/>
  </r>
  <r>
    <x v="2129"/>
    <x v="9"/>
    <n v="44"/>
    <x v="5"/>
    <n v="106926"/>
    <n v="108595.87888920899"/>
    <m/>
    <m/>
  </r>
  <r>
    <x v="2130"/>
    <x v="9"/>
    <n v="45"/>
    <x v="5"/>
    <n v="99878"/>
    <n v="105240.580379932"/>
    <m/>
    <m/>
  </r>
  <r>
    <x v="2131"/>
    <x v="10"/>
    <n v="45"/>
    <x v="5"/>
    <n v="106632"/>
    <n v="108016.08582733999"/>
    <m/>
    <m/>
  </r>
  <r>
    <x v="2132"/>
    <x v="10"/>
    <n v="45"/>
    <x v="5"/>
    <n v="95114"/>
    <n v="105962.54437014399"/>
    <m/>
    <m/>
  </r>
  <r>
    <x v="2133"/>
    <x v="10"/>
    <n v="45"/>
    <x v="5"/>
    <n v="85478"/>
    <n v="100891.92151594099"/>
    <m/>
    <m/>
  </r>
  <r>
    <x v="2134"/>
    <x v="10"/>
    <n v="45"/>
    <x v="5"/>
    <n v="83473"/>
    <n v="103996.277145514"/>
    <m/>
    <m/>
  </r>
  <r>
    <x v="2135"/>
    <x v="10"/>
    <n v="45"/>
    <x v="5"/>
    <n v="87760"/>
    <n v="105468.17576937701"/>
    <m/>
    <m/>
  </r>
  <r>
    <x v="2136"/>
    <x v="10"/>
    <n v="45"/>
    <x v="5"/>
    <n v="106963"/>
    <n v="109379.174150102"/>
    <m/>
    <m/>
  </r>
  <r>
    <x v="2137"/>
    <x v="10"/>
    <n v="46"/>
    <x v="5"/>
    <n v="94919"/>
    <n v="105990.66432969501"/>
    <m/>
    <m/>
  </r>
  <r>
    <x v="2138"/>
    <x v="10"/>
    <n v="46"/>
    <x v="5"/>
    <n v="107437"/>
    <n v="108741.929260291"/>
    <m/>
    <m/>
  </r>
  <r>
    <x v="2139"/>
    <x v="10"/>
    <n v="46"/>
    <x v="5"/>
    <n v="95903"/>
    <n v="106654.729580099"/>
    <m/>
    <m/>
  </r>
  <r>
    <x v="2140"/>
    <x v="10"/>
    <n v="46"/>
    <x v="5"/>
    <n v="79349"/>
    <n v="101544.269760703"/>
    <m/>
    <m/>
  </r>
  <r>
    <x v="2141"/>
    <x v="10"/>
    <n v="46"/>
    <x v="5"/>
    <n v="91766"/>
    <n v="104621.71260869699"/>
    <m/>
    <m/>
  </r>
  <r>
    <x v="2142"/>
    <x v="10"/>
    <n v="46"/>
    <x v="5"/>
    <n v="93386"/>
    <n v="106063.197194047"/>
    <m/>
    <m/>
  </r>
  <r>
    <x v="2143"/>
    <x v="10"/>
    <n v="46"/>
    <x v="5"/>
    <n v="106710"/>
    <n v="109947.33505095899"/>
    <m/>
    <m/>
  </r>
  <r>
    <x v="2144"/>
    <x v="10"/>
    <n v="47"/>
    <x v="5"/>
    <n v="93699"/>
    <n v="106519.22389562"/>
    <m/>
    <m/>
  </r>
  <r>
    <x v="2145"/>
    <x v="10"/>
    <n v="47"/>
    <x v="5"/>
    <n v="104522"/>
    <n v="109241.033400239"/>
    <m/>
    <m/>
  </r>
  <r>
    <x v="2146"/>
    <x v="10"/>
    <n v="47"/>
    <x v="5"/>
    <n v="106228"/>
    <n v="107116.136828988"/>
    <m/>
    <m/>
  </r>
  <r>
    <x v="2147"/>
    <x v="10"/>
    <n v="47"/>
    <x v="5"/>
    <n v="86709"/>
    <n v="101962.975281074"/>
    <m/>
    <m/>
  </r>
  <r>
    <x v="2148"/>
    <x v="10"/>
    <n v="47"/>
    <x v="5"/>
    <n v="100923"/>
    <n v="105011.808713174"/>
    <m/>
    <m/>
  </r>
  <r>
    <x v="2149"/>
    <x v="10"/>
    <n v="47"/>
    <x v="5"/>
    <n v="107770"/>
    <n v="106422.341573"/>
    <m/>
    <m/>
  </r>
  <r>
    <x v="2150"/>
    <x v="10"/>
    <n v="47"/>
    <x v="5"/>
    <n v="131682"/>
    <n v="110280.22762097701"/>
    <m/>
    <m/>
  </r>
  <r>
    <x v="2151"/>
    <x v="10"/>
    <n v="48"/>
    <x v="5"/>
    <n v="113512"/>
    <n v="106814.25439032201"/>
    <m/>
    <m/>
  </r>
  <r>
    <x v="2152"/>
    <x v="10"/>
    <n v="48"/>
    <x v="5"/>
    <n v="134481"/>
    <n v="109509.459165031"/>
    <m/>
    <m/>
  </r>
  <r>
    <x v="2153"/>
    <x v="10"/>
    <n v="48"/>
    <x v="5"/>
    <n v="120026"/>
    <n v="107350.805545514"/>
    <m/>
    <m/>
  </r>
  <r>
    <x v="2154"/>
    <x v="10"/>
    <n v="48"/>
    <x v="5"/>
    <n v="107383"/>
    <n v="102159.94586562899"/>
    <m/>
    <m/>
  </r>
  <r>
    <x v="2155"/>
    <x v="10"/>
    <n v="48"/>
    <x v="5"/>
    <n v="111799"/>
    <n v="105186.20882293"/>
    <m/>
    <m/>
  </r>
  <r>
    <x v="2156"/>
    <x v="10"/>
    <n v="48"/>
    <x v="5"/>
    <n v="112340"/>
    <n v="106572.83291202701"/>
    <m/>
    <m/>
  </r>
  <r>
    <x v="2157"/>
    <x v="10"/>
    <n v="48"/>
    <x v="5"/>
    <n v="126822"/>
    <n v="110412.47997024401"/>
    <m/>
    <m/>
  </r>
  <r>
    <x v="2158"/>
    <x v="10"/>
    <n v="49"/>
    <x v="5"/>
    <n v="110820"/>
    <n v="106917.59049021101"/>
    <m/>
    <m/>
  </r>
  <r>
    <x v="2159"/>
    <x v="10"/>
    <n v="49"/>
    <x v="5"/>
    <n v="128525"/>
    <n v="109596.029919661"/>
    <m/>
    <m/>
  </r>
  <r>
    <x v="2160"/>
    <x v="10"/>
    <n v="49"/>
    <x v="5"/>
    <n v="114940"/>
    <n v="107414.310281485"/>
    <m/>
    <m/>
  </r>
  <r>
    <x v="2161"/>
    <x v="11"/>
    <n v="49"/>
    <x v="5"/>
    <n v="97108"/>
    <n v="102197.25089606699"/>
    <m/>
    <m/>
  </r>
  <r>
    <x v="2162"/>
    <x v="11"/>
    <n v="49"/>
    <x v="5"/>
    <n v="99925"/>
    <n v="105213.202756778"/>
    <m/>
    <m/>
  </r>
  <r>
    <x v="2163"/>
    <x v="11"/>
    <n v="49"/>
    <x v="5"/>
    <n v="98250"/>
    <n v="106588.889906638"/>
    <m/>
    <m/>
  </r>
  <r>
    <x v="2164"/>
    <x v="11"/>
    <n v="49"/>
    <x v="5"/>
    <n v="110402"/>
    <n v="110423.931856739"/>
    <m/>
    <m/>
  </r>
  <r>
    <x v="2165"/>
    <x v="11"/>
    <n v="50"/>
    <x v="5"/>
    <n v="97339"/>
    <n v="106914.369905231"/>
    <m/>
    <m/>
  </r>
  <r>
    <x v="2166"/>
    <x v="11"/>
    <n v="50"/>
    <x v="5"/>
    <n v="110651"/>
    <n v="109590.843917433"/>
    <m/>
    <m/>
  </r>
  <r>
    <x v="2167"/>
    <x v="11"/>
    <n v="50"/>
    <x v="5"/>
    <n v="91222"/>
    <n v="107401.359162789"/>
    <m/>
    <m/>
  </r>
  <r>
    <x v="2168"/>
    <x v="11"/>
    <n v="50"/>
    <x v="5"/>
    <n v="84923"/>
    <n v="102173.845508849"/>
    <m/>
    <m/>
  </r>
  <r>
    <x v="2169"/>
    <x v="11"/>
    <n v="50"/>
    <x v="5"/>
    <n v="78192"/>
    <n v="105195.618711524"/>
    <m/>
    <m/>
  </r>
  <r>
    <x v="2170"/>
    <x v="11"/>
    <n v="50"/>
    <x v="5"/>
    <n v="88086"/>
    <n v="106576.829907316"/>
    <m/>
    <m/>
  </r>
  <r>
    <x v="2171"/>
    <x v="11"/>
    <n v="50"/>
    <x v="5"/>
    <n v="111902"/>
    <n v="110423.997079023"/>
    <m/>
    <m/>
  </r>
  <r>
    <x v="2172"/>
    <x v="11"/>
    <n v="51"/>
    <x v="5"/>
    <n v="94424"/>
    <n v="106916.70255736"/>
    <m/>
    <m/>
  </r>
  <r>
    <x v="2173"/>
    <x v="11"/>
    <n v="51"/>
    <x v="5"/>
    <n v="104543"/>
    <n v="109608.300458999"/>
    <m/>
    <m/>
  </r>
  <r>
    <x v="2174"/>
    <x v="11"/>
    <n v="51"/>
    <x v="5"/>
    <n v="93512"/>
    <n v="107428.228918899"/>
    <m/>
    <m/>
  </r>
  <r>
    <x v="2175"/>
    <x v="11"/>
    <n v="51"/>
    <x v="5"/>
    <n v="86484"/>
    <n v="102207.467934495"/>
    <m/>
    <m/>
  </r>
  <r>
    <x v="2176"/>
    <x v="11"/>
    <n v="51"/>
    <x v="5"/>
    <n v="82592"/>
    <n v="105252.23774926701"/>
    <m/>
    <m/>
  </r>
  <r>
    <x v="2177"/>
    <x v="11"/>
    <n v="51"/>
    <x v="5"/>
    <n v="94693"/>
    <n v="106656.056638259"/>
    <m/>
    <m/>
  </r>
  <r>
    <x v="2178"/>
    <x v="11"/>
    <n v="51"/>
    <x v="5"/>
    <n v="114546"/>
    <n v="110532.281597639"/>
    <m/>
    <m/>
  </r>
  <r>
    <x v="2179"/>
    <x v="11"/>
    <n v="52"/>
    <x v="5"/>
    <n v="101700"/>
    <n v="107043.977203948"/>
    <m/>
    <m/>
  </r>
  <r>
    <x v="2180"/>
    <x v="11"/>
    <n v="52"/>
    <x v="5"/>
    <n v="118235"/>
    <n v="109767.153882696"/>
    <m/>
    <m/>
  </r>
  <r>
    <x v="2181"/>
    <x v="11"/>
    <n v="52"/>
    <x v="5"/>
    <n v="103953"/>
    <n v="107612.62570615399"/>
    <m/>
    <m/>
  </r>
  <r>
    <x v="2182"/>
    <x v="11"/>
    <n v="52"/>
    <x v="5"/>
    <n v="91809"/>
    <n v="102414.367054745"/>
    <m/>
    <m/>
  </r>
  <r>
    <x v="2183"/>
    <x v="11"/>
    <n v="52"/>
    <x v="5"/>
    <n v="93989"/>
    <n v="105497.44825715901"/>
    <m/>
    <m/>
  </r>
  <r>
    <x v="2184"/>
    <x v="11"/>
    <n v="52"/>
    <x v="5"/>
    <n v="95144"/>
    <n v="106938.701828643"/>
    <m/>
    <m/>
  </r>
  <r>
    <x v="2185"/>
    <x v="11"/>
    <n v="52"/>
    <x v="5"/>
    <n v="110819"/>
    <n v="110858.27253912301"/>
    <m/>
    <m/>
  </r>
  <r>
    <x v="2186"/>
    <x v="11"/>
    <n v="53"/>
    <x v="5"/>
    <n v="98621"/>
    <n v="107402.657780011"/>
    <m/>
    <m/>
  </r>
  <r>
    <x v="2187"/>
    <x v="11"/>
    <n v="53"/>
    <x v="5"/>
    <n v="117966"/>
    <n v="110170.476807952"/>
    <m/>
    <m/>
  </r>
  <r>
    <x v="2188"/>
    <x v="11"/>
    <n v="53"/>
    <x v="5"/>
    <n v="102900"/>
    <n v="108053.874246846"/>
    <m/>
    <m/>
  </r>
  <r>
    <x v="2189"/>
    <x v="11"/>
    <n v="53"/>
    <x v="5"/>
    <n v="91655"/>
    <n v="102889.775699235"/>
    <m/>
    <m/>
  </r>
  <r>
    <x v="2190"/>
    <x v="11"/>
    <n v="53"/>
    <x v="5"/>
    <n v="118926"/>
    <n v="106022.060769214"/>
    <m/>
    <m/>
  </r>
  <r>
    <x v="2191"/>
    <x v="11"/>
    <n v="53"/>
    <x v="5"/>
    <n v="131174"/>
    <n v="107510.837872661"/>
    <m/>
    <m/>
  </r>
  <r>
    <x v="2192"/>
    <x v="0"/>
    <n v="1"/>
    <x v="6"/>
    <n v="108993"/>
    <n v="111483.003796369"/>
    <m/>
    <m/>
  </r>
  <r>
    <x v="2193"/>
    <x v="0"/>
    <n v="2"/>
    <x v="6"/>
    <n v="96381"/>
    <n v="108068.45567691801"/>
    <m/>
    <m/>
  </r>
  <r>
    <x v="2194"/>
    <x v="0"/>
    <n v="2"/>
    <x v="6"/>
    <n v="129041"/>
    <n v="110888.39131663401"/>
    <m/>
    <m/>
  </r>
  <r>
    <x v="2195"/>
    <x v="0"/>
    <n v="2"/>
    <x v="6"/>
    <n v="108288"/>
    <n v="108816.258478688"/>
    <m/>
    <m/>
  </r>
  <r>
    <x v="2196"/>
    <x v="0"/>
    <n v="2"/>
    <x v="6"/>
    <n v="82244"/>
    <n v="103691.90952898101"/>
    <m/>
    <m/>
  </r>
  <r>
    <x v="2197"/>
    <x v="0"/>
    <n v="2"/>
    <x v="6"/>
    <n v="79121"/>
    <n v="106878.011913902"/>
    <m/>
    <m/>
  </r>
  <r>
    <x v="2198"/>
    <x v="0"/>
    <n v="2"/>
    <x v="6"/>
    <n v="73961"/>
    <n v="108417.931605987"/>
    <m/>
    <m/>
  </r>
  <r>
    <x v="2199"/>
    <x v="0"/>
    <n v="2"/>
    <x v="6"/>
    <n v="95953"/>
    <n v="112445.302208168"/>
    <m/>
    <m/>
  </r>
  <r>
    <x v="2200"/>
    <x v="0"/>
    <n v="3"/>
    <x v="6"/>
    <n v="78451"/>
    <n v="109073.408590361"/>
    <m/>
    <m/>
  </r>
  <r>
    <x v="2201"/>
    <x v="0"/>
    <n v="3"/>
    <x v="6"/>
    <n v="97291"/>
    <n v="111946.018313565"/>
    <m/>
    <m/>
  </r>
  <r>
    <x v="2202"/>
    <x v="0"/>
    <n v="3"/>
    <x v="6"/>
    <n v="78724"/>
    <n v="109917.87674500899"/>
    <m/>
    <m/>
  </r>
  <r>
    <x v="2203"/>
    <x v="0"/>
    <n v="3"/>
    <x v="6"/>
    <n v="71738"/>
    <n v="104831.760747975"/>
    <m/>
    <m/>
  </r>
  <r>
    <x v="2204"/>
    <x v="0"/>
    <n v="3"/>
    <x v="6"/>
    <n v="67364"/>
    <n v="108069.126622571"/>
    <m/>
    <m/>
  </r>
  <r>
    <x v="2205"/>
    <x v="0"/>
    <n v="3"/>
    <x v="6"/>
    <n v="85875"/>
    <n v="109656.602185293"/>
    <m/>
    <m/>
  </r>
  <r>
    <x v="2206"/>
    <x v="0"/>
    <n v="3"/>
    <x v="6"/>
    <n v="98876"/>
    <n v="113734.56540767501"/>
    <m/>
    <m/>
  </r>
  <r>
    <x v="2207"/>
    <x v="0"/>
    <n v="4"/>
    <x v="6"/>
    <n v="88262"/>
    <n v="110399.699690266"/>
    <m/>
    <m/>
  </r>
  <r>
    <x v="2208"/>
    <x v="0"/>
    <n v="4"/>
    <x v="6"/>
    <n v="103568"/>
    <n v="113318.35636530499"/>
    <m/>
    <m/>
  </r>
  <r>
    <x v="2209"/>
    <x v="0"/>
    <n v="4"/>
    <x v="6"/>
    <n v="90533"/>
    <n v="111326.595592964"/>
    <m/>
    <m/>
  </r>
  <r>
    <x v="2210"/>
    <x v="0"/>
    <n v="4"/>
    <x v="6"/>
    <n v="75312"/>
    <n v="106270.13905102899"/>
    <m/>
    <m/>
  </r>
  <r>
    <x v="2211"/>
    <x v="0"/>
    <n v="4"/>
    <x v="6"/>
    <n v="83698"/>
    <n v="109549.255281495"/>
    <m/>
    <m/>
  </r>
  <r>
    <x v="2212"/>
    <x v="0"/>
    <n v="4"/>
    <x v="6"/>
    <n v="83580"/>
    <n v="111173.860337921"/>
    <m/>
    <m/>
  </r>
  <r>
    <x v="2213"/>
    <x v="0"/>
    <n v="4"/>
    <x v="6"/>
    <n v="102647"/>
    <n v="115291.10588383699"/>
    <m/>
    <m/>
  </r>
  <r>
    <x v="2214"/>
    <x v="0"/>
    <n v="5"/>
    <x v="6"/>
    <n v="85753"/>
    <n v="111981.106020655"/>
    <m/>
    <m/>
  </r>
  <r>
    <x v="2215"/>
    <x v="0"/>
    <n v="5"/>
    <x v="6"/>
    <n v="102098"/>
    <n v="114932.83077733099"/>
    <m/>
    <m/>
  </r>
  <r>
    <x v="2216"/>
    <x v="0"/>
    <n v="5"/>
    <x v="6"/>
    <n v="83504"/>
    <n v="112963.692688073"/>
    <m/>
    <m/>
  </r>
  <r>
    <x v="2217"/>
    <x v="0"/>
    <n v="5"/>
    <x v="6"/>
    <n v="76695"/>
    <n v="107922.398374482"/>
    <m/>
    <m/>
  </r>
  <r>
    <x v="2218"/>
    <x v="0"/>
    <n v="5"/>
    <x v="6"/>
    <n v="76426"/>
    <n v="111228.07118290399"/>
    <m/>
    <m/>
  </r>
  <r>
    <x v="2219"/>
    <x v="0"/>
    <n v="5"/>
    <x v="6"/>
    <n v="83513"/>
    <n v="112873.96027779501"/>
    <m/>
    <m/>
  </r>
  <r>
    <x v="2220"/>
    <x v="0"/>
    <n v="5"/>
    <x v="6"/>
    <n v="83481"/>
    <n v="117014.03807059"/>
    <m/>
    <m/>
  </r>
  <r>
    <x v="2221"/>
    <x v="0"/>
    <n v="6"/>
    <x v="6"/>
    <n v="74051"/>
    <n v="113711.89846645499"/>
    <m/>
    <m/>
  </r>
  <r>
    <x v="2222"/>
    <x v="0"/>
    <n v="6"/>
    <x v="6"/>
    <n v="75240"/>
    <n v="116679.181199402"/>
    <m/>
    <m/>
  </r>
  <r>
    <x v="2223"/>
    <x v="1"/>
    <n v="6"/>
    <x v="6"/>
    <n v="71531"/>
    <n v="114714.703944156"/>
    <m/>
    <m/>
  </r>
  <r>
    <x v="2224"/>
    <x v="1"/>
    <n v="6"/>
    <x v="6"/>
    <n v="69686"/>
    <n v="109670.212638315"/>
    <m/>
    <m/>
  </r>
  <r>
    <x v="2225"/>
    <x v="1"/>
    <n v="6"/>
    <x v="6"/>
    <n v="71253"/>
    <n v="112983.741253106"/>
    <m/>
    <m/>
  </r>
  <r>
    <x v="2226"/>
    <x v="1"/>
    <n v="6"/>
    <x v="6"/>
    <n v="61909"/>
    <n v="112760.211026675"/>
    <m/>
    <m/>
  </r>
  <r>
    <x v="2227"/>
    <x v="1"/>
    <n v="6"/>
    <x v="6"/>
    <n v="72122"/>
    <n v="133807.197593777"/>
    <m/>
    <m/>
  </r>
  <r>
    <x v="2228"/>
    <x v="1"/>
    <n v="7"/>
    <x v="6"/>
    <n v="82232"/>
    <n v="132147.50039715"/>
    <m/>
    <m/>
  </r>
  <r>
    <x v="2229"/>
    <x v="1"/>
    <n v="7"/>
    <x v="6"/>
    <n v="79815"/>
    <n v="137397.374902729"/>
    <m/>
    <m/>
  </r>
  <r>
    <x v="2230"/>
    <x v="1"/>
    <n v="7"/>
    <x v="6"/>
    <n v="70001"/>
    <n v="135422.507822296"/>
    <m/>
    <m/>
  </r>
  <r>
    <x v="2231"/>
    <x v="1"/>
    <n v="7"/>
    <x v="6"/>
    <n v="68109"/>
    <n v="130359.783333022"/>
    <m/>
    <m/>
  </r>
  <r>
    <x v="2232"/>
    <x v="1"/>
    <n v="7"/>
    <x v="6"/>
    <n v="51914"/>
    <n v="135540.58001604001"/>
    <m/>
    <m/>
  </r>
  <r>
    <x v="2233"/>
    <x v="1"/>
    <n v="7"/>
    <x v="6"/>
    <n v="37497"/>
    <n v="118374.171703972"/>
    <m/>
    <m/>
  </r>
  <r>
    <x v="2234"/>
    <x v="1"/>
    <n v="7"/>
    <x v="6"/>
    <n v="31476"/>
    <n v="137781.81672178401"/>
    <m/>
    <m/>
  </r>
  <r>
    <x v="2235"/>
    <x v="1"/>
    <n v="8"/>
    <x v="6"/>
    <n v="46667"/>
    <n v="133809.21030944699"/>
    <m/>
    <m/>
  </r>
  <r>
    <x v="2236"/>
    <x v="1"/>
    <n v="8"/>
    <x v="6"/>
    <n v="54676"/>
    <n v="139040.403340344"/>
    <m/>
    <m/>
  </r>
  <r>
    <x v="2237"/>
    <x v="1"/>
    <n v="8"/>
    <x v="6"/>
    <n v="64198"/>
    <n v="137032.516214053"/>
    <m/>
    <m/>
  </r>
  <r>
    <x v="2238"/>
    <x v="1"/>
    <n v="8"/>
    <x v="6"/>
    <n v="80757"/>
    <n v="131929.366540544"/>
    <m/>
    <m/>
  </r>
  <r>
    <x v="2239"/>
    <x v="1"/>
    <n v="8"/>
    <x v="6"/>
    <n v="81512"/>
    <n v="135206.989940684"/>
    <m/>
    <m/>
  </r>
  <r>
    <x v="2240"/>
    <x v="1"/>
    <n v="8"/>
    <x v="6"/>
    <n v="65637"/>
    <n v="136808.98558602601"/>
    <m/>
    <m/>
  </r>
  <r>
    <x v="2241"/>
    <x v="1"/>
    <n v="8"/>
    <x v="6"/>
    <n v="83532"/>
    <n v="140910.14059025599"/>
    <m/>
    <m/>
  </r>
  <r>
    <x v="2242"/>
    <x v="1"/>
    <n v="9"/>
    <x v="6"/>
    <n v="82106"/>
    <n v="137524.84147461099"/>
    <m/>
    <m/>
  </r>
  <r>
    <x v="2243"/>
    <x v="1"/>
    <n v="9"/>
    <x v="6"/>
    <n v="93429"/>
    <n v="142312.32952522501"/>
    <m/>
    <m/>
  </r>
  <r>
    <x v="2244"/>
    <x v="1"/>
    <n v="9"/>
    <x v="6"/>
    <n v="69274"/>
    <n v="123286.311853964"/>
    <m/>
    <m/>
  </r>
  <r>
    <x v="2245"/>
    <x v="1"/>
    <n v="9"/>
    <x v="6"/>
    <n v="65089"/>
    <n v="116469.048515849"/>
    <m/>
    <m/>
  </r>
  <r>
    <x v="2246"/>
    <x v="1"/>
    <n v="9"/>
    <x v="6"/>
    <n v="56104"/>
    <n v="117409.946481347"/>
    <m/>
    <m/>
  </r>
  <r>
    <x v="2247"/>
    <x v="1"/>
    <n v="9"/>
    <x v="6"/>
    <n v="55255"/>
    <n v="118962.456629829"/>
    <m/>
    <m/>
  </r>
  <r>
    <x v="2248"/>
    <x v="1"/>
    <n v="9"/>
    <x v="6"/>
    <n v="68597"/>
    <n v="123017.19929108801"/>
    <m/>
    <m/>
  </r>
  <r>
    <x v="2249"/>
    <x v="1"/>
    <n v="10"/>
    <x v="6"/>
    <n v="76420"/>
    <n v="119572.25366667401"/>
    <m/>
    <m/>
  </r>
  <r>
    <x v="2250"/>
    <x v="1"/>
    <n v="10"/>
    <x v="6"/>
    <n v="81859"/>
    <n v="122430.500033098"/>
    <m/>
    <m/>
  </r>
  <r>
    <x v="2251"/>
    <x v="2"/>
    <n v="10"/>
    <x v="6"/>
    <n v="69545"/>
    <n v="120316.932315691"/>
    <m/>
    <m/>
  </r>
  <r>
    <x v="2252"/>
    <x v="2"/>
    <n v="10"/>
    <x v="6"/>
    <n v="60034"/>
    <n v="115096.00170808499"/>
    <m/>
    <m/>
  </r>
  <r>
    <x v="2253"/>
    <x v="2"/>
    <n v="10"/>
    <x v="6"/>
    <n v="67529"/>
    <n v="118281.923331987"/>
    <m/>
    <m/>
  </r>
  <r>
    <x v="2254"/>
    <x v="2"/>
    <n v="10"/>
    <x v="6"/>
    <n v="61018"/>
    <n v="119785.42512735999"/>
    <m/>
    <m/>
  </r>
  <r>
    <x v="2255"/>
    <x v="2"/>
    <n v="10"/>
    <x v="6"/>
    <n v="80968"/>
    <n v="123795.389509238"/>
    <m/>
    <m/>
  </r>
  <r>
    <x v="2256"/>
    <x v="2"/>
    <n v="11"/>
    <x v="6"/>
    <n v="64079"/>
    <n v="120293.60629518901"/>
    <m/>
    <m/>
  </r>
  <r>
    <x v="2257"/>
    <x v="2"/>
    <n v="11"/>
    <x v="6"/>
    <n v="81796"/>
    <n v="123105.848875738"/>
    <m/>
    <m/>
  </r>
  <r>
    <x v="2258"/>
    <x v="2"/>
    <n v="11"/>
    <x v="6"/>
    <n v="69166"/>
    <n v="120938.731631847"/>
    <m/>
    <m/>
  </r>
  <r>
    <x v="2259"/>
    <x v="2"/>
    <n v="11"/>
    <x v="6"/>
    <n v="66990"/>
    <n v="115659.951624844"/>
    <m/>
    <m/>
  </r>
  <r>
    <x v="2260"/>
    <x v="2"/>
    <n v="11"/>
    <x v="6"/>
    <n v="67332"/>
    <n v="118802.831742593"/>
    <m/>
    <m/>
  </r>
  <r>
    <x v="2261"/>
    <x v="2"/>
    <n v="11"/>
    <x v="6"/>
    <n v="72069"/>
    <n v="120261.677251253"/>
    <m/>
    <m/>
  </r>
  <r>
    <x v="2262"/>
    <x v="2"/>
    <n v="11"/>
    <x v="6"/>
    <n v="92729"/>
    <n v="124232.42602101"/>
    <m/>
    <m/>
  </r>
  <r>
    <x v="2263"/>
    <x v="2"/>
    <n v="12"/>
    <x v="6"/>
    <n v="75161"/>
    <n v="120680.572134774"/>
    <m/>
    <m/>
  </r>
  <r>
    <x v="2264"/>
    <x v="2"/>
    <n v="12"/>
    <x v="6"/>
    <n v="99262"/>
    <n v="123454.77219341601"/>
    <m/>
    <m/>
  </r>
  <r>
    <x v="2265"/>
    <x v="2"/>
    <n v="12"/>
    <x v="6"/>
    <n v="84614"/>
    <n v="121243.247585512"/>
    <m/>
    <m/>
  </r>
  <r>
    <x v="2266"/>
    <x v="2"/>
    <n v="12"/>
    <x v="6"/>
    <n v="78931"/>
    <n v="115916.92426590101"/>
    <m/>
    <m/>
  </r>
  <r>
    <x v="2267"/>
    <x v="2"/>
    <n v="12"/>
    <x v="6"/>
    <n v="75671"/>
    <n v="119028.212416508"/>
    <m/>
    <m/>
  </r>
  <r>
    <x v="2268"/>
    <x v="2"/>
    <n v="12"/>
    <x v="6"/>
    <n v="93068"/>
    <n v="120454.97069774799"/>
    <m/>
    <m/>
  </r>
  <r>
    <x v="2269"/>
    <x v="2"/>
    <n v="12"/>
    <x v="6"/>
    <n v="107257"/>
    <n v="124400.16509069499"/>
    <m/>
    <m/>
  </r>
  <r>
    <x v="2270"/>
    <x v="2"/>
    <n v="13"/>
    <x v="6"/>
    <n v="100436"/>
    <n v="120812.963244535"/>
    <m/>
    <m/>
  </r>
  <r>
    <x v="2271"/>
    <x v="2"/>
    <n v="13"/>
    <x v="6"/>
    <n v="116165"/>
    <n v="123564.870983356"/>
    <m/>
    <m/>
  </r>
  <r>
    <x v="2272"/>
    <x v="2"/>
    <n v="13"/>
    <x v="6"/>
    <n v="105968"/>
    <n v="121325.679504282"/>
    <m/>
    <m/>
  </r>
  <r>
    <x v="2273"/>
    <x v="2"/>
    <n v="13"/>
    <x v="6"/>
    <n v="89743"/>
    <n v="115969.503329895"/>
    <m/>
    <m/>
  </r>
  <r>
    <x v="2274"/>
    <x v="2"/>
    <n v="13"/>
    <x v="6"/>
    <n v="98050"/>
    <n v="119067.79657813"/>
    <m/>
    <m/>
  </r>
  <r>
    <x v="2275"/>
    <x v="2"/>
    <n v="13"/>
    <x v="6"/>
    <n v="96579"/>
    <n v="120481.925016084"/>
    <m/>
    <m/>
  </r>
  <r>
    <x v="2276"/>
    <x v="2"/>
    <n v="13"/>
    <x v="6"/>
    <n v="120606"/>
    <n v="124421.833630188"/>
    <m/>
    <m/>
  </r>
  <r>
    <x v="2277"/>
    <x v="2"/>
    <n v="14"/>
    <x v="6"/>
    <n v="106975"/>
    <n v="120820.31183188601"/>
    <m/>
    <m/>
  </r>
  <r>
    <x v="2278"/>
    <x v="2"/>
    <n v="14"/>
    <x v="6"/>
    <n v="124279"/>
    <n v="123571.660293479"/>
    <m/>
    <m/>
  </r>
  <r>
    <x v="2279"/>
    <x v="2"/>
    <n v="14"/>
    <x v="6"/>
    <n v="107869"/>
    <n v="121327.183209711"/>
    <m/>
    <m/>
  </r>
  <r>
    <x v="2280"/>
    <x v="2"/>
    <n v="14"/>
    <x v="6"/>
    <n v="98129"/>
    <n v="115964.124566332"/>
    <m/>
    <m/>
  </r>
  <r>
    <x v="2281"/>
    <x v="2"/>
    <n v="14"/>
    <x v="6"/>
    <n v="96626"/>
    <n v="119072.921168014"/>
    <m/>
    <m/>
  </r>
  <r>
    <x v="2282"/>
    <x v="3"/>
    <n v="14"/>
    <x v="6"/>
    <n v="102057"/>
    <n v="120498.382650206"/>
    <m/>
    <m/>
  </r>
  <r>
    <x v="2283"/>
    <x v="3"/>
    <n v="14"/>
    <x v="6"/>
    <n v="118495"/>
    <n v="124457.367938949"/>
    <m/>
    <m/>
  </r>
  <r>
    <x v="2284"/>
    <x v="3"/>
    <n v="15"/>
    <x v="6"/>
    <n v="108261"/>
    <n v="120866.22148199299"/>
    <m/>
    <m/>
  </r>
  <r>
    <x v="2285"/>
    <x v="3"/>
    <n v="15"/>
    <x v="6"/>
    <n v="122158"/>
    <n v="123641.97058620999"/>
    <m/>
    <m/>
  </r>
  <r>
    <x v="2286"/>
    <x v="3"/>
    <n v="15"/>
    <x v="6"/>
    <n v="114550"/>
    <n v="121417.362919851"/>
    <m/>
    <m/>
  </r>
  <r>
    <x v="2287"/>
    <x v="3"/>
    <n v="15"/>
    <x v="6"/>
    <n v="100892"/>
    <n v="116072.701278705"/>
    <m/>
    <m/>
  </r>
  <r>
    <x v="2288"/>
    <x v="3"/>
    <n v="15"/>
    <x v="6"/>
    <n v="100669"/>
    <n v="119217.333557522"/>
    <m/>
    <m/>
  </r>
  <r>
    <x v="2289"/>
    <x v="3"/>
    <n v="15"/>
    <x v="6"/>
    <n v="108862"/>
    <n v="120679.440908527"/>
    <m/>
    <m/>
  </r>
  <r>
    <x v="2290"/>
    <x v="3"/>
    <n v="15"/>
    <x v="6"/>
    <n v="132689"/>
    <n v="124682.72328244201"/>
    <m/>
    <m/>
  </r>
  <r>
    <x v="2291"/>
    <x v="3"/>
    <n v="16"/>
    <x v="6"/>
    <n v="116536"/>
    <n v="121127.00687878"/>
    <m/>
    <m/>
  </r>
  <r>
    <x v="2292"/>
    <x v="3"/>
    <n v="16"/>
    <x v="6"/>
    <n v="135402"/>
    <n v="123951.972180654"/>
    <m/>
    <m/>
  </r>
  <r>
    <x v="2293"/>
    <x v="3"/>
    <n v="16"/>
    <x v="6"/>
    <n v="120801"/>
    <n v="121771.73689451"/>
    <m/>
    <m/>
  </r>
  <r>
    <x v="2294"/>
    <x v="3"/>
    <n v="16"/>
    <x v="6"/>
    <n v="106023"/>
    <n v="116469.589411897"/>
    <m/>
    <m/>
  </r>
  <r>
    <x v="2295"/>
    <x v="3"/>
    <n v="16"/>
    <x v="6"/>
    <n v="104277"/>
    <n v="119673.715922004"/>
    <m/>
    <m/>
  </r>
  <r>
    <x v="2296"/>
    <x v="3"/>
    <n v="16"/>
    <x v="6"/>
    <n v="118299"/>
    <n v="121195.59691488001"/>
    <m/>
    <m/>
  </r>
  <r>
    <x v="2297"/>
    <x v="3"/>
    <n v="16"/>
    <x v="6"/>
    <n v="138266"/>
    <n v="125265.70200033599"/>
    <m/>
    <m/>
  </r>
  <r>
    <x v="2298"/>
    <x v="3"/>
    <n v="17"/>
    <x v="6"/>
    <n v="131693"/>
    <n v="121767.26877316899"/>
    <m/>
    <m/>
  </r>
  <r>
    <x v="2299"/>
    <x v="3"/>
    <n v="17"/>
    <x v="6"/>
    <n v="146682"/>
    <n v="124662.561738865"/>
    <m/>
    <m/>
  </r>
  <r>
    <x v="2300"/>
    <x v="3"/>
    <n v="17"/>
    <x v="6"/>
    <n v="131533"/>
    <n v="122547.000882312"/>
    <m/>
    <m/>
  </r>
  <r>
    <x v="2301"/>
    <x v="3"/>
    <n v="17"/>
    <x v="6"/>
    <n v="122039"/>
    <n v="117306.794013326"/>
    <m/>
    <m/>
  </r>
  <r>
    <x v="2302"/>
    <x v="3"/>
    <n v="17"/>
    <x v="6"/>
    <n v="134104"/>
    <n v="120588.901205592"/>
    <m/>
    <m/>
  </r>
  <r>
    <x v="2303"/>
    <x v="3"/>
    <n v="17"/>
    <x v="6"/>
    <n v="125505"/>
    <n v="122188.03982541"/>
    <m/>
    <m/>
  </r>
  <r>
    <x v="2304"/>
    <x v="3"/>
    <n v="17"/>
    <x v="6"/>
    <n v="140325"/>
    <n v="126341.38880529899"/>
    <m/>
    <m/>
  </r>
  <r>
    <x v="2305"/>
    <x v="3"/>
    <n v="18"/>
    <x v="6"/>
    <n v="129437"/>
    <n v="122915.53909583"/>
    <m/>
    <m/>
  </r>
  <r>
    <x v="2306"/>
    <x v="3"/>
    <n v="18"/>
    <x v="6"/>
    <n v="150035"/>
    <n v="127394.274866711"/>
    <m/>
    <m/>
  </r>
  <r>
    <x v="2307"/>
    <x v="3"/>
    <n v="18"/>
    <x v="6"/>
    <n v="133498"/>
    <n v="133641.93799568401"/>
    <m/>
    <m/>
  </r>
  <r>
    <x v="2308"/>
    <x v="3"/>
    <n v="18"/>
    <x v="6"/>
    <n v="133645"/>
    <n v="131582.437072503"/>
    <m/>
    <m/>
  </r>
  <r>
    <x v="2309"/>
    <x v="3"/>
    <n v="18"/>
    <x v="6"/>
    <n v="150597"/>
    <n v="131003.14377414"/>
    <m/>
    <m/>
  </r>
  <r>
    <x v="2310"/>
    <x v="3"/>
    <n v="18"/>
    <x v="6"/>
    <n v="170019"/>
    <n v="132690.53031980601"/>
    <m/>
    <m/>
  </r>
  <r>
    <x v="2311"/>
    <x v="3"/>
    <n v="18"/>
    <x v="6"/>
    <n v="145276"/>
    <n v="136936.70153674"/>
    <m/>
    <m/>
  </r>
  <r>
    <x v="2312"/>
    <x v="4"/>
    <n v="19"/>
    <x v="6"/>
    <n v="117008"/>
    <n v="133591.564073683"/>
    <m/>
    <m/>
  </r>
  <r>
    <x v="2313"/>
    <x v="4"/>
    <n v="19"/>
    <x v="6"/>
    <n v="145437"/>
    <n v="135160.97962022899"/>
    <m/>
    <m/>
  </r>
  <r>
    <x v="2314"/>
    <x v="4"/>
    <n v="19"/>
    <x v="6"/>
    <n v="153734"/>
    <n v="124906.58039420701"/>
    <m/>
    <m/>
  </r>
  <r>
    <x v="2315"/>
    <x v="4"/>
    <n v="19"/>
    <x v="6"/>
    <n v="110842"/>
    <n v="116704.883531525"/>
    <m/>
    <m/>
  </r>
  <r>
    <x v="2316"/>
    <x v="4"/>
    <n v="19"/>
    <x v="6"/>
    <n v="84768"/>
    <n v="124121.63643780899"/>
    <m/>
    <m/>
  </r>
  <r>
    <x v="2317"/>
    <x v="4"/>
    <n v="19"/>
    <x v="6"/>
    <n v="63463"/>
    <n v="125891.491601192"/>
    <m/>
    <m/>
  </r>
  <r>
    <x v="2318"/>
    <x v="4"/>
    <n v="19"/>
    <x v="6"/>
    <n v="52926"/>
    <n v="130223.10594165001"/>
    <m/>
    <m/>
  </r>
  <r>
    <x v="2319"/>
    <x v="4"/>
    <n v="20"/>
    <x v="6"/>
    <n v="44009"/>
    <n v="126949.690197684"/>
    <m/>
    <m/>
  </r>
  <r>
    <x v="2320"/>
    <x v="4"/>
    <n v="20"/>
    <x v="6"/>
    <n v="45914"/>
    <n v="130101.018178545"/>
    <m/>
    <m/>
  </r>
  <r>
    <x v="2321"/>
    <x v="4"/>
    <n v="20"/>
    <x v="6"/>
    <n v="34501"/>
    <n v="128216.19295960299"/>
    <m/>
    <m/>
  </r>
  <r>
    <x v="2322"/>
    <x v="4"/>
    <n v="20"/>
    <x v="6"/>
    <n v="24026"/>
    <n v="123189.97657235499"/>
    <m/>
    <m/>
  </r>
  <r>
    <x v="2323"/>
    <x v="4"/>
    <n v="20"/>
    <x v="6"/>
    <n v="23421"/>
    <n v="126725.467066743"/>
    <m/>
    <m/>
  </r>
  <r>
    <x v="2324"/>
    <x v="4"/>
    <n v="20"/>
    <x v="6"/>
    <n v="21791"/>
    <n v="128566.92971013801"/>
    <m/>
    <m/>
  </r>
  <r>
    <x v="2325"/>
    <x v="4"/>
    <n v="20"/>
    <x v="6"/>
    <n v="21885"/>
    <n v="132971.53016606101"/>
    <m/>
    <m/>
  </r>
  <r>
    <x v="2326"/>
    <x v="4"/>
    <n v="21"/>
    <x v="6"/>
    <n v="19958"/>
    <n v="129755.800193378"/>
    <m/>
    <m/>
  </r>
  <r>
    <x v="2327"/>
    <x v="4"/>
    <n v="21"/>
    <x v="6"/>
    <n v="23834"/>
    <n v="132972.02123334099"/>
    <m/>
    <m/>
  </r>
  <r>
    <x v="2328"/>
    <x v="4"/>
    <n v="21"/>
    <x v="6"/>
    <n v="20807"/>
    <n v="131140.53651156099"/>
    <m/>
    <m/>
  </r>
  <r>
    <x v="2329"/>
    <x v="4"/>
    <n v="21"/>
    <x v="6"/>
    <n v="18139"/>
    <n v="126158.979853709"/>
    <m/>
    <m/>
  </r>
  <r>
    <x v="2330"/>
    <x v="4"/>
    <n v="21"/>
    <x v="6"/>
    <n v="21390"/>
    <n v="129749.19027917201"/>
    <m/>
    <m/>
  </r>
  <r>
    <x v="2331"/>
    <x v="4"/>
    <n v="21"/>
    <x v="6"/>
    <n v="21821"/>
    <n v="131638.651893181"/>
    <m/>
    <m/>
  </r>
  <r>
    <x v="2332"/>
    <x v="4"/>
    <n v="21"/>
    <x v="6"/>
    <n v="22824"/>
    <n v="136091.236650059"/>
    <m/>
    <m/>
  </r>
  <r>
    <x v="2333"/>
    <x v="4"/>
    <n v="22"/>
    <x v="6"/>
    <n v="19339"/>
    <n v="132906.84173033299"/>
    <m/>
    <m/>
  </r>
  <r>
    <x v="2334"/>
    <x v="4"/>
    <n v="22"/>
    <x v="6"/>
    <n v="25093"/>
    <n v="136160.30423779099"/>
    <m/>
    <m/>
  </r>
  <r>
    <x v="2335"/>
    <x v="4"/>
    <n v="22"/>
    <x v="6"/>
    <n v="19986"/>
    <n v="134353.25910466499"/>
    <m/>
    <m/>
  </r>
  <r>
    <x v="2336"/>
    <x v="4"/>
    <n v="22"/>
    <x v="6"/>
    <n v="19014"/>
    <n v="129386.266920054"/>
    <m/>
    <m/>
  </r>
  <r>
    <x v="2337"/>
    <x v="4"/>
    <n v="22"/>
    <x v="6"/>
    <n v="21945"/>
    <n v="132999.96593303501"/>
    <m/>
    <m/>
  </r>
  <r>
    <x v="2338"/>
    <x v="4"/>
    <n v="22"/>
    <x v="6"/>
    <n v="20270"/>
    <n v="134905.12050729099"/>
    <m/>
    <m/>
  </r>
  <r>
    <x v="2339"/>
    <x v="4"/>
    <n v="22"/>
    <x v="6"/>
    <n v="21487"/>
    <n v="139372.37332937299"/>
    <m/>
    <m/>
  </r>
  <r>
    <x v="2340"/>
    <x v="4"/>
    <n v="23"/>
    <x v="6"/>
    <n v="20643"/>
    <n v="136185.054316594"/>
    <m/>
    <m/>
  </r>
  <r>
    <x v="2341"/>
    <x v="4"/>
    <n v="23"/>
    <x v="6"/>
    <n v="25246"/>
    <n v="139440.62626888999"/>
    <m/>
    <m/>
  </r>
  <r>
    <x v="2342"/>
    <x v="4"/>
    <n v="23"/>
    <x v="6"/>
    <n v="16671"/>
    <n v="137622.088414561"/>
    <m/>
    <m/>
  </r>
  <r>
    <x v="2343"/>
    <x v="5"/>
    <n v="23"/>
    <x v="6"/>
    <n v="12632"/>
    <n v="132633.003082026"/>
    <m/>
    <m/>
  </r>
  <r>
    <x v="2344"/>
    <x v="5"/>
    <n v="23"/>
    <x v="6"/>
    <n v="12768"/>
    <n v="136232.884936071"/>
    <m/>
    <m/>
  </r>
  <r>
    <x v="2345"/>
    <x v="5"/>
    <n v="23"/>
    <x v="6"/>
    <n v="8186"/>
    <n v="138115.85781285501"/>
    <m/>
    <m/>
  </r>
  <r>
    <x v="2346"/>
    <x v="5"/>
    <n v="23"/>
    <x v="6"/>
    <n v="9400"/>
    <n v="142559.416185287"/>
    <m/>
    <m/>
  </r>
  <r>
    <x v="2347"/>
    <x v="5"/>
    <n v="24"/>
    <x v="6"/>
    <n v="7709"/>
    <n v="139330.405408502"/>
    <m/>
    <m/>
  </r>
  <r>
    <x v="2348"/>
    <x v="5"/>
    <n v="24"/>
    <x v="6"/>
    <n v="9981"/>
    <n v="142548.998128648"/>
    <m/>
    <m/>
  </r>
  <r>
    <x v="2349"/>
    <x v="5"/>
    <n v="24"/>
    <x v="6"/>
    <n v="6227"/>
    <n v="140679.64326725199"/>
    <m/>
    <m/>
  </r>
  <r>
    <x v="2350"/>
    <x v="5"/>
    <n v="24"/>
    <x v="6"/>
    <n v="6575"/>
    <n v="135628.99133037199"/>
    <m/>
    <m/>
  </r>
  <r>
    <x v="2351"/>
    <x v="5"/>
    <n v="24"/>
    <x v="6"/>
    <n v="7684"/>
    <n v="139175.520669277"/>
    <m/>
    <m/>
  </r>
  <r>
    <x v="2352"/>
    <x v="5"/>
    <n v="24"/>
    <x v="6"/>
    <n v="6662"/>
    <n v="140996.80248399801"/>
    <m/>
    <m/>
  </r>
  <r>
    <x v="2353"/>
    <x v="5"/>
    <n v="24"/>
    <x v="6"/>
    <n v="8704"/>
    <n v="145377.27133226799"/>
    <m/>
    <m/>
  </r>
  <r>
    <x v="2354"/>
    <x v="5"/>
    <n v="25"/>
    <x v="6"/>
    <n v="7240"/>
    <n v="142067.37649722799"/>
    <m/>
    <m/>
  </r>
  <r>
    <x v="2355"/>
    <x v="5"/>
    <n v="25"/>
    <x v="6"/>
    <n v="10084"/>
    <n v="145210.08893688899"/>
    <m/>
    <m/>
  </r>
  <r>
    <x v="2356"/>
    <x v="5"/>
    <n v="25"/>
    <x v="6"/>
    <n v="8170"/>
    <n v="143251.395490405"/>
    <m/>
    <m/>
  </r>
  <r>
    <x v="2357"/>
    <x v="5"/>
    <n v="25"/>
    <x v="6"/>
    <n v="9079"/>
    <n v="138101.1226079"/>
    <m/>
    <m/>
  </r>
  <r>
    <x v="2358"/>
    <x v="5"/>
    <n v="25"/>
    <x v="6"/>
    <n v="11531"/>
    <n v="141556.799419574"/>
    <m/>
    <m/>
  </r>
  <r>
    <x v="2359"/>
    <x v="5"/>
    <n v="25"/>
    <x v="6"/>
    <n v="9038"/>
    <n v="143279.53069300999"/>
    <m/>
    <m/>
  </r>
  <r>
    <x v="2360"/>
    <x v="5"/>
    <n v="25"/>
    <x v="6"/>
    <n v="11992"/>
    <n v="147560.77617263701"/>
    <m/>
    <m/>
  </r>
  <r>
    <x v="2361"/>
    <x v="5"/>
    <n v="26"/>
    <x v="6"/>
    <n v="9101"/>
    <n v="144134.67285881899"/>
    <m/>
    <m/>
  </r>
  <r>
    <x v="2362"/>
    <x v="5"/>
    <n v="26"/>
    <x v="6"/>
    <n v="12608"/>
    <n v="147167.07229025199"/>
    <m/>
    <m/>
  </r>
  <r>
    <x v="2363"/>
    <x v="5"/>
    <n v="26"/>
    <x v="6"/>
    <n v="8853"/>
    <n v="145085.57976735799"/>
    <m/>
    <m/>
  </r>
  <r>
    <x v="2364"/>
    <x v="5"/>
    <n v="26"/>
    <x v="6"/>
    <n v="8463"/>
    <n v="139803.276302463"/>
    <m/>
    <m/>
  </r>
  <r>
    <x v="2365"/>
    <x v="5"/>
    <n v="26"/>
    <x v="6"/>
    <n v="9994"/>
    <n v="143136.818300869"/>
    <m/>
    <m/>
  </r>
  <r>
    <x v="2366"/>
    <x v="5"/>
    <n v="26"/>
    <x v="6"/>
    <n v="8716"/>
    <n v="149720.40224777101"/>
    <m/>
    <m/>
  </r>
  <r>
    <x v="2367"/>
    <x v="5"/>
    <n v="26"/>
    <x v="6"/>
    <n v="12278"/>
    <n v="156502.661759068"/>
    <m/>
    <m/>
  </r>
  <r>
    <x v="2368"/>
    <x v="5"/>
    <n v="27"/>
    <x v="6"/>
    <n v="9242"/>
    <n v="154505.89846136601"/>
    <m/>
    <m/>
  </r>
  <r>
    <x v="2369"/>
    <x v="5"/>
    <n v="27"/>
    <x v="6"/>
    <n v="13678"/>
    <n v="156589.60058202199"/>
    <m/>
    <m/>
  </r>
  <r>
    <x v="2370"/>
    <x v="5"/>
    <n v="27"/>
    <x v="6"/>
    <n v="9047"/>
    <n v="154362.639465463"/>
    <m/>
    <m/>
  </r>
  <r>
    <x v="2371"/>
    <x v="5"/>
    <n v="27"/>
    <x v="6"/>
    <n v="9617"/>
    <n v="148927.16736681599"/>
    <m/>
    <m/>
  </r>
  <r>
    <x v="2372"/>
    <x v="5"/>
    <n v="27"/>
    <x v="6"/>
    <n v="12270"/>
    <n v="152119.024591872"/>
    <m/>
    <m/>
  </r>
  <r>
    <x v="2373"/>
    <x v="6"/>
    <n v="27"/>
    <x v="6"/>
    <n v="10737"/>
    <n v="153566.58456094799"/>
    <n v="21997.253147185002"/>
    <m/>
  </r>
  <r>
    <x v="2374"/>
    <x v="6"/>
    <n v="27"/>
    <x v="6"/>
    <n v="11016"/>
    <n v="157575.55030250101"/>
    <n v="27715.706867259902"/>
    <m/>
  </r>
  <r>
    <x v="2375"/>
    <x v="6"/>
    <n v="28"/>
    <x v="6"/>
    <n v="9661"/>
    <n v="153847.618068921"/>
    <n v="23184.438488424301"/>
    <m/>
  </r>
  <r>
    <x v="2376"/>
    <x v="6"/>
    <n v="28"/>
    <x v="6"/>
    <n v="11014"/>
    <n v="156594.57482019"/>
    <n v="29655.2869858216"/>
    <m/>
  </r>
  <r>
    <x v="2377"/>
    <x v="6"/>
    <n v="28"/>
    <x v="6"/>
    <n v="9337"/>
    <n v="154207.42704066299"/>
    <n v="23847.964324207602"/>
    <m/>
  </r>
  <r>
    <x v="2378"/>
    <x v="6"/>
    <n v="28"/>
    <x v="6"/>
    <n v="12273"/>
    <n v="148605.918712574"/>
    <n v="19488.698817714001"/>
    <m/>
  </r>
  <r>
    <x v="2379"/>
    <x v="6"/>
    <n v="28"/>
    <x v="6"/>
    <n v="9269"/>
    <n v="151645.103829967"/>
    <n v="19718.820903465999"/>
    <m/>
  </r>
  <r>
    <x v="2380"/>
    <x v="6"/>
    <n v="28"/>
    <x v="6"/>
    <n v="9956"/>
    <n v="152937.04227842001"/>
    <n v="21343.206770723002"/>
    <m/>
  </r>
  <r>
    <x v="2381"/>
    <x v="6"/>
    <n v="28"/>
    <x v="6"/>
    <n v="6936"/>
    <n v="156794.60477060801"/>
    <n v="26918.908820434099"/>
    <m/>
  </r>
  <r>
    <x v="2382"/>
    <x v="6"/>
    <n v="29"/>
    <x v="6"/>
    <n v="5823"/>
    <n v="152903.307010438"/>
    <n v="22230.556305074999"/>
    <m/>
  </r>
  <r>
    <x v="2383"/>
    <x v="6"/>
    <n v="29"/>
    <x v="6"/>
    <n v="6616"/>
    <n v="155497.93717260499"/>
    <n v="28557.901244658999"/>
    <m/>
  </r>
  <r>
    <x v="2384"/>
    <x v="6"/>
    <n v="29"/>
    <x v="6"/>
    <n v="4898"/>
    <n v="152951.229427023"/>
    <n v="22590.770306041399"/>
    <m/>
  </r>
  <r>
    <x v="2385"/>
    <x v="6"/>
    <n v="29"/>
    <x v="6"/>
    <n v="4341"/>
    <n v="147186.27985076199"/>
    <n v="18073.544160413501"/>
    <m/>
  </r>
  <r>
    <x v="2386"/>
    <x v="6"/>
    <n v="29"/>
    <x v="6"/>
    <n v="4446"/>
    <n v="150077.35530113699"/>
    <n v="18151.967205878602"/>
    <m/>
  </r>
  <r>
    <x v="2387"/>
    <x v="6"/>
    <n v="29"/>
    <x v="6"/>
    <n v="4105"/>
    <n v="151220.196834431"/>
    <n v="19627.1127239862"/>
    <m/>
  </r>
  <r>
    <x v="2388"/>
    <x v="6"/>
    <n v="29"/>
    <x v="6"/>
    <n v="4463"/>
    <n v="154934.83309245901"/>
    <n v="25059.694438551898"/>
    <m/>
  </r>
  <r>
    <x v="2389"/>
    <x v="6"/>
    <n v="30"/>
    <x v="6"/>
    <n v="4451"/>
    <n v="150890.585035228"/>
    <n v="20216.259003752199"/>
    <m/>
  </r>
  <r>
    <x v="2390"/>
    <x v="6"/>
    <n v="30"/>
    <x v="6"/>
    <n v="6333"/>
    <n v="153345.223447625"/>
    <n v="26404.497107825999"/>
    <m/>
  </r>
  <r>
    <x v="2391"/>
    <x v="6"/>
    <n v="30"/>
    <x v="6"/>
    <n v="4198"/>
    <n v="150653.187213656"/>
    <n v="20284.369861507599"/>
    <m/>
  </r>
  <r>
    <x v="2392"/>
    <x v="6"/>
    <n v="30"/>
    <x v="6"/>
    <n v="3944"/>
    <n v="144740.89721971401"/>
    <n v="15618.424061698999"/>
    <m/>
  </r>
  <r>
    <x v="2393"/>
    <x v="6"/>
    <n v="30"/>
    <x v="6"/>
    <n v="5344"/>
    <n v="147501.801650876"/>
    <n v="15556.8257872671"/>
    <m/>
  </r>
  <r>
    <x v="2394"/>
    <x v="6"/>
    <n v="30"/>
    <x v="6"/>
    <n v="1511"/>
    <n v="148515.287022759"/>
    <n v="16896.847022345301"/>
    <m/>
  </r>
  <r>
    <x v="2395"/>
    <x v="6"/>
    <n v="30"/>
    <x v="6"/>
    <n v="2864"/>
    <n v="152108.50010395699"/>
    <n v="22202.858269811499"/>
    <m/>
  </r>
  <r>
    <x v="2396"/>
    <x v="6"/>
    <n v="31"/>
    <x v="6"/>
    <n v="952"/>
    <n v="147934.52331211901"/>
    <n v="17223.312859106401"/>
    <m/>
  </r>
  <r>
    <x v="2397"/>
    <x v="6"/>
    <n v="31"/>
    <x v="6"/>
    <n v="1304"/>
    <n v="150274.06235264099"/>
    <n v="23293.823224888401"/>
    <m/>
  </r>
  <r>
    <x v="2398"/>
    <x v="6"/>
    <n v="31"/>
    <x v="6"/>
    <n v="864"/>
    <n v="147463.20935719801"/>
    <n v="17044.461808334199"/>
    <m/>
  </r>
  <r>
    <x v="2399"/>
    <x v="6"/>
    <n v="31"/>
    <x v="6"/>
    <n v="1162"/>
    <n v="141431.65490254899"/>
    <n v="12255.912247079499"/>
    <m/>
  </r>
  <r>
    <x v="2400"/>
    <x v="6"/>
    <n v="31"/>
    <x v="6"/>
    <n v="1120"/>
    <n v="144091.96986268001"/>
    <n v="12082.7268800108"/>
    <m/>
  </r>
  <r>
    <x v="2401"/>
    <x v="6"/>
    <n v="31"/>
    <x v="6"/>
    <n v="1258"/>
    <n v="145007.12419576"/>
    <n v="13318.3348898185"/>
    <m/>
  </r>
  <r>
    <x v="2402"/>
    <x v="6"/>
    <n v="31"/>
    <x v="6"/>
    <n v="898"/>
    <n v="148511.31755254901"/>
    <n v="18530.716039642899"/>
    <m/>
  </r>
  <r>
    <x v="2403"/>
    <x v="6"/>
    <n v="32"/>
    <x v="6"/>
    <n v="992"/>
    <n v="139209.601296168"/>
    <n v="13450.1768847733"/>
    <m/>
  </r>
  <r>
    <x v="2404"/>
    <x v="7"/>
    <n v="32"/>
    <x v="6"/>
    <n v="732"/>
    <n v="138817.70594507499"/>
    <n v="19440.192326717101"/>
    <m/>
  </r>
  <r>
    <x v="2405"/>
    <x v="7"/>
    <n v="32"/>
    <x v="6"/>
    <n v="356"/>
    <n v="134337.843432127"/>
    <n v="13100.8811430428"/>
    <m/>
  </r>
  <r>
    <x v="2406"/>
    <x v="7"/>
    <n v="32"/>
    <x v="6"/>
    <n v="123"/>
    <n v="129043.447453556"/>
    <n v="8230.9932345870402"/>
    <m/>
  </r>
  <r>
    <x v="2407"/>
    <x v="7"/>
    <n v="32"/>
    <x v="6"/>
    <n v="774"/>
    <n v="131639.47197431701"/>
    <n v="7989.3911856515497"/>
    <m/>
  </r>
  <r>
    <x v="2408"/>
    <x v="7"/>
    <n v="32"/>
    <x v="6"/>
    <n v="358"/>
    <n v="132493.52273865501"/>
    <n v="9165.5800865166493"/>
    <m/>
  </r>
  <r>
    <x v="2409"/>
    <x v="7"/>
    <n v="32"/>
    <x v="6"/>
    <n v="948"/>
    <n v="135946.769261407"/>
    <n v="14331.0625685008"/>
    <m/>
  </r>
  <r>
    <x v="2410"/>
    <x v="7"/>
    <n v="33"/>
    <x v="6"/>
    <n v="804"/>
    <n v="131619.59545330101"/>
    <n v="9197.9071086885906"/>
    <m/>
  </r>
  <r>
    <x v="2411"/>
    <x v="7"/>
    <n v="33"/>
    <x v="6"/>
    <n v="584"/>
    <n v="133838.34806113201"/>
    <n v="15157.3550618809"/>
    <m/>
  </r>
  <r>
    <x v="2412"/>
    <x v="7"/>
    <n v="33"/>
    <x v="6"/>
    <n v="567"/>
    <n v="130902.190090459"/>
    <n v="8779.4710345260391"/>
    <m/>
  </r>
  <r>
    <x v="2413"/>
    <x v="7"/>
    <n v="33"/>
    <x v="6"/>
    <n v="3"/>
    <n v="124747.10962750499"/>
    <n v="3880.9664174118798"/>
    <m/>
  </r>
  <r>
    <x v="2414"/>
    <x v="7"/>
    <n v="33"/>
    <x v="6"/>
    <n v="427"/>
    <n v="127323.67539057101"/>
    <n v="3624.9052406973601"/>
    <m/>
  </r>
  <r>
    <x v="2415"/>
    <x v="7"/>
    <n v="33"/>
    <x v="6"/>
    <n v="679"/>
    <n v="128161.771628338"/>
    <n v="4796.7559280759697"/>
    <m/>
  </r>
  <r>
    <x v="2416"/>
    <x v="7"/>
    <n v="33"/>
    <x v="6"/>
    <n v="28"/>
    <n v="131609.446713335"/>
    <n v="9971.4278916479598"/>
    <m/>
  </r>
  <r>
    <x v="2417"/>
    <x v="7"/>
    <n v="34"/>
    <x v="6"/>
    <n v="1"/>
    <n v="127270.601626527"/>
    <n v="4842.6322018200699"/>
    <m/>
  </r>
  <r>
    <x v="2418"/>
    <x v="7"/>
    <n v="34"/>
    <x v="6"/>
    <n v="499"/>
    <n v="129494.26912201"/>
    <n v="10829.2543782873"/>
    <m/>
  </r>
  <r>
    <x v="2419"/>
    <x v="7"/>
    <n v="34"/>
    <x v="6"/>
    <n v="69"/>
    <n v="126561.012617439"/>
    <n v="4471.1798979923497"/>
    <m/>
  </r>
  <r>
    <x v="2420"/>
    <x v="7"/>
    <n v="34"/>
    <x v="6"/>
    <n v="308"/>
    <n v="120409.83374395801"/>
    <n v="-397.04568909692699"/>
    <m/>
  </r>
  <r>
    <x v="2421"/>
    <x v="7"/>
    <n v="34"/>
    <x v="6"/>
    <n v="428"/>
    <n v="123010.16507391899"/>
    <n v="-608.28630489275895"/>
    <m/>
  </r>
  <r>
    <x v="2422"/>
    <x v="7"/>
    <n v="34"/>
    <x v="6"/>
    <n v="207"/>
    <n v="123875.213400765"/>
    <n v="618.75865371473401"/>
    <m/>
  </r>
  <r>
    <x v="2423"/>
    <x v="7"/>
    <n v="34"/>
    <x v="6"/>
    <n v="152"/>
    <n v="127359.817649245"/>
    <n v="5862.2727867088097"/>
    <m/>
  </r>
  <r>
    <x v="2424"/>
    <x v="7"/>
    <n v="35"/>
    <x v="6"/>
    <n v="523"/>
    <n v="123051.308815532"/>
    <n v="797.47604770190401"/>
    <m/>
  </r>
  <r>
    <x v="2425"/>
    <x v="7"/>
    <n v="35"/>
    <x v="6"/>
    <n v="1517"/>
    <n v="125321.32006465799"/>
    <n v="6870.7636196960902"/>
    <m/>
  </r>
  <r>
    <x v="2426"/>
    <x v="7"/>
    <n v="35"/>
    <x v="6"/>
    <n v="1310"/>
    <n v="122431.731293007"/>
    <n v="591.70688595677802"/>
    <m/>
  </r>
  <r>
    <x v="2427"/>
    <x v="7"/>
    <n v="35"/>
    <x v="6"/>
    <n v="435"/>
    <n v="116324.475606047"/>
    <n v="-4187.4495398869503"/>
    <m/>
  </r>
  <r>
    <x v="2428"/>
    <x v="7"/>
    <n v="35"/>
    <x v="6"/>
    <n v="1080"/>
    <n v="118987.769417244"/>
    <n v="-4295.6324258752702"/>
    <m/>
  </r>
  <r>
    <x v="2429"/>
    <x v="7"/>
    <n v="35"/>
    <x v="6"/>
    <n v="300"/>
    <n v="119918.064298628"/>
    <n v="-2955.8433490176699"/>
    <m/>
  </r>
  <r>
    <x v="2430"/>
    <x v="7"/>
    <n v="35"/>
    <x v="6"/>
    <n v="339"/>
    <n v="123476.914391343"/>
    <n v="2413.2419867860999"/>
    <m/>
  </r>
  <r>
    <x v="2431"/>
    <x v="7"/>
    <n v="36"/>
    <x v="6"/>
    <n v="1295"/>
    <n v="119235.00797789999"/>
    <n v="-2531.7798738629799"/>
    <m/>
  </r>
  <r>
    <x v="2432"/>
    <x v="7"/>
    <n v="36"/>
    <x v="6"/>
    <n v="143"/>
    <n v="121586.508682614"/>
    <n v="3682.8651527935699"/>
    <m/>
  </r>
  <r>
    <x v="2433"/>
    <x v="7"/>
    <n v="36"/>
    <x v="6"/>
    <n v="269"/>
    <n v="118774.54586863601"/>
    <n v="-2463.6945494235001"/>
    <m/>
  </r>
  <r>
    <x v="2434"/>
    <x v="7"/>
    <n v="36"/>
    <x v="6"/>
    <n v="211"/>
    <n v="112743.920198629"/>
    <n v="-7101.6420286043704"/>
    <m/>
  </r>
  <r>
    <x v="2435"/>
    <x v="8"/>
    <n v="36"/>
    <x v="6"/>
    <n v="37"/>
    <n v="115501.571251474"/>
    <n v="-7056.0911251829002"/>
    <m/>
  </r>
  <r>
    <x v="2436"/>
    <x v="8"/>
    <n v="36"/>
    <x v="6"/>
    <n v="129"/>
    <n v="116527.138082131"/>
    <n v="-5554.4670094408102"/>
    <m/>
  </r>
  <r>
    <x v="2437"/>
    <x v="8"/>
    <n v="36"/>
    <x v="6"/>
    <n v="314"/>
    <n v="120188.836261894"/>
    <n v="-12.422981768148601"/>
    <m/>
  </r>
  <r>
    <x v="2438"/>
    <x v="8"/>
    <n v="37"/>
    <x v="6"/>
    <n v="422"/>
    <n v="116040.66120329501"/>
    <n v="-4792.1007780586997"/>
    <m/>
  </r>
  <r>
    <x v="2439"/>
    <x v="8"/>
    <n v="37"/>
    <x v="6"/>
    <n v="643"/>
    <n v="118499.260574264"/>
    <n v="1607.54142871056"/>
    <m/>
  </r>
  <r>
    <x v="2440"/>
    <x v="8"/>
    <n v="37"/>
    <x v="6"/>
    <n v="1281"/>
    <n v="115788.970631159"/>
    <n v="-4364.9181361909996"/>
    <m/>
  </r>
  <r>
    <x v="2441"/>
    <x v="8"/>
    <n v="37"/>
    <x v="6"/>
    <n v="19"/>
    <n v="109857.420953323"/>
    <n v="-8822.1930683636092"/>
    <m/>
  </r>
  <r>
    <x v="2442"/>
    <x v="8"/>
    <n v="37"/>
    <x v="6"/>
    <n v="390"/>
    <n v="112730.239659071"/>
    <n v="-8585.68262743579"/>
    <m/>
  </r>
  <r>
    <x v="2443"/>
    <x v="8"/>
    <n v="37"/>
    <x v="6"/>
    <n v="516"/>
    <n v="113870.22274505701"/>
    <n v="-6887.3291308528896"/>
    <m/>
  </r>
  <r>
    <x v="2444"/>
    <x v="8"/>
    <n v="37"/>
    <x v="6"/>
    <n v="78"/>
    <n v="117652.220816592"/>
    <n v="-1139.8519930063101"/>
    <m/>
  </r>
  <r>
    <x v="2445"/>
    <x v="8"/>
    <n v="38"/>
    <x v="6"/>
    <n v="48"/>
    <n v="113613.514214543"/>
    <n v="-5724.2144802723096"/>
    <m/>
  </r>
  <r>
    <x v="2446"/>
    <x v="8"/>
    <n v="38"/>
    <x v="6"/>
    <n v="246"/>
    <n v="116193.216681943"/>
    <n v="887.81521379707704"/>
    <m/>
  </r>
  <r>
    <x v="2447"/>
    <x v="8"/>
    <n v="38"/>
    <x v="6"/>
    <n v="18"/>
    <n v="113596.857660535"/>
    <n v="-4885.8069164097396"/>
    <m/>
  </r>
  <r>
    <x v="2448"/>
    <x v="8"/>
    <n v="38"/>
    <x v="6"/>
    <n v="298"/>
    <n v="107774.886216321"/>
    <n v="-9140.3912028251707"/>
    <m/>
  </r>
  <r>
    <x v="2449"/>
    <x v="8"/>
    <n v="38"/>
    <x v="6"/>
    <n v="721"/>
    <n v="110771.613860139"/>
    <n v="-8693.6824527364406"/>
    <m/>
  </r>
  <r>
    <x v="2450"/>
    <x v="8"/>
    <n v="38"/>
    <x v="6"/>
    <n v="190"/>
    <n v="112032.99266199399"/>
    <n v="-6782.1940352249103"/>
    <m/>
  </r>
  <r>
    <x v="2451"/>
    <x v="8"/>
    <n v="38"/>
    <x v="6"/>
    <n v="506"/>
    <n v="115940.51165493501"/>
    <n v="-815.75901218080196"/>
    <m/>
  </r>
  <r>
    <x v="2452"/>
    <x v="8"/>
    <n v="39"/>
    <x v="6"/>
    <n v="84"/>
    <n v="112014.743737164"/>
    <n v="-5194.2032105341304"/>
    <m/>
  </r>
  <r>
    <x v="2453"/>
    <x v="8"/>
    <n v="39"/>
    <x v="6"/>
    <n v="207"/>
    <n v="114717.280553259"/>
    <n v="1637.8607449367901"/>
    <m/>
  </r>
  <r>
    <x v="2454"/>
    <x v="8"/>
    <n v="39"/>
    <x v="6"/>
    <n v="50"/>
    <n v="112234.86070597501"/>
    <n v="-3932.2610733966799"/>
    <m/>
  </r>
  <r>
    <x v="2455"/>
    <x v="8"/>
    <n v="39"/>
    <x v="6"/>
    <n v="827"/>
    <n v="106520.77281366099"/>
    <n v="-7982.4966221394898"/>
    <m/>
  </r>
  <r>
    <x v="2456"/>
    <x v="8"/>
    <n v="39"/>
    <x v="6"/>
    <n v="664"/>
    <n v="109638.03586639299"/>
    <n v="-7326.9502747377401"/>
    <m/>
  </r>
  <r>
    <x v="2457"/>
    <x v="8"/>
    <n v="39"/>
    <x v="6"/>
    <n v="50"/>
    <n v="111015.786035607"/>
    <n v="-5206.7135511792703"/>
    <m/>
  </r>
  <r>
    <x v="2458"/>
    <x v="8"/>
    <n v="39"/>
    <x v="6"/>
    <n v="260"/>
    <n v="115042.18266223"/>
    <n v="971.26669203087704"/>
    <m/>
  </r>
  <r>
    <x v="2459"/>
    <x v="8"/>
    <n v="40"/>
    <x v="6"/>
    <n v="588"/>
    <n v="111221.12683504701"/>
    <n v="-3211.6911121591002"/>
    <m/>
  </r>
  <r>
    <x v="2460"/>
    <x v="8"/>
    <n v="40"/>
    <x v="6"/>
    <n v="45"/>
    <n v="114036.727378051"/>
    <n v="3826.9697665356698"/>
    <m/>
  </r>
  <r>
    <x v="2461"/>
    <x v="8"/>
    <n v="40"/>
    <x v="6"/>
    <n v="519"/>
    <n v="111656.974859956"/>
    <n v="-1556.07378843627"/>
    <m/>
  </r>
  <r>
    <x v="2462"/>
    <x v="8"/>
    <n v="40"/>
    <x v="6"/>
    <n v="144"/>
    <n v="106038.043657189"/>
    <n v="-5421.33971474185"/>
    <m/>
  </r>
  <r>
    <x v="2463"/>
    <x v="8"/>
    <n v="40"/>
    <x v="6"/>
    <n v="219"/>
    <n v="109261.709710842"/>
    <n v="-4579.2574513417203"/>
    <m/>
  </r>
  <r>
    <x v="2464"/>
    <x v="8"/>
    <n v="40"/>
    <x v="6"/>
    <n v="1126"/>
    <n v="110740.34588876901"/>
    <n v="-2275.4553819904399"/>
    <m/>
  </r>
  <r>
    <x v="2465"/>
    <x v="9"/>
    <n v="40"/>
    <x v="6"/>
    <n v="874"/>
    <n v="114868.837407682"/>
    <n v="4086.0538285390899"/>
    <m/>
  </r>
  <r>
    <x v="2466"/>
    <x v="9"/>
    <n v="41"/>
    <x v="6"/>
    <n v="1107"/>
    <n v="111134.471929883"/>
    <n v="67.787454447008102"/>
    <n v="-11296.7896300878"/>
  </r>
  <r>
    <x v="2467"/>
    <x v="9"/>
    <n v="41"/>
    <x v="6"/>
    <n v="377"/>
    <n v="114043.936492319"/>
    <n v="7279.53263689293"/>
    <n v="-5176.3576543252402"/>
  </r>
  <r>
    <x v="2468"/>
    <x v="9"/>
    <n v="41"/>
    <x v="6"/>
    <n v="66"/>
    <n v="111746.53714275701"/>
    <n v="2047.4044639186"/>
    <n v="-11587.7832504503"/>
  </r>
  <r>
    <x v="2469"/>
    <x v="9"/>
    <n v="41"/>
    <x v="6"/>
    <n v="1468"/>
    <n v="106201.399831685"/>
    <n v="-1671.6314044560499"/>
    <n v="-17235.088048968599"/>
  </r>
  <r>
    <x v="2470"/>
    <x v="9"/>
    <n v="41"/>
    <x v="6"/>
    <n v="618"/>
    <n v="109509.125387697"/>
    <n v="-684.24987676310502"/>
    <n v="-11859.497474088201"/>
  </r>
  <r>
    <x v="2471"/>
    <x v="9"/>
    <n v="41"/>
    <x v="6"/>
    <n v="1536"/>
    <n v="111065.393244823"/>
    <n v="1759.4692295499201"/>
    <n v="-9357.7678760505096"/>
  </r>
  <r>
    <x v="2472"/>
    <x v="9"/>
    <n v="41"/>
    <x v="6"/>
    <n v="810"/>
    <n v="115271.88610692701"/>
    <n v="8258.5385080109299"/>
    <n v="-4172.5195565720196"/>
  </r>
  <r>
    <x v="2473"/>
    <x v="9"/>
    <n v="42"/>
    <x v="6"/>
    <n v="514"/>
    <n v="111599.351367183"/>
    <n v="4356.7705653103703"/>
    <n v="-9659.1516430405209"/>
  </r>
  <r>
    <x v="2474"/>
    <x v="9"/>
    <n v="42"/>
    <x v="6"/>
    <n v="1056"/>
    <n v="114577.128779793"/>
    <n v="11691.2846441493"/>
    <n v="-3536.6390460257999"/>
  </r>
  <r>
    <x v="2475"/>
    <x v="9"/>
    <n v="42"/>
    <x v="6"/>
    <n v="1195"/>
    <n v="112335.915521093"/>
    <n v="6557.7406889437698"/>
    <n v="-9932.1542749635792"/>
  </r>
  <r>
    <x v="2476"/>
    <x v="9"/>
    <n v="42"/>
    <x v="6"/>
    <n v="1458"/>
    <n v="106837.86570581399"/>
    <n v="2930.6993192965401"/>
    <n v="-16886.155837013001"/>
  </r>
  <r>
    <x v="2477"/>
    <x v="9"/>
    <n v="42"/>
    <x v="6"/>
    <n v="2132"/>
    <n v="110202.48237524601"/>
    <n v="4007.3559668805701"/>
    <n v="-3235.5105409667699"/>
  </r>
  <r>
    <x v="2478"/>
    <x v="9"/>
    <n v="42"/>
    <x v="6"/>
    <n v="2722"/>
    <n v="111808.82938224199"/>
    <n v="6533.2993640792702"/>
    <n v="10590.0755745814"/>
  </r>
  <r>
    <x v="2479"/>
    <x v="9"/>
    <n v="42"/>
    <x v="6"/>
    <n v="3792"/>
    <n v="116065.465090233"/>
    <n v="13110.6912362413"/>
    <n v="16977.505834092499"/>
  </r>
  <r>
    <x v="2480"/>
    <x v="9"/>
    <n v="43"/>
    <x v="6"/>
    <n v="2802"/>
    <n v="112426.67490717499"/>
    <n v="9264.7669918216707"/>
    <n v="10403.1857769659"/>
  </r>
  <r>
    <x v="2481"/>
    <x v="9"/>
    <n v="43"/>
    <x v="6"/>
    <n v="2981"/>
    <n v="115444.529492416"/>
    <n v="16660.108737393901"/>
    <n v="15956.861480337"/>
  </r>
  <r>
    <x v="2482"/>
    <x v="9"/>
    <n v="43"/>
    <x v="6"/>
    <n v="2592"/>
    <n v="113231.195035866"/>
    <n v="11562.0550177611"/>
    <n v="9659.9875162145308"/>
  </r>
  <r>
    <x v="2483"/>
    <x v="9"/>
    <n v="43"/>
    <x v="6"/>
    <n v="2290"/>
    <n v="107751.931193804"/>
    <n v="7962.8978195391401"/>
    <n v="2918.3136240041099"/>
  </r>
  <r>
    <x v="2484"/>
    <x v="9"/>
    <n v="43"/>
    <x v="6"/>
    <n v="2795"/>
    <n v="111145.219886227"/>
    <n v="9063.8416596140796"/>
    <n v="5058.3002234311998"/>
  </r>
  <r>
    <x v="2485"/>
    <x v="9"/>
    <n v="43"/>
    <x v="6"/>
    <n v="1831"/>
    <n v="112773.585139585"/>
    <n v="30770.7563604569"/>
    <n v="-4005.6942921708801"/>
  </r>
  <r>
    <x v="2486"/>
    <x v="9"/>
    <n v="43"/>
    <x v="6"/>
    <n v="6175"/>
    <n v="117052.535622533"/>
    <n v="56465.431652544197"/>
    <n v="3566.6173195517799"/>
  </r>
  <r>
    <x v="2487"/>
    <x v="9"/>
    <n v="44"/>
    <x v="6"/>
    <n v="8843"/>
    <n v="113419.968100984"/>
    <n v="71834.261097298498"/>
    <n v="9226.8932144166392"/>
  </r>
  <r>
    <x v="2488"/>
    <x v="9"/>
    <n v="44"/>
    <x v="6"/>
    <n v="10905"/>
    <n v="116450.75599036"/>
    <n v="99309.939474446495"/>
    <n v="14244.612167474899"/>
  </r>
  <r>
    <x v="2489"/>
    <x v="9"/>
    <n v="44"/>
    <x v="6"/>
    <n v="10024"/>
    <n v="114238.604668122"/>
    <n v="94194.230952391794"/>
    <n v="7955.0844970254502"/>
  </r>
  <r>
    <x v="2490"/>
    <x v="9"/>
    <n v="44"/>
    <x v="6"/>
    <n v="12164"/>
    <n v="108751.947649077"/>
    <n v="90569.798012437997"/>
    <n v="1918.5109397793001"/>
  </r>
  <r>
    <x v="2491"/>
    <x v="9"/>
    <n v="44"/>
    <x v="6"/>
    <n v="13171"/>
    <n v="112148.312018103"/>
    <n v="91641.999877168098"/>
    <n v="4891.5684277682103"/>
  </r>
  <r>
    <x v="2492"/>
    <x v="9"/>
    <n v="44"/>
    <x v="6"/>
    <n v="12054"/>
    <n v="113773.746062181"/>
    <n v="94148.1891008987"/>
    <n v="5917.8489501640997"/>
  </r>
  <r>
    <x v="2493"/>
    <x v="9"/>
    <n v="44"/>
    <x v="6"/>
    <n v="14743"/>
    <n v="118050.770481621"/>
    <n v="100697.25498644701"/>
    <n v="12269.9526739048"/>
  </r>
  <r>
    <x v="2494"/>
    <x v="9"/>
    <n v="45"/>
    <x v="6"/>
    <n v="15701"/>
    <n v="114400.952611428"/>
    <n v="96777.709426793896"/>
    <n v="9169.3754455340004"/>
  </r>
  <r>
    <x v="2495"/>
    <x v="9"/>
    <n v="45"/>
    <x v="6"/>
    <n v="17197"/>
    <n v="117422.025171666"/>
    <n v="104109.49167477099"/>
    <n v="16400.118469101501"/>
  </r>
  <r>
    <x v="2496"/>
    <x v="10"/>
    <n v="45"/>
    <x v="6"/>
    <n v="14780"/>
    <n v="115189.286473648"/>
    <n v="98897.728402136301"/>
    <n v="10022.0075690421"/>
  </r>
  <r>
    <x v="2497"/>
    <x v="10"/>
    <n v="45"/>
    <x v="6"/>
    <n v="16564"/>
    <n v="109674.394703375"/>
    <n v="95170.6037342825"/>
    <n v="4377.9176186483201"/>
  </r>
  <r>
    <x v="2498"/>
    <x v="10"/>
    <n v="45"/>
    <x v="6"/>
    <n v="15332"/>
    <n v="113053.96986637601"/>
    <n v="96137.7672178262"/>
    <n v="8368.3719823066294"/>
  </r>
  <r>
    <x v="2499"/>
    <x v="10"/>
    <n v="45"/>
    <x v="6"/>
    <n v="16293"/>
    <n v="114657.629094704"/>
    <n v="98532.658786489803"/>
    <n v="10448.195675311301"/>
  </r>
  <r>
    <x v="2500"/>
    <x v="10"/>
    <n v="45"/>
    <x v="6"/>
    <n v="18867"/>
    <n v="118914.94642825201"/>
    <n v="104967.733551896"/>
    <n v="16522.517048277801"/>
  </r>
  <r>
    <x v="2501"/>
    <x v="10"/>
    <n v="46"/>
    <x v="6"/>
    <n v="18358"/>
    <n v="115231.197706184"/>
    <n v="100913.339741084"/>
    <n v="12186.382559617199"/>
  </r>
  <r>
    <x v="2502"/>
    <x v="10"/>
    <n v="46"/>
    <x v="6"/>
    <n v="20074"/>
    <n v="118227.00942899501"/>
    <n v="108117.288874113"/>
    <n v="21142.0474459414"/>
  </r>
  <r>
    <x v="2503"/>
    <x v="10"/>
    <n v="46"/>
    <x v="6"/>
    <n v="16711"/>
    <n v="115959.303781394"/>
    <n v="102754.790524158"/>
    <n v="16811.9328781236"/>
  </r>
  <r>
    <x v="2504"/>
    <x v="10"/>
    <n v="46"/>
    <x v="6"/>
    <n v="16230"/>
    <n v="110402.990957047"/>
    <n v="98872.158421950095"/>
    <n v="10825.207504407899"/>
  </r>
  <r>
    <x v="2505"/>
    <x v="10"/>
    <n v="46"/>
    <x v="6"/>
    <n v="19218"/>
    <n v="113753.807558505"/>
    <n v="99683.442430184703"/>
    <n v="14869.817522431"/>
  </r>
  <r>
    <x v="2506"/>
    <x v="10"/>
    <n v="46"/>
    <x v="6"/>
    <n v="16414"/>
    <n v="115324.959532749"/>
    <n v="101918.27508104499"/>
    <n v="17539.811813669301"/>
  </r>
  <r>
    <x v="2507"/>
    <x v="10"/>
    <n v="46"/>
    <x v="6"/>
    <n v="21084"/>
    <n v="119553.090486033"/>
    <n v="108192.777496058"/>
    <n v="24168.532051364698"/>
  </r>
  <r>
    <x v="2508"/>
    <x v="10"/>
    <n v="47"/>
    <x v="6"/>
    <n v="17609"/>
    <n v="115827.197219804"/>
    <n v="103959.229187777"/>
    <n v="18980.585520483299"/>
  </r>
  <r>
    <x v="2509"/>
    <x v="10"/>
    <n v="47"/>
    <x v="6"/>
    <n v="23291"/>
    <n v="118790.80868872099"/>
    <n v="110993.403426401"/>
    <n v="26084.115481358102"/>
  </r>
  <r>
    <x v="2510"/>
    <x v="10"/>
    <n v="47"/>
    <x v="6"/>
    <n v="17851"/>
    <n v="116482.475835506"/>
    <n v="105440.676496239"/>
    <n v="22809.159503021201"/>
  </r>
  <r>
    <x v="2511"/>
    <x v="10"/>
    <n v="47"/>
    <x v="6"/>
    <n v="18508"/>
    <n v="110880.361962112"/>
    <n v="101365.569679027"/>
    <n v="18178.367174127899"/>
  </r>
  <r>
    <x v="2512"/>
    <x v="10"/>
    <n v="47"/>
    <x v="6"/>
    <n v="16524"/>
    <n v="114199.31760121101"/>
    <n v="101986.605060171"/>
    <n v="21176.528569367001"/>
  </r>
  <r>
    <x v="2513"/>
    <x v="10"/>
    <n v="47"/>
    <x v="6"/>
    <n v="17551"/>
    <n v="115736.131106095"/>
    <n v="104029.673476928"/>
    <n v="23189.777295846201"/>
  </r>
  <r>
    <x v="2514"/>
    <x v="10"/>
    <n v="47"/>
    <x v="6"/>
    <n v="19687"/>
    <n v="119934.50553598101"/>
    <n v="110114.621423109"/>
    <n v="29713.999538068299"/>
  </r>
  <r>
    <x v="2515"/>
    <x v="10"/>
    <n v="48"/>
    <x v="6"/>
    <n v="18832"/>
    <n v="116167.144882917"/>
    <n v="105675.712585862"/>
    <n v="24403.563851111001"/>
  </r>
  <r>
    <x v="2516"/>
    <x v="10"/>
    <n v="48"/>
    <x v="6"/>
    <n v="21404"/>
    <n v="119100.46318269199"/>
    <n v="112516.72828916099"/>
    <n v="30029.4968329232"/>
  </r>
  <r>
    <x v="2517"/>
    <x v="10"/>
    <n v="48"/>
    <x v="6"/>
    <n v="17737"/>
    <n v="116754.61922806699"/>
    <n v="106753.25115069401"/>
    <n v="24314.9842428638"/>
  </r>
  <r>
    <x v="2518"/>
    <x v="10"/>
    <n v="48"/>
    <x v="6"/>
    <n v="18386"/>
    <n v="111111.00506298699"/>
    <n v="102468.042865492"/>
    <n v="20223.369793387799"/>
  </r>
  <r>
    <x v="2519"/>
    <x v="10"/>
    <n v="48"/>
    <x v="6"/>
    <n v="19525"/>
    <n v="114403.55741074101"/>
    <n v="102884.123781399"/>
    <n v="24139.720391237799"/>
  </r>
  <r>
    <x v="2520"/>
    <x v="10"/>
    <n v="48"/>
    <x v="6"/>
    <n v="20455"/>
    <n v="115912.6160135"/>
    <n v="104723.66221371701"/>
    <n v="24742.581716979901"/>
  </r>
  <r>
    <x v="2521"/>
    <x v="10"/>
    <n v="48"/>
    <x v="6"/>
    <n v="22150"/>
    <n v="120088.90919153699"/>
    <n v="110610.242306635"/>
    <n v="30337.5046750646"/>
  </r>
  <r>
    <x v="2522"/>
    <x v="10"/>
    <n v="49"/>
    <x v="6"/>
    <n v="19639"/>
    <n v="116288.810873536"/>
    <n v="105960.117295227"/>
    <n v="24734.449831639598"/>
  </r>
  <r>
    <x v="2523"/>
    <x v="10"/>
    <n v="49"/>
    <x v="6"/>
    <n v="24947"/>
    <n v="119201.57998087601"/>
    <n v="112605.075032471"/>
    <n v="30157.695493710002"/>
  </r>
  <r>
    <x v="2524"/>
    <x v="10"/>
    <n v="49"/>
    <x v="6"/>
    <n v="19990"/>
    <n v="116828.940147833"/>
    <n v="106630.896070936"/>
    <n v="22967.9997093538"/>
  </r>
  <r>
    <x v="2525"/>
    <x v="10"/>
    <n v="49"/>
    <x v="6"/>
    <n v="22462"/>
    <n v="111155.466474613"/>
    <n v="102138.567287814"/>
    <n v="16540.344853132599"/>
  </r>
  <r>
    <x v="2526"/>
    <x v="11"/>
    <n v="49"/>
    <x v="6"/>
    <n v="19477"/>
    <n v="114434.133655709"/>
    <n v="102355.58528835099"/>
    <n v="21198.3233356768"/>
  </r>
  <r>
    <x v="2527"/>
    <x v="11"/>
    <n v="49"/>
    <x v="6"/>
    <n v="22305"/>
    <n v="115928.782218829"/>
    <n v="104000.36716186799"/>
    <n v="23002.972415468699"/>
  </r>
  <r>
    <x v="2528"/>
    <x v="11"/>
    <n v="49"/>
    <x v="6"/>
    <n v="25117"/>
    <n v="120097.112914325"/>
    <n v="109700.19939197801"/>
    <n v="27552.895825197"/>
  </r>
  <r>
    <x v="2529"/>
    <x v="11"/>
    <n v="50"/>
    <x v="6"/>
    <n v="22737"/>
    <n v="116279.11471115499"/>
    <n v="104853.282951862"/>
    <n v="21449.093579915902"/>
  </r>
  <r>
    <x v="2530"/>
    <x v="11"/>
    <n v="50"/>
    <x v="6"/>
    <n v="28733"/>
    <n v="119186.834622112"/>
    <n v="111319.364039198"/>
    <n v="27082.527316596399"/>
  </r>
  <r>
    <x v="2531"/>
    <x v="11"/>
    <n v="50"/>
    <x v="6"/>
    <n v="21519"/>
    <n v="116803.502603574"/>
    <n v="105154.366722601"/>
    <n v="20230.276427478198"/>
  </r>
  <r>
    <x v="2532"/>
    <x v="11"/>
    <n v="50"/>
    <x v="6"/>
    <n v="23841"/>
    <n v="111116.81674454801"/>
    <n v="100477.442563563"/>
    <n v="12911.1734480791"/>
  </r>
  <r>
    <x v="2533"/>
    <x v="11"/>
    <n v="50"/>
    <x v="6"/>
    <n v="22082"/>
    <n v="114398.72827604999"/>
    <n v="100520.49801784501"/>
    <n v="15846.1882926615"/>
  </r>
  <r>
    <x v="2534"/>
    <x v="11"/>
    <n v="50"/>
    <x v="6"/>
    <n v="27733"/>
    <n v="115896.515894109"/>
    <n v="101998.126817838"/>
    <n v="19012.711052090301"/>
  </r>
  <r>
    <x v="2535"/>
    <x v="11"/>
    <n v="50"/>
    <x v="6"/>
    <n v="26930"/>
    <n v="120074.789166886"/>
    <n v="107541.240130098"/>
    <n v="25385.6872364029"/>
  </r>
  <r>
    <x v="2536"/>
    <x v="11"/>
    <n v="51"/>
    <x v="6"/>
    <n v="27721"/>
    <n v="116257.08768614499"/>
    <n v="102529.903696008"/>
    <n v="18832.016391680201"/>
  </r>
  <r>
    <x v="2537"/>
    <x v="11"/>
    <n v="51"/>
    <x v="6"/>
    <n v="32890"/>
    <n v="119178.181525327"/>
    <n v="108851.73399963199"/>
    <n v="24543.202058986801"/>
  </r>
  <r>
    <x v="2538"/>
    <x v="11"/>
    <n v="51"/>
    <x v="6"/>
    <n v="26286"/>
    <n v="116802.741511972"/>
    <n v="102532.705715964"/>
    <n v="18425.223839195802"/>
  </r>
  <r>
    <x v="2539"/>
    <x v="11"/>
    <n v="51"/>
    <x v="6"/>
    <n v="28084"/>
    <n v="111121.52304687"/>
    <n v="97710.037578647694"/>
    <n v="11920.662360009899"/>
  </r>
  <r>
    <x v="2540"/>
    <x v="11"/>
    <n v="51"/>
    <x v="6"/>
    <n v="30161"/>
    <n v="114425.388188742"/>
    <n v="97619.944038986097"/>
    <n v="14381.587780505801"/>
  </r>
  <r>
    <x v="2541"/>
    <x v="11"/>
    <n v="51"/>
    <x v="6"/>
    <n v="29608"/>
    <n v="115944.988255431"/>
    <n v="98973.089544707007"/>
    <n v="16162.8956167059"/>
  </r>
  <r>
    <x v="2542"/>
    <x v="11"/>
    <n v="51"/>
    <x v="6"/>
    <n v="32324"/>
    <n v="120151.776441989"/>
    <n v="104403.900224339"/>
    <n v="24160.108663041599"/>
  </r>
  <r>
    <x v="2543"/>
    <x v="11"/>
    <n v="52"/>
    <x v="6"/>
    <n v="32224"/>
    <n v="116352.778319583"/>
    <n v="99274.193361544807"/>
    <n v="19597.345562562699"/>
  </r>
  <r>
    <x v="2544"/>
    <x v="11"/>
    <n v="52"/>
    <x v="6"/>
    <n v="33840"/>
    <n v="119305.423116488"/>
    <n v="105499.33929221101"/>
    <n v="24947.553475076202"/>
  </r>
  <r>
    <x v="2545"/>
    <x v="11"/>
    <n v="52"/>
    <x v="6"/>
    <n v="33138"/>
    <n v="116955.75955098101"/>
    <n v="99075.243958254301"/>
    <n v="18891.893447743601"/>
  </r>
  <r>
    <x v="2546"/>
    <x v="11"/>
    <n v="52"/>
    <x v="6"/>
    <n v="33018"/>
    <n v="111297.538465226"/>
    <n v="94157.071330982697"/>
    <n v="13021.5778132265"/>
  </r>
  <r>
    <x v="2547"/>
    <x v="11"/>
    <n v="52"/>
    <x v="6"/>
    <n v="32742"/>
    <n v="114640.47216686"/>
    <n v="93985.219643760705"/>
    <n v="16112.848252407901"/>
  </r>
  <r>
    <x v="2548"/>
    <x v="11"/>
    <n v="52"/>
    <x v="6"/>
    <n v="35225"/>
    <n v="116198.525485493"/>
    <n v="95266.297887207897"/>
    <n v="17143.974843473501"/>
  </r>
  <r>
    <x v="2549"/>
    <x v="11"/>
    <n v="52"/>
    <x v="6"/>
    <n v="35788"/>
    <n v="120449.937775043"/>
    <n v="100638.119345307"/>
    <n v="23403.528568645699"/>
  </r>
  <r>
    <x v="2550"/>
    <x v="11"/>
    <n v="53"/>
    <x v="6"/>
    <n v="34049"/>
    <n v="116685.16492797701"/>
    <n v="95444.123730608102"/>
    <n v="20034.662150326902"/>
  </r>
  <r>
    <x v="2551"/>
    <x v="11"/>
    <n v="53"/>
    <x v="6"/>
    <n v="40748"/>
    <n v="119684.24164211701"/>
    <n v="101627.30514070499"/>
    <n v="26896.3515388622"/>
  </r>
  <r>
    <x v="2552"/>
    <x v="11"/>
    <n v="53"/>
    <x v="6"/>
    <n v="35727"/>
    <n v="117374.542970756"/>
    <n v="95153.370048561104"/>
    <n v="19935.030437155801"/>
  </r>
  <r>
    <x v="2553"/>
    <x v="11"/>
    <n v="53"/>
    <x v="6"/>
    <n v="37276"/>
    <n v="111752.765922115"/>
    <n v="90195.2966134733"/>
    <n v="13550.2341873061"/>
  </r>
  <r>
    <x v="2554"/>
    <x v="11"/>
    <n v="53"/>
    <x v="6"/>
    <n v="38447"/>
    <n v="115147.426201476"/>
    <n v="89997.535818328004"/>
    <n v="16678.3633597958"/>
  </r>
  <r>
    <x v="2555"/>
    <x v="11"/>
    <n v="53"/>
    <x v="6"/>
    <n v="36736"/>
    <n v="116755.757860315"/>
    <n v="91262.510512104796"/>
    <n v="17723.936191850498"/>
  </r>
  <r>
    <x v="2556"/>
    <x v="11"/>
    <n v="53"/>
    <x v="6"/>
    <n v="42812"/>
    <n v="121062.744811906"/>
    <n v="102225.91536421599"/>
    <n v="22621.1109401297"/>
  </r>
  <r>
    <x v="2557"/>
    <x v="0"/>
    <n v="1"/>
    <x v="7"/>
    <n v="35818"/>
    <n v="117342.234482771"/>
    <n v="102262.482174212"/>
    <n v="16908.391589125698"/>
  </r>
  <r>
    <x v="2558"/>
    <x v="0"/>
    <n v="1"/>
    <x v="7"/>
    <n v="40412"/>
    <n v="120396.83117857701"/>
    <n v="113406.780284162"/>
    <n v="24400.862790824402"/>
  </r>
  <r>
    <x v="2559"/>
    <x v="0"/>
    <n v="1"/>
    <x v="7"/>
    <n v="44108"/>
    <n v="118135.20345658599"/>
    <n v="111121.18497905901"/>
    <n v="18417.1179980001"/>
  </r>
  <r>
    <x v="2560"/>
    <x v="0"/>
    <n v="1"/>
    <x v="7"/>
    <n v="41768"/>
    <n v="112556.964786611"/>
    <n v="106181.40245814501"/>
    <n v="10651.913319965801"/>
  </r>
  <r>
    <x v="2561"/>
    <x v="0"/>
    <n v="1"/>
    <x v="7"/>
    <n v="39718"/>
    <n v="116009.407781362"/>
    <n v="106015.280265605"/>
    <n v="12861.369113746299"/>
  </r>
  <r>
    <x v="2562"/>
    <x v="0"/>
    <n v="1"/>
    <x v="7"/>
    <n v="41708"/>
    <n v="117673.012515486"/>
    <n v="107320.93582291801"/>
    <n v="13608.933122179"/>
  </r>
  <r>
    <x v="2563"/>
    <x v="0"/>
    <n v="1"/>
    <x v="7"/>
    <n v="44446"/>
    <n v="122039.487623238"/>
    <n v="112742.58026576199"/>
    <n v="18272.056432199799"/>
  </r>
  <r>
    <x v="2564"/>
    <x v="0"/>
    <n v="2"/>
    <x v="7"/>
    <n v="47132"/>
    <n v="118366.055645667"/>
    <n v="107586.526834071"/>
    <n v="11028.5950780971"/>
  </r>
  <r>
    <x v="2565"/>
    <x v="0"/>
    <n v="2"/>
    <x v="7"/>
    <n v="52023"/>
    <n v="121477.877544484"/>
    <n v="113850.65186220899"/>
    <n v="62831.626244316198"/>
  </r>
  <r>
    <x v="2566"/>
    <x v="0"/>
    <n v="2"/>
    <x v="7"/>
    <n v="49204"/>
    <n v="119264.90593562501"/>
    <n v="107439.904539294"/>
    <n v="49920.111178295498"/>
  </r>
  <r>
    <x v="2567"/>
    <x v="0"/>
    <n v="2"/>
    <x v="7"/>
    <n v="46746"/>
    <n v="113729.664840572"/>
    <n v="102562.540869957"/>
    <n v="4124.5711267499701"/>
  </r>
  <r>
    <x v="2568"/>
    <x v="0"/>
    <n v="2"/>
    <x v="7"/>
    <n v="50828"/>
    <n v="117238.221423162"/>
    <n v="102470.775473127"/>
    <n v="51907.727964114601"/>
  </r>
  <r>
    <x v="2569"/>
    <x v="0"/>
    <n v="2"/>
    <x v="7"/>
    <n v="50107"/>
    <n v="118954.302987188"/>
    <n v="103858.326543492"/>
    <n v="91197.143962853705"/>
  </r>
  <r>
    <x v="2570"/>
    <x v="0"/>
    <n v="2"/>
    <x v="7"/>
    <n v="57541"/>
    <n v="121352.43210479501"/>
    <n v="109372.456723692"/>
    <n v="95971.747960539404"/>
  </r>
  <r>
    <x v="2571"/>
    <x v="0"/>
    <n v="3"/>
    <x v="7"/>
    <n v="55362"/>
    <n v="135998.523566591"/>
    <n v="104300.77496660499"/>
    <n v="88974.286619350896"/>
  </r>
  <r>
    <x v="2572"/>
    <x v="0"/>
    <n v="3"/>
    <x v="7"/>
    <n v="62777"/>
    <n v="140949.53479515301"/>
    <n v="110668.464369008"/>
    <n v="93091.490058194293"/>
  </r>
  <r>
    <x v="2573"/>
    <x v="0"/>
    <n v="3"/>
    <x v="7"/>
    <n v="56349"/>
    <n v="141249.99152357099"/>
    <n v="104349.96812461301"/>
    <n v="85963.371719893301"/>
  </r>
  <r>
    <x v="2574"/>
    <x v="0"/>
    <n v="3"/>
    <x v="7"/>
    <n v="55694"/>
    <n v="135753.93962987099"/>
    <n v="99571.061098013597"/>
    <n v="80621.096852223302"/>
  </r>
  <r>
    <x v="2575"/>
    <x v="0"/>
    <n v="3"/>
    <x v="7"/>
    <n v="61748"/>
    <n v="139313.755521766"/>
    <n v="99587.727221657697"/>
    <n v="83485.990296968594"/>
  </r>
  <r>
    <x v="2576"/>
    <x v="0"/>
    <n v="3"/>
    <x v="7"/>
    <n v="67511"/>
    <n v="143103.00940135401"/>
    <n v="101089.22766387901"/>
    <n v="83192.665842107104"/>
  </r>
  <r>
    <x v="2577"/>
    <x v="0"/>
    <n v="3"/>
    <x v="7"/>
    <n v="74194"/>
    <n v="127245.29860506501"/>
    <n v="106725.824504335"/>
    <n v="88085.250575541606"/>
  </r>
  <r>
    <x v="2578"/>
    <x v="0"/>
    <n v="4"/>
    <x v="7"/>
    <n v="77844"/>
    <n v="140163.134423924"/>
    <n v="101766.37616956601"/>
    <n v="81902.453678610196"/>
  </r>
  <r>
    <x v="2579"/>
    <x v="0"/>
    <n v="4"/>
    <x v="7"/>
    <n v="80551"/>
    <n v="142683.98608476901"/>
    <n v="108263.332195289"/>
    <n v="86961.757783581605"/>
  </r>
  <r>
    <x v="2580"/>
    <x v="0"/>
    <n v="4"/>
    <x v="7"/>
    <n v="79260"/>
    <n v="143015.53288409"/>
    <n v="102060.595441222"/>
    <n v="79514.387137948899"/>
  </r>
  <r>
    <x v="2581"/>
    <x v="0"/>
    <n v="4"/>
    <x v="7"/>
    <n v="74150"/>
    <n v="137539.22459199099"/>
    <n v="103759.903326382"/>
    <n v="72984.465503727901"/>
  </r>
  <r>
    <x v="2582"/>
    <x v="0"/>
    <n v="4"/>
    <x v="7"/>
    <n v="86561"/>
    <n v="141130.052221002"/>
    <n v="111513.935408655"/>
    <n v="97952.926438217895"/>
  </r>
  <r>
    <x v="2583"/>
    <x v="0"/>
    <n v="4"/>
    <x v="7"/>
    <n v="86742"/>
    <n v="142918.334882433"/>
    <n v="120011.021883268"/>
    <n v="107858.231171227"/>
  </r>
  <r>
    <x v="2584"/>
    <x v="0"/>
    <n v="4"/>
    <x v="7"/>
    <n v="95816"/>
    <n v="147416.07605163401"/>
    <n v="131883.95813960599"/>
    <n v="112734.940811712"/>
  </r>
  <r>
    <x v="2585"/>
    <x v="0"/>
    <n v="5"/>
    <x v="7"/>
    <n v="96726"/>
    <n v="143830.76366216299"/>
    <n v="127053.78758076001"/>
    <n v="107006.41354143601"/>
  </r>
  <r>
    <x v="2586"/>
    <x v="0"/>
    <n v="5"/>
    <x v="7"/>
    <n v="96585"/>
    <n v="147055.38766674499"/>
    <n v="127330.631644161"/>
    <n v="113143.557480241"/>
  </r>
  <r>
    <x v="2587"/>
    <x v="0"/>
    <n v="5"/>
    <x v="7"/>
    <n v="78390"/>
    <n v="146955.36733473101"/>
    <n v="120004.76189021301"/>
    <n v="86568.131956123398"/>
  </r>
  <r>
    <x v="2588"/>
    <x v="1"/>
    <n v="5"/>
    <x v="7"/>
    <n v="69589"/>
    <n v="123133.891775325"/>
    <n v="116222.66183488999"/>
    <n v="92127.345841945993"/>
  </r>
  <r>
    <x v="2589"/>
    <x v="1"/>
    <n v="5"/>
    <x v="7"/>
    <n v="108474"/>
    <n v="124941.050394405"/>
    <n v="117269.706174709"/>
    <n v="103579.191291102"/>
  </r>
  <r>
    <x v="2590"/>
    <x v="1"/>
    <n v="5"/>
    <x v="7"/>
    <n v="120201"/>
    <n v="124253.44974842601"/>
    <n v="125139.57391109"/>
    <n v="107369.05406370699"/>
  </r>
  <r>
    <x v="2591"/>
    <x v="1"/>
    <n v="5"/>
    <x v="7"/>
    <n v="138245"/>
    <n v="128753.07281446"/>
    <n v="131053.77537397901"/>
    <n v="114370.30814906801"/>
  </r>
  <r>
    <x v="2592"/>
    <x v="1"/>
    <n v="6"/>
    <x v="7"/>
    <n v="133900"/>
    <n v="125154.25898045801"/>
    <n v="126344.779998889"/>
    <n v="108365.636256174"/>
  </r>
  <r>
    <x v="2593"/>
    <x v="1"/>
    <n v="6"/>
    <x v="7"/>
    <n v="144951"/>
    <n v="128372.719462753"/>
    <n v="133119.61675917101"/>
    <n v="114644.212918347"/>
  </r>
  <r>
    <x v="2594"/>
    <x v="1"/>
    <n v="6"/>
    <x v="7"/>
    <n v="127382"/>
    <n v="126223.894649836"/>
    <n v="127161.17168740999"/>
    <n v="108997.362902233"/>
  </r>
  <r>
    <x v="2595"/>
    <x v="1"/>
    <n v="6"/>
    <x v="7"/>
    <n v="125737"/>
    <n v="120722.32920748"/>
    <n v="122747.77215904801"/>
    <n v="102910.20751927901"/>
  </r>
  <r>
    <x v="2596"/>
    <x v="1"/>
    <n v="6"/>
    <x v="7"/>
    <n v="119995"/>
    <n v="124309.592754791"/>
    <n v="123146.740861383"/>
    <n v="105770.895406154"/>
  </r>
  <r>
    <x v="2597"/>
    <x v="1"/>
    <n v="6"/>
    <x v="7"/>
    <n v="121793"/>
    <n v="126082.830413166"/>
    <n v="118657.389862878"/>
    <n v="107890.46751290601"/>
  </r>
  <r>
    <x v="2598"/>
    <x v="1"/>
    <n v="6"/>
    <x v="7"/>
    <n v="120681"/>
    <n v="130567.85056801701"/>
    <n v="117060.73274683399"/>
    <n v="95946.408389740798"/>
  </r>
  <r>
    <x v="2599"/>
    <x v="1"/>
    <n v="7"/>
    <x v="7"/>
    <n v="119488"/>
    <n v="126939.267328899"/>
    <n v="105571.67277575"/>
    <n v="83673.372237131101"/>
  </r>
  <r>
    <x v="2600"/>
    <x v="1"/>
    <n v="7"/>
    <x v="7"/>
    <n v="114597"/>
    <n v="130135.579300203"/>
    <n v="106345.13844891101"/>
    <n v="89216.035825339393"/>
  </r>
  <r>
    <x v="2601"/>
    <x v="1"/>
    <n v="7"/>
    <x v="7"/>
    <n v="104813"/>
    <n v="127953.750524294"/>
    <n v="100477.888316695"/>
    <n v="83264.423193714902"/>
  </r>
  <r>
    <x v="2602"/>
    <x v="1"/>
    <n v="7"/>
    <x v="7"/>
    <n v="103211"/>
    <n v="122411.483980315"/>
    <n v="96153.924911674403"/>
    <n v="77471.256921649299"/>
  </r>
  <r>
    <x v="2603"/>
    <x v="1"/>
    <n v="7"/>
    <x v="7"/>
    <n v="109773"/>
    <n v="125969.379045052"/>
    <n v="96644.481610260802"/>
    <n v="80663.990182587702"/>
  </r>
  <r>
    <x v="2604"/>
    <x v="1"/>
    <n v="7"/>
    <x v="7"/>
    <n v="93054"/>
    <n v="127708.089976007"/>
    <n v="98621.217911649306"/>
    <n v="81787.598583199098"/>
  </r>
  <r>
    <x v="2605"/>
    <x v="1"/>
    <n v="7"/>
    <x v="7"/>
    <n v="105801"/>
    <n v="132160.42248758799"/>
    <n v="104746.67334105499"/>
    <n v="88178.247352127597"/>
  </r>
  <r>
    <x v="2606"/>
    <x v="1"/>
    <n v="8"/>
    <x v="7"/>
    <n v="100266"/>
    <n v="128484.647110855"/>
    <n v="100215.036051278"/>
    <n v="84931.181086226599"/>
  </r>
  <r>
    <x v="2607"/>
    <x v="1"/>
    <n v="8"/>
    <x v="7"/>
    <n v="107951"/>
    <n v="131642.108289119"/>
    <n v="107188.204036599"/>
    <n v="92008.830649362193"/>
  </r>
  <r>
    <x v="2608"/>
    <x v="1"/>
    <n v="8"/>
    <x v="7"/>
    <n v="92200"/>
    <n v="129411.350334705"/>
    <n v="101388.35099840999"/>
    <n v="85270.032099325501"/>
  </r>
  <r>
    <x v="2609"/>
    <x v="1"/>
    <n v="8"/>
    <x v="7"/>
    <n v="86494"/>
    <n v="123813.28914853399"/>
    <n v="97129.184723410493"/>
    <n v="79193.411597219296"/>
  </r>
  <r>
    <x v="2610"/>
    <x v="1"/>
    <n v="8"/>
    <x v="7"/>
    <n v="79621"/>
    <n v="127327.60629805199"/>
    <n v="97685.951005311596"/>
    <n v="82769.703007083706"/>
  </r>
  <r>
    <x v="2611"/>
    <x v="1"/>
    <n v="8"/>
    <x v="7"/>
    <n v="84439"/>
    <n v="129018.515272344"/>
    <n v="99726.116175903502"/>
    <n v="84367.072263922906"/>
  </r>
  <r>
    <x v="2612"/>
    <x v="1"/>
    <n v="8"/>
    <x v="7"/>
    <n v="89244"/>
    <n v="133425.866716894"/>
    <n v="105915.50293281001"/>
    <n v="89957.728603335301"/>
  </r>
  <r>
    <x v="2613"/>
    <x v="1"/>
    <n v="9"/>
    <x v="7"/>
    <n v="81935"/>
    <n v="129691.63254351"/>
    <n v="101429.851584784"/>
    <n v="85027.395702895097"/>
  </r>
  <r>
    <x v="2614"/>
    <x v="1"/>
    <n v="9"/>
    <x v="7"/>
    <n v="86758"/>
    <n v="132800.045208425"/>
    <n v="108458.647216848"/>
    <n v="93502.280108995401"/>
  </r>
  <r>
    <x v="2615"/>
    <x v="1"/>
    <n v="9"/>
    <x v="7"/>
    <n v="78165"/>
    <n v="130511.268547664"/>
    <n v="102693.86079491299"/>
    <n v="88589.880194441794"/>
  </r>
  <r>
    <x v="2616"/>
    <x v="2"/>
    <n v="9"/>
    <x v="7"/>
    <n v="70748"/>
    <n v="124849.467590177"/>
    <n v="98467.044144988904"/>
    <n v="82037.746025578497"/>
  </r>
  <r>
    <x v="2617"/>
    <x v="2"/>
    <n v="9"/>
    <x v="7"/>
    <n v="67418"/>
    <n v="128313.439133868"/>
    <n v="99057.558405530202"/>
    <n v="85652.010448353496"/>
  </r>
  <r>
    <x v="2618"/>
    <x v="2"/>
    <n v="9"/>
    <x v="7"/>
    <n v="69725"/>
    <n v="129950.985662037"/>
    <n v="101128.778644506"/>
    <n v="87942.270071276202"/>
  </r>
  <r>
    <x v="2619"/>
    <x v="2"/>
    <n v="9"/>
    <x v="7"/>
    <n v="80906"/>
    <n v="134309.029135188"/>
    <n v="107349.911321341"/>
    <n v="94302.143546441803"/>
  </r>
  <r>
    <x v="2620"/>
    <x v="2"/>
    <n v="10"/>
    <x v="7"/>
    <n v="74241"/>
    <n v="130513.265758333"/>
    <n v="102878.347889524"/>
    <n v="88830.607092134102"/>
  </r>
  <r>
    <x v="2621"/>
    <x v="2"/>
    <n v="10"/>
    <x v="7"/>
    <n v="82519"/>
    <n v="133570.83535859201"/>
    <n v="109931.257632729"/>
    <n v="95856.286338997306"/>
  </r>
  <r>
    <x v="2622"/>
    <x v="2"/>
    <n v="10"/>
    <x v="7"/>
    <n v="71964"/>
    <n v="131223.53702558699"/>
    <n v="104170.503734118"/>
    <n v="92519.343303307396"/>
  </r>
  <r>
    <x v="2623"/>
    <x v="2"/>
    <n v="10"/>
    <x v="7"/>
    <n v="74339"/>
    <n v="125498.796954636"/>
    <n v="99945.574589425305"/>
    <n v="87926.815491426503"/>
  </r>
  <r>
    <x v="2624"/>
    <x v="2"/>
    <n v="10"/>
    <x v="7"/>
    <n v="70602"/>
    <n v="128914.535467129"/>
    <n v="100540.036530208"/>
    <n v="91145.136973341607"/>
  </r>
  <r>
    <x v="2625"/>
    <x v="2"/>
    <n v="10"/>
    <x v="7"/>
    <n v="81954"/>
    <n v="130502.148545391"/>
    <n v="102613.260276285"/>
    <n v="93486.125444696605"/>
  </r>
  <r>
    <x v="2626"/>
    <x v="2"/>
    <n v="10"/>
    <x v="7"/>
    <n v="88386"/>
    <n v="134815.63014828201"/>
    <n v="108837.91978936701"/>
    <n v="100492.050513268"/>
  </r>
  <r>
    <x v="2627"/>
    <x v="2"/>
    <n v="11"/>
    <x v="7"/>
    <n v="86119"/>
    <n v="130964.39761400501"/>
    <n v="104353.138001605"/>
    <n v="95670.842994889594"/>
  </r>
  <r>
    <x v="2628"/>
    <x v="2"/>
    <n v="11"/>
    <x v="7"/>
    <n v="91124"/>
    <n v="133978.491125253"/>
    <n v="111403.84510051701"/>
    <n v="101986.10022849101"/>
  </r>
  <r>
    <x v="2629"/>
    <x v="2"/>
    <n v="11"/>
    <x v="7"/>
    <n v="85768"/>
    <n v="131581.33415377501"/>
    <n v="105621.86935265"/>
    <n v="96958.698421677502"/>
  </r>
  <r>
    <x v="2630"/>
    <x v="2"/>
    <n v="11"/>
    <x v="7"/>
    <n v="81046"/>
    <n v="125803.59934302099"/>
    <n v="101374.704551127"/>
    <n v="93655.260569281498"/>
  </r>
  <r>
    <x v="2631"/>
    <x v="2"/>
    <n v="11"/>
    <x v="7"/>
    <n v="78056"/>
    <n v="129182.31199382"/>
    <n v="101950.18682354499"/>
    <n v="98505.257023945203"/>
  </r>
  <r>
    <x v="2632"/>
    <x v="2"/>
    <n v="11"/>
    <x v="7"/>
    <n v="87978"/>
    <n v="130732.43924818499"/>
    <n v="104003.742744888"/>
    <n v="100076.06360608499"/>
  </r>
  <r>
    <x v="2633"/>
    <x v="2"/>
    <n v="11"/>
    <x v="7"/>
    <n v="103357"/>
    <n v="135015.02097090401"/>
    <n v="110211.569422423"/>
    <n v="106732.329970652"/>
  </r>
  <r>
    <x v="2634"/>
    <x v="2"/>
    <n v="12"/>
    <x v="7"/>
    <n v="96669"/>
    <n v="131123.16583980399"/>
    <n v="105694.572202052"/>
    <n v="102129.038810025"/>
  </r>
  <r>
    <x v="2635"/>
    <x v="2"/>
    <n v="12"/>
    <x v="7"/>
    <n v="108968"/>
    <n v="134109.78096126599"/>
    <n v="112725.48826882"/>
    <n v="108670.178062861"/>
  </r>
  <r>
    <x v="2636"/>
    <x v="2"/>
    <n v="12"/>
    <x v="7"/>
    <n v="97330"/>
    <n v="131679.877191921"/>
    <n v="106906.152105484"/>
    <n v="102496.578890775"/>
  </r>
  <r>
    <x v="2637"/>
    <x v="2"/>
    <n v="12"/>
    <x v="7"/>
    <n v="94699"/>
    <n v="125867.33314402201"/>
    <n v="102622.098970134"/>
    <n v="97086.414324888101"/>
  </r>
  <r>
    <x v="2638"/>
    <x v="2"/>
    <n v="12"/>
    <x v="7"/>
    <n v="90575"/>
    <n v="129228.235229101"/>
    <n v="103165.46569857"/>
    <n v="102840.624265796"/>
  </r>
  <r>
    <x v="2639"/>
    <x v="2"/>
    <n v="12"/>
    <x v="7"/>
    <n v="102073"/>
    <n v="130761.074593768"/>
    <n v="105187.76040352799"/>
    <n v="105687.214826998"/>
  </r>
  <r>
    <x v="2640"/>
    <x v="2"/>
    <n v="12"/>
    <x v="7"/>
    <n v="108882"/>
    <n v="135033.886679241"/>
    <n v="111368.72373112"/>
    <n v="111263.332709829"/>
  </r>
  <r>
    <x v="2641"/>
    <x v="2"/>
    <n v="13"/>
    <x v="7"/>
    <n v="106302"/>
    <n v="131123.41812048599"/>
    <n v="106811.058501622"/>
    <n v="106044.508345284"/>
  </r>
  <r>
    <x v="2642"/>
    <x v="2"/>
    <n v="13"/>
    <x v="7"/>
    <n v="117424"/>
    <n v="134105.386642319"/>
    <n v="113815.31859712199"/>
    <n v="112609.73092674599"/>
  </r>
  <r>
    <x v="2643"/>
    <x v="2"/>
    <n v="13"/>
    <x v="7"/>
    <n v="110584"/>
    <n v="131666.33139681499"/>
    <n v="107953.349042462"/>
    <n v="106519.79055886"/>
  </r>
  <r>
    <x v="2644"/>
    <x v="2"/>
    <n v="13"/>
    <x v="7"/>
    <n v="96511"/>
    <n v="125843.27523840401"/>
    <n v="103628.72551611401"/>
    <n v="99894.823851157096"/>
  </r>
  <r>
    <x v="2645"/>
    <x v="2"/>
    <n v="13"/>
    <x v="7"/>
    <n v="101198"/>
    <n v="129211.301480159"/>
    <n v="104137.87916578499"/>
    <n v="103547.639689481"/>
  </r>
  <r>
    <x v="2646"/>
    <x v="2"/>
    <n v="13"/>
    <x v="7"/>
    <n v="103846"/>
    <n v="130752.358743791"/>
    <n v="106128.387928372"/>
    <n v="107368.623065942"/>
  </r>
  <r>
    <x v="2647"/>
    <x v="3"/>
    <n v="13"/>
    <x v="7"/>
    <n v="110616"/>
    <n v="135041.40936608799"/>
    <n v="112283.51900784799"/>
    <n v="123327.734945722"/>
  </r>
  <r>
    <x v="2648"/>
    <x v="3"/>
    <n v="14"/>
    <x v="7"/>
    <n v="108251"/>
    <n v="131138.76728271099"/>
    <n v="107687.750515561"/>
    <n v="118092.06963662901"/>
  </r>
  <r>
    <x v="2649"/>
    <x v="3"/>
    <n v="14"/>
    <x v="7"/>
    <n v="115103"/>
    <n v="134142.888386515"/>
    <n v="114669.42572539599"/>
    <n v="124844.981360921"/>
  </r>
  <r>
    <x v="2650"/>
    <x v="3"/>
    <n v="14"/>
    <x v="7"/>
    <n v="110639"/>
    <n v="131721.76606820399"/>
    <n v="108770.367872371"/>
    <n v="118686.561730031"/>
  </r>
  <r>
    <x v="2651"/>
    <x v="3"/>
    <n v="14"/>
    <x v="7"/>
    <n v="108222"/>
    <n v="125915.491953595"/>
    <n v="104412.155806596"/>
    <n v="112537.733735517"/>
  </r>
  <r>
    <x v="2652"/>
    <x v="3"/>
    <n v="14"/>
    <x v="7"/>
    <n v="110098"/>
    <n v="129318.06956968601"/>
    <n v="104895.472946218"/>
    <n v="116269.165978825"/>
  </r>
  <r>
    <x v="2653"/>
    <x v="3"/>
    <n v="14"/>
    <x v="7"/>
    <n v="107868"/>
    <n v="130894.827310127"/>
    <n v="106863.920356266"/>
    <n v="118769.122790143"/>
  </r>
  <r>
    <x v="2654"/>
    <x v="3"/>
    <n v="14"/>
    <x v="7"/>
    <n v="121925"/>
    <n v="135227.57589350699"/>
    <n v="113004.24059966199"/>
    <n v="125244.398267493"/>
  </r>
  <r>
    <x v="2655"/>
    <x v="3"/>
    <n v="15"/>
    <x v="7"/>
    <n v="113429"/>
    <n v="131360.117439636"/>
    <n v="108382.63154171201"/>
    <n v="119572.49336433801"/>
  </r>
  <r>
    <x v="2656"/>
    <x v="3"/>
    <n v="15"/>
    <x v="7"/>
    <n v="106304"/>
    <n v="134413.56650053"/>
    <n v="115355.166150358"/>
    <n v="126363.179287431"/>
  </r>
  <r>
    <x v="2657"/>
    <x v="3"/>
    <n v="15"/>
    <x v="7"/>
    <n v="127754"/>
    <n v="132037.291016687"/>
    <n v="109433.58220195099"/>
    <n v="121332.350901057"/>
  </r>
  <r>
    <x v="2658"/>
    <x v="3"/>
    <n v="15"/>
    <x v="7"/>
    <n v="111976"/>
    <n v="126274.371730221"/>
    <n v="105057.394279471"/>
    <n v="115575.716048095"/>
  </r>
  <r>
    <x v="2659"/>
    <x v="3"/>
    <n v="15"/>
    <x v="7"/>
    <n v="113517"/>
    <n v="129737.652975237"/>
    <n v="105531.467074998"/>
    <n v="119323.447966773"/>
  </r>
  <r>
    <x v="2660"/>
    <x v="3"/>
    <n v="15"/>
    <x v="7"/>
    <n v="114712"/>
    <n v="131375.763973614"/>
    <n v="107495.350450228"/>
    <n v="121891.416774528"/>
  </r>
  <r>
    <x v="2661"/>
    <x v="3"/>
    <n v="15"/>
    <x v="7"/>
    <n v="127635"/>
    <n v="135777.28555954201"/>
    <n v="113639.184892929"/>
    <n v="129242.27766962499"/>
  </r>
  <r>
    <x v="2662"/>
    <x v="3"/>
    <n v="16"/>
    <x v="7"/>
    <n v="123225"/>
    <n v="131969.43066180201"/>
    <n v="109010.807727426"/>
    <n v="124632.654246584"/>
  </r>
  <r>
    <x v="2663"/>
    <x v="3"/>
    <n v="16"/>
    <x v="7"/>
    <n v="129889"/>
    <n v="135095.89621952901"/>
    <n v="115993.938709799"/>
    <n v="130903.88617587301"/>
  </r>
  <r>
    <x v="2664"/>
    <x v="3"/>
    <n v="16"/>
    <x v="7"/>
    <n v="124882"/>
    <n v="132787.34976400001"/>
    <n v="110070.144898791"/>
    <n v="125725.555074548"/>
  </r>
  <r>
    <x v="2665"/>
    <x v="3"/>
    <n v="16"/>
    <x v="7"/>
    <n v="114641"/>
    <n v="127089.787715042"/>
    <n v="105696.789263025"/>
    <n v="120830.029394011"/>
  </r>
  <r>
    <x v="2666"/>
    <x v="3"/>
    <n v="16"/>
    <x v="7"/>
    <n v="122947"/>
    <n v="130634.823500076"/>
    <n v="106182.828604457"/>
    <n v="124623.149884349"/>
  </r>
  <r>
    <x v="2667"/>
    <x v="3"/>
    <n v="16"/>
    <x v="7"/>
    <n v="120995"/>
    <n v="132354.31738033699"/>
    <n v="108163.67087669"/>
    <n v="126775.2784679"/>
  </r>
  <r>
    <x v="2668"/>
    <x v="3"/>
    <n v="16"/>
    <x v="7"/>
    <n v="131465"/>
    <n v="136843.55263816999"/>
    <n v="114332.76252875901"/>
    <n v="133694.29549520399"/>
  </r>
  <r>
    <x v="2669"/>
    <x v="3"/>
    <n v="17"/>
    <x v="7"/>
    <n v="119157"/>
    <n v="133113.08765641801"/>
    <n v="109719.487406414"/>
    <n v="129391.598299166"/>
  </r>
  <r>
    <x v="2670"/>
    <x v="3"/>
    <n v="17"/>
    <x v="7"/>
    <n v="132525"/>
    <n v="136329.13890518001"/>
    <n v="116735.118431137"/>
    <n v="136120.48060561001"/>
  </r>
  <r>
    <x v="2671"/>
    <x v="3"/>
    <n v="17"/>
    <x v="7"/>
    <n v="127201"/>
    <n v="135729.53456968599"/>
    <n v="109068.957331882"/>
    <n v="129769.548695559"/>
  </r>
  <r>
    <x v="2672"/>
    <x v="3"/>
    <n v="17"/>
    <x v="7"/>
    <n v="119798"/>
    <n v="139098.353870397"/>
    <n v="103297.596995036"/>
    <n v="124220.42072399"/>
  </r>
  <r>
    <x v="2673"/>
    <x v="3"/>
    <n v="17"/>
    <x v="7"/>
    <n v="120976"/>
    <n v="146107.65268143799"/>
    <n v="102164.99437000199"/>
    <n v="128661.438671656"/>
  </r>
  <r>
    <x v="2674"/>
    <x v="3"/>
    <n v="17"/>
    <x v="7"/>
    <n v="126949"/>
    <n v="143635.521809948"/>
    <n v="102021.253736956"/>
    <n v="130202.570715097"/>
  </r>
  <r>
    <x v="2675"/>
    <x v="3"/>
    <n v="17"/>
    <x v="7"/>
    <n v="151341"/>
    <n v="148224.184018806"/>
    <n v="108235.03620736999"/>
    <n v="136082.72844408301"/>
  </r>
  <r>
    <x v="2676"/>
    <x v="3"/>
    <n v="18"/>
    <x v="7"/>
    <n v="132232"/>
    <n v="144581.290022845"/>
    <n v="103655.770464578"/>
    <n v="130763.68203118299"/>
  </r>
  <r>
    <x v="2677"/>
    <x v="4"/>
    <n v="18"/>
    <x v="7"/>
    <n v="109194"/>
    <n v="147895.53511575499"/>
    <n v="110722.19234077699"/>
    <n v="137291.009064068"/>
  </r>
  <r>
    <x v="2678"/>
    <x v="4"/>
    <n v="18"/>
    <x v="7"/>
    <n v="134593"/>
    <n v="144131.67317085201"/>
    <n v="106619.419573708"/>
    <n v="130954.539065772"/>
  </r>
  <r>
    <x v="2679"/>
    <x v="4"/>
    <n v="18"/>
    <x v="7"/>
    <n v="150851"/>
    <n v="129597.576564363"/>
    <n v="103736.174715923"/>
    <n v="123567.13533040399"/>
  </r>
  <r>
    <x v="2680"/>
    <x v="4"/>
    <n v="18"/>
    <x v="7"/>
    <n v="130293"/>
    <n v="129959.960878021"/>
    <n v="105959.024585686"/>
    <n v="126056.483550148"/>
  </r>
  <r>
    <x v="2681"/>
    <x v="4"/>
    <n v="18"/>
    <x v="7"/>
    <n v="126412"/>
    <n v="136157.01277763001"/>
    <n v="110196.238220001"/>
    <n v="127664.69011222399"/>
  </r>
  <r>
    <x v="2682"/>
    <x v="4"/>
    <n v="18"/>
    <x v="7"/>
    <n v="137149"/>
    <n v="140839.15042681899"/>
    <n v="116472.321972843"/>
    <n v="132925.36752624399"/>
  </r>
  <r>
    <x v="2683"/>
    <x v="4"/>
    <n v="19"/>
    <x v="7"/>
    <n v="122938"/>
    <n v="137276.14098366999"/>
    <n v="111943.561954184"/>
    <n v="126673.801885113"/>
  </r>
  <r>
    <x v="2684"/>
    <x v="4"/>
    <n v="19"/>
    <x v="7"/>
    <n v="137790"/>
    <n v="140679.14613145299"/>
    <n v="119076.08376555399"/>
    <n v="132428.614984138"/>
  </r>
  <r>
    <x v="2685"/>
    <x v="4"/>
    <n v="19"/>
    <x v="7"/>
    <n v="133934"/>
    <n v="138622.46961287301"/>
    <n v="113260.413339587"/>
    <n v="126245.527464061"/>
  </r>
  <r>
    <x v="2686"/>
    <x v="4"/>
    <n v="19"/>
    <x v="7"/>
    <n v="125703"/>
    <n v="133160.61297627399"/>
    <n v="109006.937038075"/>
    <n v="119512.96256235"/>
  </r>
  <r>
    <x v="2687"/>
    <x v="4"/>
    <n v="19"/>
    <x v="7"/>
    <n v="125717"/>
    <n v="136981.276429622"/>
    <n v="109636.375083131"/>
    <n v="121530.205921043"/>
  </r>
  <r>
    <x v="2688"/>
    <x v="4"/>
    <n v="19"/>
    <x v="7"/>
    <n v="134127"/>
    <n v="138965.814954564"/>
    <n v="111771.207271871"/>
    <n v="122779.084547002"/>
  </r>
  <r>
    <x v="2689"/>
    <x v="4"/>
    <n v="19"/>
    <x v="7"/>
    <n v="130804"/>
    <n v="143729.443522393"/>
    <n v="118114.307575782"/>
    <n v="128890.828823216"/>
  </r>
  <r>
    <x v="2690"/>
    <x v="4"/>
    <n v="20"/>
    <x v="7"/>
    <n v="130276"/>
    <n v="140232.604549599"/>
    <n v="113639.22267767299"/>
    <n v="122867.795240822"/>
  </r>
  <r>
    <x v="2691"/>
    <x v="4"/>
    <n v="20"/>
    <x v="7"/>
    <n v="144128"/>
    <n v="143708.94462258799"/>
    <n v="120839.423426768"/>
    <n v="128606.081729117"/>
  </r>
  <r>
    <x v="2692"/>
    <x v="4"/>
    <n v="20"/>
    <x v="7"/>
    <n v="136987"/>
    <n v="141713.984767805"/>
    <n v="115074.973016959"/>
    <n v="122590.486704308"/>
  </r>
  <r>
    <x v="2693"/>
    <x v="4"/>
    <n v="20"/>
    <x v="7"/>
    <n v="124823"/>
    <n v="136305.07538062701"/>
    <n v="110873.82463842499"/>
    <n v="116975.028059362"/>
  </r>
  <r>
    <x v="2694"/>
    <x v="4"/>
    <n v="20"/>
    <x v="7"/>
    <n v="134708"/>
    <n v="140188.63466807999"/>
    <n v="111560.52044529001"/>
    <n v="120451.922399474"/>
  </r>
  <r>
    <x v="2695"/>
    <x v="4"/>
    <n v="20"/>
    <x v="7"/>
    <n v="133031"/>
    <n v="142229.21351416301"/>
    <n v="113753.14041336899"/>
    <n v="121710.32656813601"/>
  </r>
  <r>
    <x v="2696"/>
    <x v="4"/>
    <n v="20"/>
    <x v="7"/>
    <n v="148078"/>
    <n v="147048.71033789299"/>
    <n v="120157.61967710299"/>
    <n v="128351.516159871"/>
  </r>
  <r>
    <x v="2697"/>
    <x v="4"/>
    <n v="21"/>
    <x v="7"/>
    <n v="135449"/>
    <n v="143590.91028515401"/>
    <n v="115728.820572771"/>
    <n v="123993.171435686"/>
  </r>
  <r>
    <x v="2698"/>
    <x v="4"/>
    <n v="21"/>
    <x v="7"/>
    <n v="150719"/>
    <n v="147111.993121204"/>
    <n v="122987.55095311299"/>
    <n v="130699.035804439"/>
  </r>
  <r>
    <x v="2699"/>
    <x v="4"/>
    <n v="21"/>
    <x v="7"/>
    <n v="136534"/>
    <n v="145148.74936164101"/>
    <n v="117263.408556838"/>
    <n v="125288.60637465199"/>
  </r>
  <r>
    <x v="2700"/>
    <x v="4"/>
    <n v="21"/>
    <x v="7"/>
    <n v="136131"/>
    <n v="139761.43427111799"/>
    <n v="113101.916253722"/>
    <n v="120349.009312248"/>
  </r>
  <r>
    <x v="2701"/>
    <x v="4"/>
    <n v="21"/>
    <x v="7"/>
    <n v="140588"/>
    <n v="143675.24377238599"/>
    <n v="113831.44657363"/>
    <n v="125323.83160971499"/>
  </r>
  <r>
    <x v="2702"/>
    <x v="4"/>
    <n v="21"/>
    <x v="7"/>
    <n v="140457"/>
    <n v="145737.98792964601"/>
    <n v="116065.693714963"/>
    <n v="128273.219290316"/>
  </r>
  <r>
    <x v="2703"/>
    <x v="4"/>
    <n v="21"/>
    <x v="7"/>
    <n v="149338"/>
    <n v="150578.31530711701"/>
    <n v="122513.673612418"/>
    <n v="135006.42659679701"/>
  </r>
  <r>
    <x v="2704"/>
    <x v="4"/>
    <n v="22"/>
    <x v="7"/>
    <n v="145125"/>
    <n v="147123.423745298"/>
    <n v="118111.58946204701"/>
    <n v="131096.314886579"/>
  </r>
  <r>
    <x v="2705"/>
    <x v="4"/>
    <n v="22"/>
    <x v="7"/>
    <n v="150587"/>
    <n v="150652.09926130899"/>
    <n v="125407.616856145"/>
    <n v="139242.44489497799"/>
  </r>
  <r>
    <x v="2706"/>
    <x v="4"/>
    <n v="22"/>
    <x v="7"/>
    <n v="143734"/>
    <n v="148682.477872102"/>
    <n v="119700.92428817"/>
    <n v="134408.01983126"/>
  </r>
  <r>
    <x v="2707"/>
    <x v="4"/>
    <n v="22"/>
    <x v="7"/>
    <n v="144215"/>
    <n v="143277.798486468"/>
    <n v="115554.645920004"/>
    <n v="129540.35737791299"/>
  </r>
  <r>
    <x v="2708"/>
    <x v="5"/>
    <n v="22"/>
    <x v="7"/>
    <n v="144027"/>
    <n v="147182.11609606701"/>
    <n v="116301.03158491"/>
    <n v="134524.07649231501"/>
  </r>
  <r>
    <x v="2709"/>
    <x v="5"/>
    <n v="22"/>
    <x v="7"/>
    <n v="151878"/>
    <n v="149226.58368588999"/>
    <n v="118549.441844542"/>
    <n v="138172.25581064599"/>
  </r>
  <r>
    <x v="2710"/>
    <x v="5"/>
    <n v="22"/>
    <x v="7"/>
    <n v="154863"/>
    <n v="154046.68589513199"/>
    <n v="125012.03066902301"/>
    <n v="145688.96353858599"/>
  </r>
  <r>
    <x v="2711"/>
    <x v="5"/>
    <n v="23"/>
    <x v="7"/>
    <n v="158317"/>
    <n v="150553.12117417401"/>
    <n v="120606.404311605"/>
    <n v="140859.59230207"/>
  </r>
  <r>
    <x v="2712"/>
    <x v="5"/>
    <n v="23"/>
    <x v="7"/>
    <n v="166171"/>
    <n v="154047.371483119"/>
    <n v="127908.173116048"/>
    <n v="148380.68784361301"/>
  </r>
  <r>
    <x v="2713"/>
    <x v="5"/>
    <n v="23"/>
    <x v="7"/>
    <n v="166947"/>
    <n v="152029.009592441"/>
    <n v="122186.14799539"/>
    <n v="143847.61493374701"/>
  </r>
  <r>
    <x v="2714"/>
    <x v="5"/>
    <n v="23"/>
    <x v="7"/>
    <n v="159545"/>
    <n v="146564.350649286"/>
    <n v="118021.15054590499"/>
    <n v="138392.14986528401"/>
  </r>
  <r>
    <x v="2715"/>
    <x v="5"/>
    <n v="23"/>
    <x v="7"/>
    <n v="166464"/>
    <n v="150416.402427133"/>
    <n v="118749.388334941"/>
    <n v="142281.033843735"/>
  </r>
  <r>
    <x v="2716"/>
    <x v="5"/>
    <n v="23"/>
    <x v="7"/>
    <n v="158635"/>
    <n v="152399.755436812"/>
    <n v="120975.972804572"/>
    <n v="144780.91636154201"/>
  </r>
  <r>
    <x v="2717"/>
    <x v="5"/>
    <n v="23"/>
    <x v="7"/>
    <n v="171655"/>
    <n v="157156.82566034299"/>
    <n v="127416.284350122"/>
    <n v="151881.49124005699"/>
  </r>
  <r>
    <x v="2718"/>
    <x v="5"/>
    <n v="24"/>
    <x v="7"/>
    <n v="155525"/>
    <n v="153581.907856865"/>
    <n v="122969.424317988"/>
    <n v="146772.92954135401"/>
  </r>
  <r>
    <x v="2719"/>
    <x v="5"/>
    <n v="24"/>
    <x v="7"/>
    <n v="170844"/>
    <n v="156999.27582592599"/>
    <n v="130238.533248384"/>
    <n v="152405.04921079701"/>
  </r>
  <r>
    <x v="2720"/>
    <x v="5"/>
    <n v="24"/>
    <x v="7"/>
    <n v="160610"/>
    <n v="154890.03495128101"/>
    <n v="124462.163079922"/>
    <n v="146365.13860705"/>
  </r>
  <r>
    <x v="2721"/>
    <x v="5"/>
    <n v="24"/>
    <x v="7"/>
    <n v="165607"/>
    <n v="149323.67220646999"/>
    <n v="120238.924352346"/>
    <n v="140453.75357703201"/>
  </r>
  <r>
    <x v="2722"/>
    <x v="5"/>
    <n v="24"/>
    <x v="7"/>
    <n v="162799"/>
    <n v="153082.24322841299"/>
    <n v="120909.086512022"/>
    <n v="143133.74008166901"/>
  </r>
  <r>
    <x v="2723"/>
    <x v="5"/>
    <n v="24"/>
    <x v="7"/>
    <n v="168259"/>
    <n v="154963.87039499101"/>
    <n v="123073.61838660399"/>
    <n v="144054.349044962"/>
  </r>
  <r>
    <x v="2724"/>
    <x v="5"/>
    <n v="24"/>
    <x v="7"/>
    <n v="175461"/>
    <n v="159617.994399002"/>
    <n v="129451.235377972"/>
    <n v="149676.542113759"/>
  </r>
  <r>
    <x v="2725"/>
    <x v="5"/>
    <n v="25"/>
    <x v="7"/>
    <n v="169111"/>
    <n v="155922.598472379"/>
    <n v="124922.644292667"/>
    <n v="143969.68424148401"/>
  </r>
  <r>
    <x v="2726"/>
    <x v="5"/>
    <n v="25"/>
    <x v="7"/>
    <n v="181349"/>
    <n v="159224.83898596201"/>
    <n v="132118.627722801"/>
    <n v="149310.565308547"/>
  </r>
  <r>
    <x v="2727"/>
    <x v="5"/>
    <n v="25"/>
    <x v="7"/>
    <n v="177486"/>
    <n v="156987.443011392"/>
    <n v="126247.59167386701"/>
    <n v="141511.53212120099"/>
  </r>
  <r>
    <x v="2728"/>
    <x v="5"/>
    <n v="25"/>
    <x v="7"/>
    <n v="165843"/>
    <n v="151283.156544453"/>
    <n v="121926.04954880101"/>
    <n v="134380.57591793899"/>
  </r>
  <r>
    <x v="2729"/>
    <x v="5"/>
    <n v="25"/>
    <x v="7"/>
    <n v="170828"/>
    <n v="154913.168185441"/>
    <n v="122498.447159831"/>
    <n v="137039.98242063401"/>
  </r>
  <r>
    <x v="2730"/>
    <x v="5"/>
    <n v="25"/>
    <x v="7"/>
    <n v="171045"/>
    <n v="156659.214971065"/>
    <n v="124561.72545986599"/>
    <n v="137311.69005123901"/>
  </r>
  <r>
    <x v="2731"/>
    <x v="5"/>
    <n v="25"/>
    <x v="7"/>
    <n v="183115"/>
    <n v="166584.02071796599"/>
    <n v="139592.12217729501"/>
    <n v="142034.838000755"/>
  </r>
  <r>
    <x v="2732"/>
    <x v="5"/>
    <n v="26"/>
    <x v="7"/>
    <n v="174782"/>
    <n v="165585.44113203199"/>
    <n v="142938.986174085"/>
    <n v="160863.52201346899"/>
  </r>
  <r>
    <x v="2733"/>
    <x v="5"/>
    <n v="26"/>
    <x v="7"/>
    <n v="184902"/>
    <n v="170447.02018356501"/>
    <n v="157600.43766467401"/>
    <n v="177073.975073971"/>
  </r>
  <r>
    <x v="2734"/>
    <x v="5"/>
    <n v="26"/>
    <x v="7"/>
    <n v="175596"/>
    <n v="167172.988187688"/>
    <n v="158478.14147318699"/>
    <n v="169905.872712782"/>
  </r>
  <r>
    <x v="2735"/>
    <x v="5"/>
    <n v="26"/>
    <x v="7"/>
    <n v="165924"/>
    <n v="161306.10675062099"/>
    <n v="154028.66766695"/>
    <n v="161986.51540498601"/>
  </r>
  <r>
    <x v="2736"/>
    <x v="5"/>
    <n v="26"/>
    <x v="7"/>
    <n v="164374"/>
    <n v="164784.54898129401"/>
    <n v="154474.83635723899"/>
    <n v="164424.36273731201"/>
  </r>
  <r>
    <x v="2737"/>
    <x v="5"/>
    <n v="26"/>
    <x v="7"/>
    <n v="173080"/>
    <n v="166373.727781525"/>
    <n v="156409.66825161999"/>
    <n v="165669.064799677"/>
  </r>
  <r>
    <x v="2738"/>
    <x v="6"/>
    <n v="26"/>
    <x v="7"/>
    <n v="168179"/>
    <n v="170737.35125500601"/>
    <n v="162558.883476905"/>
    <n v="170719.96764993001"/>
  </r>
  <r>
    <x v="2739"/>
    <x v="6"/>
    <n v="27"/>
    <x v="7"/>
    <n v="160027"/>
    <n v="166720.98821990599"/>
    <n v="157766.731135551"/>
    <n v="164336.93610491999"/>
  </r>
  <r>
    <x v="2740"/>
    <x v="6"/>
    <n v="27"/>
    <x v="7"/>
    <n v="170951"/>
    <n v="169717.758956064"/>
    <n v="164719.60502829301"/>
    <n v="170125.96300413899"/>
  </r>
  <r>
    <x v="2741"/>
    <x v="6"/>
    <n v="27"/>
    <x v="7"/>
    <n v="169122"/>
    <n v="167153.82230100301"/>
    <n v="158565.94120066299"/>
    <n v="164022.49141128801"/>
  </r>
  <r>
    <x v="2742"/>
    <x v="6"/>
    <n v="27"/>
    <x v="7"/>
    <n v="159376"/>
    <n v="161108.619832186"/>
    <n v="153958.37457175899"/>
    <n v="157443.88392053099"/>
  </r>
  <r>
    <x v="2743"/>
    <x v="6"/>
    <n v="27"/>
    <x v="7"/>
    <n v="164666"/>
    <n v="164421.77231068199"/>
    <n v="154250.012453159"/>
    <n v="159707.03712538199"/>
  </r>
  <r>
    <x v="2744"/>
    <x v="6"/>
    <n v="27"/>
    <x v="7"/>
    <n v="160156"/>
    <n v="165842.40059836401"/>
    <n v="156030.04090178199"/>
    <n v="161228.69225771999"/>
  </r>
  <r>
    <x v="2745"/>
    <x v="6"/>
    <n v="27"/>
    <x v="7"/>
    <n v="178928"/>
    <n v="170041.402737375"/>
    <n v="162027.816432564"/>
    <n v="167639.12630110499"/>
  </r>
  <r>
    <x v="2746"/>
    <x v="6"/>
    <n v="28"/>
    <x v="7"/>
    <n v="175130"/>
    <n v="165848.18996141199"/>
    <n v="157069.487538149"/>
    <n v="161842.00189350199"/>
  </r>
  <r>
    <x v="2747"/>
    <x v="6"/>
    <n v="28"/>
    <x v="7"/>
    <n v="184432"/>
    <n v="168678.90738737199"/>
    <n v="163869.375696"/>
    <n v="167810.98187944101"/>
  </r>
  <r>
    <x v="2748"/>
    <x v="6"/>
    <n v="28"/>
    <x v="7"/>
    <n v="174670"/>
    <n v="165941.46576578301"/>
    <n v="157546.04750285501"/>
    <n v="161905.459699892"/>
  </r>
  <r>
    <x v="2749"/>
    <x v="6"/>
    <n v="28"/>
    <x v="7"/>
    <n v="174096"/>
    <n v="159718.683546922"/>
    <n v="152770.30727004501"/>
    <n v="156309.17021366101"/>
  </r>
  <r>
    <x v="2750"/>
    <x v="6"/>
    <n v="28"/>
    <x v="7"/>
    <n v="170782"/>
    <n v="162869.41962763001"/>
    <n v="152899.694456964"/>
    <n v="159731.43603441599"/>
  </r>
  <r>
    <x v="2751"/>
    <x v="6"/>
    <n v="28"/>
    <x v="7"/>
    <n v="179099"/>
    <n v="164126.50175006199"/>
    <n v="154519.61151337501"/>
    <n v="160795.34633587801"/>
  </r>
  <r>
    <x v="2752"/>
    <x v="6"/>
    <n v="28"/>
    <x v="7"/>
    <n v="183927"/>
    <n v="168168.011973835"/>
    <n v="160363.09665042799"/>
    <n v="167120.810653272"/>
  </r>
  <r>
    <x v="2753"/>
    <x v="6"/>
    <n v="29"/>
    <x v="7"/>
    <n v="176522"/>
    <n v="163807.19319636401"/>
    <n v="155238.23716428099"/>
    <n v="162244.78004486399"/>
  </r>
  <r>
    <x v="2754"/>
    <x v="6"/>
    <n v="29"/>
    <x v="7"/>
    <n v="183331"/>
    <n v="166483.199811389"/>
    <n v="161887.31558381999"/>
    <n v="168319.68652286701"/>
  </r>
  <r>
    <x v="2755"/>
    <x v="6"/>
    <n v="29"/>
    <x v="7"/>
    <n v="180305"/>
    <n v="163585.67414830701"/>
    <n v="155399.05626404099"/>
    <n v="162063.482306983"/>
  </r>
  <r>
    <x v="2756"/>
    <x v="6"/>
    <n v="29"/>
    <x v="7"/>
    <n v="173553"/>
    <n v="157200.78646834099"/>
    <n v="150462.45383496"/>
    <n v="156119.96298332201"/>
  </r>
  <r>
    <x v="2757"/>
    <x v="6"/>
    <n v="29"/>
    <x v="7"/>
    <n v="173789"/>
    <n v="160206.60407243401"/>
    <n v="150439.494452354"/>
    <n v="159980.27561477601"/>
  </r>
  <r>
    <x v="2758"/>
    <x v="6"/>
    <n v="29"/>
    <x v="7"/>
    <n v="170782"/>
    <n v="161319.627251375"/>
    <n v="151911.80504913701"/>
    <n v="161664.50950170099"/>
  </r>
  <r>
    <x v="2759"/>
    <x v="6"/>
    <n v="29"/>
    <x v="7"/>
    <n v="183627"/>
    <n v="165225.08323160801"/>
    <n v="157616.10710047599"/>
    <n v="167022.24804198"/>
  </r>
  <r>
    <x v="2760"/>
    <x v="6"/>
    <n v="30"/>
    <x v="7"/>
    <n v="170543"/>
    <n v="160720.003296999"/>
    <n v="152342.421704493"/>
    <n v="161583.466853683"/>
  </r>
  <r>
    <x v="2761"/>
    <x v="6"/>
    <n v="30"/>
    <x v="7"/>
    <n v="180518"/>
    <n v="163266.503517626"/>
    <n v="158860.98084035999"/>
    <n v="168167.74350136399"/>
  </r>
  <r>
    <x v="2762"/>
    <x v="6"/>
    <n v="30"/>
    <x v="7"/>
    <n v="172492"/>
    <n v="160235.90599202999"/>
    <n v="152230.64840785501"/>
    <n v="161655.98192809301"/>
  </r>
  <r>
    <x v="2763"/>
    <x v="6"/>
    <n v="30"/>
    <x v="7"/>
    <n v="164961"/>
    <n v="153717.676898051"/>
    <n v="147158.58453419799"/>
    <n v="155078.691719728"/>
  </r>
  <r>
    <x v="2764"/>
    <x v="6"/>
    <n v="30"/>
    <x v="7"/>
    <n v="155224"/>
    <n v="156609.032096529"/>
    <n v="147011.19066393201"/>
    <n v="158392.125926131"/>
  </r>
  <r>
    <x v="2765"/>
    <x v="6"/>
    <n v="30"/>
    <x v="7"/>
    <n v="159649"/>
    <n v="157610.080777369"/>
    <n v="148366.28025846099"/>
    <n v="160391.39854029799"/>
  </r>
  <r>
    <x v="2766"/>
    <x v="6"/>
    <n v="30"/>
    <x v="7"/>
    <n v="159643"/>
    <n v="161413.128032804"/>
    <n v="153964.21361150299"/>
    <n v="166333.266656441"/>
  </r>
  <r>
    <x v="2767"/>
    <x v="6"/>
    <n v="31"/>
    <x v="7"/>
    <n v="145791"/>
    <n v="156798.92274378199"/>
    <n v="148576.89476063399"/>
    <n v="159963.31831874399"/>
  </r>
  <r>
    <x v="2768"/>
    <x v="6"/>
    <n v="31"/>
    <x v="7"/>
    <n v="160604"/>
    <n v="153804.050183096"/>
    <n v="146192.03163393799"/>
    <n v="166112.832830028"/>
  </r>
  <r>
    <x v="2769"/>
    <x v="7"/>
    <n v="31"/>
    <x v="7"/>
    <n v="141607"/>
    <n v="147807.56664610899"/>
    <n v="131412.889553557"/>
    <n v="134986.43197457201"/>
  </r>
  <r>
    <x v="2770"/>
    <x v="7"/>
    <n v="31"/>
    <x v="7"/>
    <n v="134193"/>
    <n v="139477.67206290999"/>
    <n v="118622.955221342"/>
    <n v="117784.14530357"/>
  </r>
  <r>
    <x v="2771"/>
    <x v="7"/>
    <n v="31"/>
    <x v="7"/>
    <n v="136849"/>
    <n v="143182.07778805701"/>
    <n v="111471.456360357"/>
    <n v="120780.93463555499"/>
  </r>
  <r>
    <x v="2772"/>
    <x v="7"/>
    <n v="31"/>
    <x v="7"/>
    <n v="133297"/>
    <n v="144110.65181226001"/>
    <n v="112750.002219227"/>
    <n v="122588.44020702899"/>
  </r>
  <r>
    <x v="2773"/>
    <x v="7"/>
    <n v="31"/>
    <x v="7"/>
    <n v="151253"/>
    <n v="147851.79263435199"/>
    <n v="118284.188512437"/>
    <n v="129235.588660347"/>
  </r>
  <r>
    <x v="2774"/>
    <x v="7"/>
    <n v="32"/>
    <x v="7"/>
    <n v="138324"/>
    <n v="143169.87675555499"/>
    <n v="112827.70989681801"/>
    <n v="123849.534383021"/>
  </r>
  <r>
    <x v="2775"/>
    <x v="7"/>
    <n v="32"/>
    <x v="7"/>
    <n v="151288"/>
    <n v="145572.70349652501"/>
    <n v="119206.485317574"/>
    <n v="129483.184243597"/>
  </r>
  <r>
    <x v="2776"/>
    <x v="7"/>
    <n v="32"/>
    <x v="7"/>
    <n v="141406"/>
    <n v="142394.706428609"/>
    <n v="112419.428371879"/>
    <n v="123627.463734435"/>
  </r>
  <r>
    <x v="2777"/>
    <x v="7"/>
    <n v="32"/>
    <x v="7"/>
    <n v="133301"/>
    <n v="135731.68813626701"/>
    <n v="107209.78381001001"/>
    <n v="118128.719187611"/>
  </r>
  <r>
    <x v="2778"/>
    <x v="7"/>
    <n v="32"/>
    <x v="7"/>
    <n v="130387"/>
    <n v="138518.89943309699"/>
    <n v="106952.520828418"/>
    <n v="121476.629518788"/>
  </r>
  <r>
    <x v="2779"/>
    <x v="7"/>
    <n v="32"/>
    <x v="7"/>
    <n v="128675"/>
    <n v="139423.39903616201"/>
    <n v="108217.54723436201"/>
    <n v="123262.12407190799"/>
  </r>
  <r>
    <x v="2780"/>
    <x v="7"/>
    <n v="32"/>
    <x v="7"/>
    <n v="140020"/>
    <n v="143151.374046337"/>
    <n v="113752.20697559899"/>
    <n v="129955.900441201"/>
  </r>
  <r>
    <x v="2781"/>
    <x v="7"/>
    <n v="33"/>
    <x v="7"/>
    <n v="135759"/>
    <n v="138450.730028113"/>
    <n v="108291.861367488"/>
    <n v="125436.858544602"/>
  </r>
  <r>
    <x v="2782"/>
    <x v="7"/>
    <n v="33"/>
    <x v="7"/>
    <n v="147359"/>
    <n v="140851.96314002801"/>
    <n v="114690.09664891"/>
    <n v="132152.929642876"/>
  </r>
  <r>
    <x v="2783"/>
    <x v="7"/>
    <n v="33"/>
    <x v="7"/>
    <n v="142801"/>
    <n v="137670.91701102399"/>
    <n v="107915.66941659999"/>
    <n v="125785.178048974"/>
  </r>
  <r>
    <x v="2784"/>
    <x v="7"/>
    <n v="33"/>
    <x v="7"/>
    <n v="136481"/>
    <n v="131006.41621151099"/>
    <n v="102729.679648419"/>
    <n v="120171.32570558799"/>
  </r>
  <r>
    <x v="2785"/>
    <x v="7"/>
    <n v="33"/>
    <x v="7"/>
    <n v="135071"/>
    <n v="133812.582628837"/>
    <n v="102511.188537589"/>
    <n v="124441.93046016499"/>
  </r>
  <r>
    <x v="2786"/>
    <x v="7"/>
    <n v="33"/>
    <x v="7"/>
    <n v="141924"/>
    <n v="134739.80350958699"/>
    <n v="103825.954844001"/>
    <n v="126335.185250952"/>
  </r>
  <r>
    <x v="2787"/>
    <x v="7"/>
    <n v="33"/>
    <x v="7"/>
    <n v="149226"/>
    <n v="138501.06124615"/>
    <n v="109424.614247484"/>
    <n v="132688.11637765699"/>
  </r>
  <r>
    <x v="2788"/>
    <x v="7"/>
    <n v="34"/>
    <x v="7"/>
    <n v="138556"/>
    <n v="133827.694904212"/>
    <n v="104024.053210937"/>
    <n v="127816.1044352"/>
  </r>
  <r>
    <x v="2789"/>
    <x v="7"/>
    <n v="34"/>
    <x v="7"/>
    <n v="150213"/>
    <n v="136272.80328154599"/>
    <n v="110505.38257367699"/>
    <n v="134948.612416566"/>
  </r>
  <r>
    <x v="2790"/>
    <x v="7"/>
    <n v="34"/>
    <x v="7"/>
    <n v="137852"/>
    <n v="133133.54745484001"/>
    <n v="103807.05840403801"/>
    <n v="129146.199960097"/>
  </r>
  <r>
    <x v="2791"/>
    <x v="7"/>
    <n v="34"/>
    <x v="7"/>
    <n v="127405"/>
    <n v="126511.683180087"/>
    <n v="98707.891895665001"/>
    <n v="122466.781762375"/>
  </r>
  <r>
    <x v="2792"/>
    <x v="7"/>
    <n v="34"/>
    <x v="7"/>
    <n v="124810"/>
    <n v="129380.11464387301"/>
    <n v="98590.892096698299"/>
    <n v="126045.068451767"/>
  </r>
  <r>
    <x v="2793"/>
    <x v="7"/>
    <n v="34"/>
    <x v="7"/>
    <n v="133969"/>
    <n v="130372.471084057"/>
    <n v="100017.524802564"/>
    <n v="128263.41771210299"/>
  </r>
  <r>
    <x v="2794"/>
    <x v="7"/>
    <n v="34"/>
    <x v="7"/>
    <n v="143728"/>
    <n v="134208.446087199"/>
    <n v="105741.574088465"/>
    <n v="134128.78865470999"/>
  </r>
  <r>
    <x v="2795"/>
    <x v="7"/>
    <n v="35"/>
    <x v="7"/>
    <n v="134261"/>
    <n v="129602.73076195701"/>
    <n v="100461.30916400799"/>
    <n v="128326.107219503"/>
  </r>
  <r>
    <x v="2796"/>
    <x v="7"/>
    <n v="35"/>
    <x v="7"/>
    <n v="144446"/>
    <n v="132130.94791724201"/>
    <n v="107085.224357845"/>
    <n v="134557.28520670801"/>
  </r>
  <r>
    <x v="2797"/>
    <x v="7"/>
    <n v="35"/>
    <x v="7"/>
    <n v="129811"/>
    <n v="129071.50046325799"/>
    <n v="100521.33574070199"/>
    <n v="128653.763185339"/>
  </r>
  <r>
    <x v="2798"/>
    <x v="7"/>
    <n v="35"/>
    <x v="7"/>
    <n v="130930"/>
    <n v="122529.002916973"/>
    <n v="95566.028243709297"/>
    <n v="122085.316378317"/>
  </r>
  <r>
    <x v="2799"/>
    <x v="7"/>
    <n v="35"/>
    <x v="7"/>
    <n v="152133"/>
    <n v="125495.072696416"/>
    <n v="95606.123627430701"/>
    <n v="124216.41854313901"/>
  </r>
  <r>
    <x v="2800"/>
    <x v="8"/>
    <n v="35"/>
    <x v="7"/>
    <n v="144785"/>
    <n v="126586.515478332"/>
    <n v="97198.662256370299"/>
    <n v="125434.32146324799"/>
  </r>
  <r>
    <x v="2801"/>
    <x v="8"/>
    <n v="35"/>
    <x v="7"/>
    <n v="116732"/>
    <n v="130529.674155767"/>
    <n v="103100.447145126"/>
    <n v="131408.577310288"/>
  </r>
  <r>
    <x v="2802"/>
    <x v="8"/>
    <n v="36"/>
    <x v="7"/>
    <n v="124786"/>
    <n v="126022.533797108"/>
    <n v="97991.004132471804"/>
    <n v="124987.908658008"/>
  </r>
  <r>
    <x v="2803"/>
    <x v="8"/>
    <n v="36"/>
    <x v="7"/>
    <n v="156110"/>
    <n v="128663.18707352001"/>
    <n v="104806.08857774"/>
    <n v="130269.634417783"/>
  </r>
  <r>
    <x v="2804"/>
    <x v="8"/>
    <n v="36"/>
    <x v="7"/>
    <n v="127426"/>
    <n v="125711.22863359"/>
    <n v="98423.158066379707"/>
    <n v="123534.933257336"/>
  </r>
  <r>
    <x v="2805"/>
    <x v="8"/>
    <n v="36"/>
    <x v="7"/>
    <n v="114601"/>
    <n v="119274.085823046"/>
    <n v="93656.057053448603"/>
    <n v="117044.288883356"/>
  </r>
  <r>
    <x v="2806"/>
    <x v="8"/>
    <n v="36"/>
    <x v="7"/>
    <n v="108019"/>
    <n v="122362.047620282"/>
    <n v="93895.310365658996"/>
    <n v="119569.758780634"/>
  </r>
  <r>
    <x v="2807"/>
    <x v="8"/>
    <n v="36"/>
    <x v="7"/>
    <n v="110332"/>
    <n v="123575.05881815001"/>
    <n v="95693.428140105301"/>
    <n v="119711.389516134"/>
  </r>
  <r>
    <x v="2808"/>
    <x v="8"/>
    <n v="36"/>
    <x v="7"/>
    <n v="118732"/>
    <n v="127646.078717756"/>
    <n v="101810.13265542001"/>
    <n v="125147.018947385"/>
  </r>
  <r>
    <x v="2809"/>
    <x v="8"/>
    <n v="37"/>
    <x v="7"/>
    <n v="110486"/>
    <n v="123256.357937518"/>
    <n v="96906.112083988002"/>
    <n v="119367.407619374"/>
  </r>
  <r>
    <x v="2810"/>
    <x v="8"/>
    <n v="37"/>
    <x v="7"/>
    <n v="124701"/>
    <n v="126026.435142838"/>
    <n v="103944.294146545"/>
    <n v="124642.56127373999"/>
  </r>
  <r>
    <x v="2811"/>
    <x v="8"/>
    <n v="37"/>
    <x v="7"/>
    <n v="114152"/>
    <n v="123197.077435739"/>
    <n v="97771.495132963595"/>
    <n v="117611.37002233999"/>
  </r>
  <r>
    <x v="2812"/>
    <x v="8"/>
    <n v="37"/>
    <x v="7"/>
    <n v="105776"/>
    <n v="116878.510318114"/>
    <n v="93218.942289536193"/>
    <n v="110989.797711636"/>
  </r>
  <r>
    <x v="2813"/>
    <x v="8"/>
    <n v="37"/>
    <x v="7"/>
    <n v="109156"/>
    <n v="120099.684286227"/>
    <n v="93680.793058256299"/>
    <n v="114324.665778915"/>
  </r>
  <r>
    <x v="2814"/>
    <x v="8"/>
    <n v="37"/>
    <x v="7"/>
    <n v="116481"/>
    <n v="121443.677842335"/>
    <n v="95704.963368481694"/>
    <n v="115596.526181619"/>
  </r>
  <r>
    <x v="2815"/>
    <x v="8"/>
    <n v="37"/>
    <x v="7"/>
    <n v="123010"/>
    <n v="125650.065918425"/>
    <n v="102054.037426079"/>
    <n v="120688.20014776599"/>
  </r>
  <r>
    <x v="2816"/>
    <x v="8"/>
    <n v="38"/>
    <x v="7"/>
    <n v="113386"/>
    <n v="121383.368517607"/>
    <n v="97369.815201150399"/>
    <n v="115072.253859046"/>
  </r>
  <r>
    <x v="2817"/>
    <x v="8"/>
    <n v="38"/>
    <x v="7"/>
    <n v="123251"/>
    <n v="124286.578716192"/>
    <n v="104642.353180858"/>
    <n v="121666.692744434"/>
  </r>
  <r>
    <x v="2818"/>
    <x v="8"/>
    <n v="38"/>
    <x v="7"/>
    <n v="114546"/>
    <n v="121581.649026866"/>
    <n v="98687.789829021494"/>
    <n v="115242.013094321"/>
  </r>
  <r>
    <x v="2819"/>
    <x v="8"/>
    <n v="38"/>
    <x v="7"/>
    <n v="106910"/>
    <n v="115381.620552661"/>
    <n v="94354.705823183103"/>
    <n v="108877.998738378"/>
  </r>
  <r>
    <x v="2820"/>
    <x v="8"/>
    <n v="38"/>
    <x v="7"/>
    <n v="103822"/>
    <n v="118734.127176072"/>
    <n v="95040.869119523806"/>
    <n v="112563.665880092"/>
  </r>
  <r>
    <x v="2821"/>
    <x v="8"/>
    <n v="38"/>
    <x v="7"/>
    <n v="111929"/>
    <n v="120205.407325072"/>
    <n v="97289.586668183707"/>
    <n v="115033.319493623"/>
  </r>
  <r>
    <x v="2822"/>
    <x v="8"/>
    <n v="38"/>
    <x v="7"/>
    <n v="122681"/>
    <n v="124541.68204039001"/>
    <n v="103866.297212894"/>
    <n v="121550.66648436199"/>
  </r>
  <r>
    <x v="2823"/>
    <x v="8"/>
    <n v="39"/>
    <x v="7"/>
    <n v="109444"/>
    <n v="120390.775351948"/>
    <n v="99393.912548322696"/>
    <n v="115774.006878031"/>
  </r>
  <r>
    <x v="2824"/>
    <x v="8"/>
    <n v="39"/>
    <x v="7"/>
    <n v="122558"/>
    <n v="123418.173445697"/>
    <n v="106889.625387243"/>
    <n v="122621.318781314"/>
  </r>
  <r>
    <x v="2825"/>
    <x v="8"/>
    <n v="39"/>
    <x v="7"/>
    <n v="110131"/>
    <n v="120827.05688268"/>
    <n v="101138.911256359"/>
    <n v="117484.49105197701"/>
  </r>
  <r>
    <x v="2826"/>
    <x v="8"/>
    <n v="39"/>
    <x v="7"/>
    <n v="77907"/>
    <n v="114733.328816011"/>
    <n v="97007.726562344295"/>
    <n v="111593.90600061799"/>
  </r>
  <r>
    <x v="2827"/>
    <x v="8"/>
    <n v="39"/>
    <x v="7"/>
    <n v="73044"/>
    <n v="118203.356637547"/>
    <n v="97897.479443066695"/>
    <n v="115304.24089647"/>
  </r>
  <r>
    <x v="2828"/>
    <x v="8"/>
    <n v="39"/>
    <x v="7"/>
    <n v="103423"/>
    <n v="119786.59235209999"/>
    <n v="100346.904848937"/>
    <n v="117786.55741849099"/>
  </r>
  <r>
    <x v="2829"/>
    <x v="8"/>
    <n v="39"/>
    <x v="7"/>
    <n v="109817"/>
    <n v="124235.96013339399"/>
    <n v="107124.340277272"/>
    <n v="125075.538878166"/>
  </r>
  <r>
    <x v="2830"/>
    <x v="9"/>
    <n v="40"/>
    <x v="7"/>
    <n v="101468"/>
    <n v="120182.648272365"/>
    <n v="106846.192935835"/>
    <n v="120207.711171576"/>
  </r>
  <r>
    <x v="2831"/>
    <x v="9"/>
    <n v="40"/>
    <x v="7"/>
    <n v="110099"/>
    <n v="123314.699337889"/>
    <n v="109816.43187338499"/>
    <n v="126318.021712356"/>
  </r>
  <r>
    <x v="2832"/>
    <x v="9"/>
    <n v="40"/>
    <x v="7"/>
    <n v="104719"/>
    <n v="120816.588073256"/>
    <n v="107329.41109951001"/>
    <n v="120787.086516581"/>
  </r>
  <r>
    <x v="2833"/>
    <x v="9"/>
    <n v="40"/>
    <x v="7"/>
    <n v="96093"/>
    <n v="114807.14849102699"/>
    <n v="102823.834580371"/>
    <n v="115500.562608603"/>
  </r>
  <r>
    <x v="2834"/>
    <x v="9"/>
    <n v="40"/>
    <x v="7"/>
    <n v="101943"/>
    <n v="118371.552785594"/>
    <n v="105483.890858639"/>
    <n v="118976.13247491101"/>
  </r>
  <r>
    <x v="2835"/>
    <x v="9"/>
    <n v="40"/>
    <x v="7"/>
    <n v="108379"/>
    <n v="120042.540118267"/>
    <n v="106193.495818048"/>
    <n v="120755.223359931"/>
  </r>
  <r>
    <x v="2836"/>
    <x v="9"/>
    <n v="40"/>
    <x v="7"/>
    <n v="116479"/>
    <n v="124579.813458948"/>
    <n v="109716.808903265"/>
    <n v="127334.551343111"/>
  </r>
  <r>
    <x v="2837"/>
    <x v="9"/>
    <n v="41"/>
    <x v="7"/>
    <n v="105594"/>
    <n v="120598.002898917"/>
    <n v="106762.708142305"/>
    <n v="122525.93220205601"/>
  </r>
  <r>
    <x v="2838"/>
    <x v="9"/>
    <n v="41"/>
    <x v="7"/>
    <n v="119947"/>
    <n v="123807.78659353701"/>
    <n v="109750.43409638001"/>
    <n v="128878.383935381"/>
  </r>
  <r>
    <x v="2839"/>
    <x v="9"/>
    <n v="41"/>
    <x v="7"/>
    <n v="108634"/>
    <n v="121375.014120669"/>
    <n v="107274.24086520501"/>
    <n v="121977.50884472"/>
  </r>
  <r>
    <x v="2840"/>
    <x v="9"/>
    <n v="41"/>
    <x v="7"/>
    <n v="98718"/>
    <n v="115421.53223504301"/>
    <n v="102776.983032123"/>
    <n v="115731.627839155"/>
  </r>
  <r>
    <x v="2841"/>
    <x v="9"/>
    <n v="41"/>
    <x v="7"/>
    <n v="98043"/>
    <n v="119051.400825531"/>
    <n v="105453.869430843"/>
    <n v="119324.542248189"/>
  </r>
  <r>
    <x v="2842"/>
    <x v="9"/>
    <n v="41"/>
    <x v="7"/>
    <n v="103144"/>
    <n v="120780.729888234"/>
    <n v="106177.94028850899"/>
    <n v="120458.73530705999"/>
  </r>
  <r>
    <x v="2843"/>
    <x v="9"/>
    <n v="41"/>
    <x v="7"/>
    <n v="111920"/>
    <n v="125376.0854297"/>
    <n v="109719.084526911"/>
    <n v="126019.113433789"/>
  </r>
  <r>
    <x v="2844"/>
    <x v="9"/>
    <n v="42"/>
    <x v="7"/>
    <n v="108753"/>
    <n v="121435.62391913901"/>
    <n v="106775.099964942"/>
    <n v="120274.32034171501"/>
  </r>
  <r>
    <x v="2845"/>
    <x v="9"/>
    <n v="42"/>
    <x v="7"/>
    <n v="118903"/>
    <n v="124692.743788073"/>
    <n v="109780.10661238"/>
    <n v="126574.326961746"/>
  </r>
  <r>
    <x v="2846"/>
    <x v="9"/>
    <n v="42"/>
    <x v="7"/>
    <n v="106970"/>
    <n v="122294.754026293"/>
    <n v="107314.75062372901"/>
    <n v="119895.073656698"/>
  </r>
  <r>
    <x v="2847"/>
    <x v="9"/>
    <n v="42"/>
    <x v="7"/>
    <n v="94583"/>
    <n v="116366.59837194299"/>
    <n v="102826.030999443"/>
    <n v="112367.863017621"/>
  </r>
  <r>
    <x v="2848"/>
    <x v="9"/>
    <n v="42"/>
    <x v="7"/>
    <n v="97455"/>
    <n v="120031.308091987"/>
    <n v="105520.169783167"/>
    <n v="115196.339569203"/>
  </r>
  <r>
    <x v="2849"/>
    <x v="9"/>
    <n v="42"/>
    <x v="7"/>
    <n v="102960"/>
    <n v="121788.446923465"/>
    <n v="106259.32361229"/>
    <n v="116733.651822104"/>
  </r>
  <r>
    <x v="2850"/>
    <x v="9"/>
    <n v="42"/>
    <x v="7"/>
    <n v="114775"/>
    <n v="126411.52582177801"/>
    <n v="109819.102132473"/>
    <n v="122027.02001131"/>
  </r>
  <r>
    <x v="2851"/>
    <x v="9"/>
    <n v="43"/>
    <x v="7"/>
    <n v="101987"/>
    <n v="122482.30833887801"/>
    <n v="106886.213414272"/>
    <n v="115712.940738886"/>
  </r>
  <r>
    <x v="2852"/>
    <x v="9"/>
    <n v="43"/>
    <x v="7"/>
    <n v="117476"/>
    <n v="125756.992470635"/>
    <n v="109909.646627567"/>
    <n v="121609.060145628"/>
  </r>
  <r>
    <x v="2853"/>
    <x v="9"/>
    <n v="43"/>
    <x v="7"/>
    <n v="105964"/>
    <n v="123364.42428532"/>
    <n v="107456.428982691"/>
    <n v="115455.541534534"/>
  </r>
  <r>
    <x v="2854"/>
    <x v="9"/>
    <n v="43"/>
    <x v="7"/>
    <n v="98103"/>
    <n v="117432.720349977"/>
    <n v="102977.69222904999"/>
    <n v="108779.979456157"/>
  </r>
  <r>
    <x v="2855"/>
    <x v="9"/>
    <n v="43"/>
    <x v="7"/>
    <n v="100700"/>
    <n v="121103.95713962799"/>
    <n v="105690.65932570799"/>
    <n v="110992.45614389201"/>
  </r>
  <r>
    <x v="2856"/>
    <x v="9"/>
    <n v="43"/>
    <x v="7"/>
    <n v="102447"/>
    <n v="122861.223758896"/>
    <n v="106446.59044463599"/>
    <n v="112441.50431339"/>
  </r>
  <r>
    <x v="2857"/>
    <x v="9"/>
    <n v="43"/>
    <x v="7"/>
    <n v="119566"/>
    <n v="127485.045353704"/>
    <n v="110026.802545117"/>
    <n v="118819.742266651"/>
  </r>
  <r>
    <x v="2858"/>
    <x v="9"/>
    <n v="44"/>
    <x v="7"/>
    <n v="107595"/>
    <n v="123540.859241064"/>
    <n v="107106.900052978"/>
    <n v="112898.204354307"/>
  </r>
  <r>
    <x v="2859"/>
    <x v="9"/>
    <n v="44"/>
    <x v="7"/>
    <n v="111564"/>
    <n v="126807.72693727299"/>
    <n v="110150.72696550599"/>
    <n v="118869.165605478"/>
  </r>
  <r>
    <x v="2860"/>
    <x v="9"/>
    <n v="44"/>
    <x v="7"/>
    <n v="101317"/>
    <n v="124396.092660123"/>
    <n v="107711.67683117199"/>
    <n v="112901.65723901099"/>
  </r>
  <r>
    <x v="2861"/>
    <x v="10"/>
    <n v="44"/>
    <x v="7"/>
    <n v="96541"/>
    <n v="118437.303840669"/>
    <n v="103244.99909778099"/>
    <n v="107294.579053979"/>
  </r>
  <r>
    <x v="2862"/>
    <x v="10"/>
    <n v="44"/>
    <x v="7"/>
    <n v="96827"/>
    <n v="122092.537019556"/>
    <n v="105978.902309977"/>
    <n v="110840.916151164"/>
  </r>
  <r>
    <x v="2863"/>
    <x v="10"/>
    <n v="44"/>
    <x v="7"/>
    <n v="105321"/>
    <n v="123828.458216165"/>
    <n v="106753.734619343"/>
    <n v="112073.38664019199"/>
  </r>
  <r>
    <x v="2864"/>
    <x v="10"/>
    <n v="44"/>
    <x v="7"/>
    <n v="112552"/>
    <n v="128432.654880421"/>
    <n v="110356.504573667"/>
    <n v="118682.034475088"/>
  </r>
  <r>
    <x v="2865"/>
    <x v="10"/>
    <n v="45"/>
    <x v="7"/>
    <n v="104231"/>
    <n v="124454.28266075499"/>
    <n v="107451.697114337"/>
    <n v="114065.33480448701"/>
  </r>
  <r>
    <x v="2866"/>
    <x v="10"/>
    <n v="45"/>
    <x v="7"/>
    <n v="113243"/>
    <n v="127695.307509526"/>
    <n v="110517.995167552"/>
    <n v="120565.459739859"/>
  </r>
  <r>
    <x v="2867"/>
    <x v="10"/>
    <n v="45"/>
    <x v="7"/>
    <n v="102274"/>
    <n v="125247.808965743"/>
    <n v="108095.142718702"/>
    <n v="114698.549440677"/>
  </r>
  <r>
    <x v="2868"/>
    <x v="10"/>
    <n v="45"/>
    <x v="7"/>
    <n v="98604"/>
    <n v="119246.39866968901"/>
    <n v="103642.49106625401"/>
    <n v="109211.74779104401"/>
  </r>
  <r>
    <x v="2869"/>
    <x v="10"/>
    <n v="45"/>
    <x v="7"/>
    <n v="103622"/>
    <n v="122871.382674465"/>
    <n v="106399.21860220601"/>
    <n v="113670.1680317"/>
  </r>
  <r>
    <x v="2870"/>
    <x v="10"/>
    <n v="45"/>
    <x v="7"/>
    <n v="111524"/>
    <n v="124573.029401539"/>
    <n v="107194.745884672"/>
    <n v="115981.859625636"/>
  </r>
  <r>
    <x v="2871"/>
    <x v="10"/>
    <n v="45"/>
    <x v="7"/>
    <n v="122181"/>
    <n v="129146.010082829"/>
    <n v="110821.757697352"/>
    <n v="122035.033671043"/>
  </r>
  <r>
    <x v="2872"/>
    <x v="10"/>
    <n v="46"/>
    <x v="7"/>
    <n v="112077"/>
    <n v="125123.216127981"/>
    <n v="107933.60441969"/>
    <n v="117222.68902588201"/>
  </r>
  <r>
    <x v="2873"/>
    <x v="10"/>
    <n v="46"/>
    <x v="7"/>
    <n v="119001"/>
    <n v="128329.53127957501"/>
    <n v="111023.79315832601"/>
    <n v="124545.22540896"/>
  </r>
  <r>
    <x v="2874"/>
    <x v="10"/>
    <n v="46"/>
    <x v="7"/>
    <n v="113254"/>
    <n v="125838.679660048"/>
    <n v="108618.40396897899"/>
    <n v="118653.10942319001"/>
  </r>
  <r>
    <x v="2875"/>
    <x v="10"/>
    <n v="46"/>
    <x v="7"/>
    <n v="106798"/>
    <n v="119788.542284394"/>
    <n v="104180.876068025"/>
    <n v="112672.32401626599"/>
  </r>
  <r>
    <x v="2876"/>
    <x v="10"/>
    <n v="46"/>
    <x v="7"/>
    <n v="102810"/>
    <n v="123378.55579321001"/>
    <n v="106961.344246357"/>
    <n v="116628.102582678"/>
  </r>
  <r>
    <x v="2877"/>
    <x v="10"/>
    <n v="46"/>
    <x v="7"/>
    <n v="108415"/>
    <n v="125042.588012415"/>
    <n v="107778.288553697"/>
    <n v="119203.755730889"/>
  </r>
  <r>
    <x v="2878"/>
    <x v="10"/>
    <n v="46"/>
    <x v="7"/>
    <n v="114334"/>
    <n v="129582.386914524"/>
    <n v="111430.057675915"/>
    <n v="125685.801870397"/>
  </r>
  <r>
    <x v="2879"/>
    <x v="10"/>
    <n v="47"/>
    <x v="7"/>
    <n v="102940"/>
    <n v="125514.56862523701"/>
    <n v="108558.855723874"/>
    <n v="119666.71219211099"/>
  </r>
  <r>
    <x v="2880"/>
    <x v="10"/>
    <n v="47"/>
    <x v="7"/>
    <n v="113424"/>
    <n v="128686.919679395"/>
    <n v="111673.002949184"/>
    <n v="126177.646832317"/>
  </r>
  <r>
    <x v="2881"/>
    <x v="10"/>
    <n v="47"/>
    <x v="7"/>
    <n v="105051"/>
    <n v="126154.789893993"/>
    <n v="109284.90515583"/>
    <n v="120515.891308958"/>
  </r>
  <r>
    <x v="2882"/>
    <x v="10"/>
    <n v="47"/>
    <x v="7"/>
    <n v="93262"/>
    <n v="120059.30695120301"/>
    <n v="104862.079909293"/>
    <n v="113972.754136613"/>
  </r>
  <r>
    <x v="2883"/>
    <x v="10"/>
    <n v="47"/>
    <x v="7"/>
    <n v="94958"/>
    <n v="123619.01163594599"/>
    <n v="107665.60962181901"/>
    <n v="116962.71591258699"/>
  </r>
  <r>
    <x v="2884"/>
    <x v="10"/>
    <n v="47"/>
    <x v="7"/>
    <n v="103412"/>
    <n v="125251.34109278"/>
    <n v="108503.025883914"/>
    <n v="118628.725414994"/>
  </r>
  <r>
    <x v="2885"/>
    <x v="10"/>
    <n v="47"/>
    <x v="7"/>
    <n v="116746"/>
    <n v="129765.08640908499"/>
    <n v="112178.33419243799"/>
    <n v="125051.039416548"/>
  </r>
  <r>
    <x v="2886"/>
    <x v="10"/>
    <n v="48"/>
    <x v="7"/>
    <n v="102288"/>
    <n v="125660.55137364499"/>
    <n v="109322.586188781"/>
    <n v="119215.318103275"/>
  </r>
  <r>
    <x v="2887"/>
    <x v="10"/>
    <n v="48"/>
    <x v="7"/>
    <n v="113365"/>
    <n v="128808.38495500501"/>
    <n v="112458.90998671101"/>
    <n v="124377.32911860599"/>
  </r>
  <r>
    <x v="2888"/>
    <x v="10"/>
    <n v="48"/>
    <x v="7"/>
    <n v="102744"/>
    <n v="126245.519131218"/>
    <n v="110086.03279883901"/>
    <n v="117844.27975168799"/>
  </r>
  <r>
    <x v="2889"/>
    <x v="10"/>
    <n v="48"/>
    <x v="7"/>
    <n v="94261"/>
    <n v="120116.28168253299"/>
    <n v="105675.547165731"/>
    <n v="111575.31701718"/>
  </r>
  <r>
    <x v="2890"/>
    <x v="10"/>
    <n v="48"/>
    <x v="7"/>
    <n v="95808"/>
    <n v="123658.268080706"/>
    <n v="108499.480731894"/>
    <n v="114146.814216377"/>
  </r>
  <r>
    <x v="2891"/>
    <x v="11"/>
    <n v="48"/>
    <x v="7"/>
    <n v="101915"/>
    <n v="125272.432598121"/>
    <n v="109354.415240956"/>
    <n v="115077.20970156899"/>
  </r>
  <r>
    <x v="2892"/>
    <x v="11"/>
    <n v="48"/>
    <x v="7"/>
    <n v="108971"/>
    <n v="129774.55467538501"/>
    <n v="113050.012628114"/>
    <n v="120910.99831745699"/>
  </r>
  <r>
    <x v="2893"/>
    <x v="11"/>
    <n v="49"/>
    <x v="7"/>
    <n v="101424"/>
    <n v="125648.568600937"/>
    <n v="110206.172717953"/>
    <n v="115409.455197273"/>
  </r>
  <r>
    <x v="2894"/>
    <x v="11"/>
    <n v="49"/>
    <x v="7"/>
    <n v="111873"/>
    <n v="128787.926387378"/>
    <n v="113360.83317177799"/>
    <n v="121233.672148716"/>
  </r>
  <r>
    <x v="2895"/>
    <x v="11"/>
    <n v="49"/>
    <x v="7"/>
    <n v="103636"/>
    <n v="126211.080739414"/>
    <n v="110999.045333186"/>
    <n v="113879.01094005701"/>
  </r>
  <r>
    <x v="2896"/>
    <x v="11"/>
    <n v="49"/>
    <x v="7"/>
    <n v="89005"/>
    <n v="120065.496242736"/>
    <n v="106596.48047809"/>
    <n v="107323.771867875"/>
  </r>
  <r>
    <x v="2897"/>
    <x v="11"/>
    <n v="49"/>
    <x v="7"/>
    <n v="94263"/>
    <n v="123607.758096798"/>
    <n v="109436.116279479"/>
    <n v="110798.597532285"/>
  </r>
  <r>
    <x v="2898"/>
    <x v="11"/>
    <n v="49"/>
    <x v="7"/>
    <n v="102907"/>
    <n v="125222.27127188101"/>
    <n v="110303.590460949"/>
    <n v="111958.266106403"/>
  </r>
  <r>
    <x v="2899"/>
    <x v="11"/>
    <n v="49"/>
    <x v="7"/>
    <n v="114330"/>
    <n v="129731.73586070399"/>
    <n v="114014.22824513901"/>
    <n v="117718.290438977"/>
  </r>
  <r>
    <x v="2900"/>
    <x v="11"/>
    <n v="50"/>
    <x v="7"/>
    <n v="99308"/>
    <n v="125603.64788170101"/>
    <n v="111176.78549959"/>
    <n v="112278.45703822499"/>
  </r>
  <r>
    <x v="2901"/>
    <x v="11"/>
    <n v="50"/>
    <x v="7"/>
    <n v="114057"/>
    <n v="128754.192758723"/>
    <n v="114344.018288912"/>
    <n v="119082.81541840199"/>
  </r>
  <r>
    <x v="2902"/>
    <x v="11"/>
    <n v="50"/>
    <x v="7"/>
    <n v="104814"/>
    <n v="126183.273634456"/>
    <n v="111987.31192165099"/>
    <n v="112992.578611929"/>
  </r>
  <r>
    <x v="2903"/>
    <x v="11"/>
    <n v="50"/>
    <x v="7"/>
    <n v="94592"/>
    <n v="120041.42116445499"/>
    <n v="107586.42720052"/>
    <n v="106179.358319769"/>
  </r>
  <r>
    <x v="2904"/>
    <x v="11"/>
    <n v="50"/>
    <x v="7"/>
    <n v="100587"/>
    <n v="123604.139302835"/>
    <n v="110435.30355191301"/>
    <n v="109880.452433385"/>
  </r>
  <r>
    <x v="2905"/>
    <x v="11"/>
    <n v="50"/>
    <x v="7"/>
    <n v="106277"/>
    <n v="125239.212717445"/>
    <n v="111308.64731119"/>
    <n v="112383.130236125"/>
  </r>
  <r>
    <x v="2906"/>
    <x v="11"/>
    <n v="50"/>
    <x v="7"/>
    <n v="114857"/>
    <n v="129776.191335104"/>
    <n v="115027.46049737799"/>
    <n v="118737.650440843"/>
  </r>
  <r>
    <x v="2907"/>
    <x v="11"/>
    <n v="51"/>
    <x v="7"/>
    <n v="103333"/>
    <n v="125666.062477275"/>
    <n v="112189.369374592"/>
    <n v="113495.147866454"/>
  </r>
  <r>
    <x v="2908"/>
    <x v="11"/>
    <n v="51"/>
    <x v="7"/>
    <n v="113133"/>
    <n v="128847.67515058701"/>
    <n v="115361.963573934"/>
    <n v="120553.190635722"/>
  </r>
  <r>
    <x v="2909"/>
    <x v="11"/>
    <n v="51"/>
    <x v="7"/>
    <n v="113790"/>
    <n v="126302.313910882"/>
    <n v="113002.97830376"/>
    <n v="115526.77122308699"/>
  </r>
  <r>
    <x v="2910"/>
    <x v="11"/>
    <n v="51"/>
    <x v="7"/>
    <n v="101520"/>
    <n v="120183.507465209"/>
    <n v="108596.28055984"/>
    <n v="109970.078888253"/>
  </r>
  <r>
    <x v="2911"/>
    <x v="11"/>
    <n v="51"/>
    <x v="7"/>
    <n v="101960"/>
    <n v="123785.611709798"/>
    <n v="111446.788876779"/>
    <n v="113310.934120591"/>
  </r>
  <r>
    <x v="2912"/>
    <x v="11"/>
    <n v="51"/>
    <x v="7"/>
    <n v="104700"/>
    <n v="125459.725599276"/>
    <n v="112318.296200033"/>
    <n v="115835.240958903"/>
  </r>
  <r>
    <x v="2913"/>
    <x v="11"/>
    <n v="51"/>
    <x v="7"/>
    <n v="111128"/>
    <n v="130042.18507686901"/>
    <n v="116037.499939502"/>
    <n v="123239.24913975"/>
  </r>
  <r>
    <x v="2914"/>
    <x v="11"/>
    <n v="52"/>
    <x v="7"/>
    <n v="97292"/>
    <n v="125967.406729346"/>
    <n v="113190.915897228"/>
    <n v="118201.756860193"/>
  </r>
  <r>
    <x v="2915"/>
    <x v="11"/>
    <n v="52"/>
    <x v="7"/>
    <n v="108546"/>
    <n v="129196.84306955199"/>
    <n v="116360.9869076"/>
    <n v="125000.635294312"/>
  </r>
  <r>
    <x v="2916"/>
    <x v="11"/>
    <n v="52"/>
    <x v="7"/>
    <n v="111675"/>
    <n v="126693.10212683"/>
    <n v="113991.81815801399"/>
    <n v="119688.78099872"/>
  </r>
  <r>
    <x v="2917"/>
    <x v="11"/>
    <n v="52"/>
    <x v="7"/>
    <n v="104008"/>
    <n v="120612.65502599299"/>
    <n v="109571.403304045"/>
    <n v="114604.960664085"/>
  </r>
  <r>
    <x v="2918"/>
    <x v="11"/>
    <n v="52"/>
    <x v="7"/>
    <n v="114073"/>
    <n v="124268.656440359"/>
    <n v="112415.660786687"/>
    <n v="118569.92097795301"/>
  </r>
  <r>
    <x v="2919"/>
    <x v="11"/>
    <n v="52"/>
    <x v="7"/>
    <n v="108565"/>
    <n v="125995.469069842"/>
    <n v="113277.49123317801"/>
    <n v="120061.095848301"/>
  </r>
  <r>
    <x v="2920"/>
    <x v="11"/>
    <n v="52"/>
    <x v="7"/>
    <n v="123337"/>
    <n v="130636.167103951"/>
    <n v="116989.308730798"/>
    <n v="126797.70351077399"/>
  </r>
  <r>
    <x v="2921"/>
    <x v="11"/>
    <n v="53"/>
    <x v="7"/>
    <n v="109458"/>
    <n v="126608.551535352"/>
    <n v="114126.54006084301"/>
    <n v="122107.43298287"/>
  </r>
  <r>
    <x v="2922"/>
    <x v="0"/>
    <n v="1"/>
    <x v="8"/>
    <n v="97724"/>
    <n v="129896.63656552001"/>
    <n v="117286.50279643"/>
    <n v="128430.162959218"/>
  </r>
  <r>
    <x v="2923"/>
    <x v="0"/>
    <n v="1"/>
    <x v="8"/>
    <n v="121530"/>
    <n v="127444.315043567"/>
    <n v="114899.693671901"/>
    <n v="122188.288618604"/>
  </r>
  <r>
    <x v="2924"/>
    <x v="0"/>
    <n v="1"/>
    <x v="8"/>
    <n v="114302"/>
    <n v="121410.96513539999"/>
    <n v="110458.25454111899"/>
    <n v="116191.95435421899"/>
  </r>
  <r>
    <x v="2925"/>
    <x v="0"/>
    <n v="1"/>
    <x v="8"/>
    <n v="108822"/>
    <n v="125128.508295047"/>
    <n v="113289.125197869"/>
    <n v="120058.493315559"/>
  </r>
  <r>
    <x v="2926"/>
    <x v="0"/>
    <n v="1"/>
    <x v="8"/>
    <n v="104060"/>
    <n v="126914.542445713"/>
    <n v="114134.335243118"/>
    <n v="121658.73735800901"/>
  </r>
  <r>
    <x v="2927"/>
    <x v="0"/>
    <n v="1"/>
    <x v="8"/>
    <n v="114132"/>
    <n v="131618.85505909301"/>
    <n v="117832.03651620699"/>
    <n v="126922.15172280101"/>
  </r>
  <r>
    <x v="2928"/>
    <x v="0"/>
    <n v="2"/>
    <x v="8"/>
    <n v="104646"/>
    <n v="127642.61020101199"/>
    <n v="114946.587572616"/>
    <n v="121197.824577507"/>
  </r>
  <r>
    <x v="2929"/>
    <x v="0"/>
    <n v="2"/>
    <x v="8"/>
    <n v="116229"/>
    <n v="130992.36612314099"/>
    <n v="118090.20117714599"/>
    <n v="127603.21929953599"/>
  </r>
  <r>
    <x v="2930"/>
    <x v="0"/>
    <n v="2"/>
    <x v="8"/>
    <n v="110590"/>
    <n v="128593.286602678"/>
    <n v="115679.785660504"/>
    <n v="120701.699471502"/>
  </r>
  <r>
    <x v="2931"/>
    <x v="0"/>
    <n v="2"/>
    <x v="8"/>
    <n v="108938"/>
    <n v="122607.64674299701"/>
    <n v="111211.650659515"/>
    <n v="113695.91607306201"/>
  </r>
  <r>
    <x v="2932"/>
    <x v="0"/>
    <n v="2"/>
    <x v="8"/>
    <n v="111638"/>
    <n v="126386.128494135"/>
    <n v="114023.776380756"/>
    <n v="116674.671458023"/>
  </r>
  <r>
    <x v="2933"/>
    <x v="0"/>
    <n v="2"/>
    <x v="8"/>
    <n v="112341"/>
    <n v="128229.56255615799"/>
    <n v="114847.339874875"/>
    <n v="118293.92679221999"/>
  </r>
  <r>
    <x v="2934"/>
    <x v="0"/>
    <n v="2"/>
    <x v="8"/>
    <n v="116735"/>
    <n v="132994.451083322"/>
    <n v="118526.24856723699"/>
    <n v="123882.442570681"/>
  </r>
  <r>
    <x v="2935"/>
    <x v="0"/>
    <n v="3"/>
    <x v="8"/>
    <n v="119345"/>
    <n v="129065.326459402"/>
    <n v="122374.324263148"/>
    <n v="116981.662825413"/>
  </r>
  <r>
    <x v="2936"/>
    <x v="0"/>
    <n v="3"/>
    <x v="8"/>
    <n v="123346"/>
    <n v="132471.30006171201"/>
    <n v="133588.56633408301"/>
    <n v="143524.30538048601"/>
  </r>
  <r>
    <x v="2937"/>
    <x v="0"/>
    <n v="3"/>
    <x v="8"/>
    <n v="123991"/>
    <n v="130118.819476911"/>
    <n v="138449.620425161"/>
    <n v="145276.89599230399"/>
  </r>
  <r>
    <x v="2938"/>
    <x v="0"/>
    <n v="3"/>
    <x v="8"/>
    <n v="125938"/>
    <n v="124173.073397486"/>
    <n v="140436.25515863401"/>
    <n v="138139.514905516"/>
  </r>
  <r>
    <x v="2939"/>
    <x v="0"/>
    <n v="3"/>
    <x v="8"/>
    <n v="130875"/>
    <n v="128003.524644765"/>
    <n v="143231.75768749201"/>
    <n v="140694.687525021"/>
  </r>
  <r>
    <x v="2940"/>
    <x v="0"/>
    <n v="3"/>
    <x v="8"/>
    <n v="130809"/>
    <n v="129894.26073729699"/>
    <n v="144036.236634478"/>
    <n v="142046.42741627101"/>
  </r>
  <r>
    <x v="2941"/>
    <x v="0"/>
    <n v="3"/>
    <x v="8"/>
    <n v="121690"/>
    <n v="134708.52615190699"/>
    <n v="140932.038244447"/>
    <n v="148304.908732916"/>
  </r>
  <r>
    <x v="2942"/>
    <x v="0"/>
    <n v="4"/>
    <x v="8"/>
    <n v="95615"/>
    <n v="130814.252750246"/>
    <n v="136665.49481785699"/>
    <n v="121596.87234823599"/>
  </r>
  <r>
    <x v="2943"/>
    <x v="0"/>
    <n v="4"/>
    <x v="8"/>
    <n v="103876"/>
    <n v="134263.139626524"/>
    <n v="140566.967945729"/>
    <n v="139520.219590808"/>
  </r>
  <r>
    <x v="2944"/>
    <x v="0"/>
    <n v="4"/>
    <x v="8"/>
    <n v="131323"/>
    <n v="131942.95610084999"/>
    <n v="138922.78792611"/>
    <n v="141272.13684713701"/>
  </r>
  <r>
    <x v="2945"/>
    <x v="0"/>
    <n v="4"/>
    <x v="8"/>
    <n v="136116"/>
    <n v="126021.845603316"/>
    <n v="140887.34209058"/>
    <n v="135287.84070034101"/>
  </r>
  <r>
    <x v="2946"/>
    <x v="0"/>
    <n v="4"/>
    <x v="8"/>
    <n v="149049"/>
    <n v="129888.096081789"/>
    <n v="143662.02004194801"/>
    <n v="138287.923592334"/>
  </r>
  <r>
    <x v="2947"/>
    <x v="0"/>
    <n v="4"/>
    <x v="8"/>
    <n v="156409"/>
    <n v="131809.09910851001"/>
    <n v="144443.71303380199"/>
    <n v="139733.62688456601"/>
  </r>
  <r>
    <x v="2948"/>
    <x v="0"/>
    <n v="4"/>
    <x v="8"/>
    <n v="158154"/>
    <n v="136654.891562559"/>
    <n v="148087.86715824399"/>
    <n v="146182.30681953501"/>
  </r>
  <r>
    <x v="2949"/>
    <x v="0"/>
    <n v="5"/>
    <x v="8"/>
    <n v="149670"/>
    <n v="132776.85756368301"/>
    <n v="145125.71183987401"/>
    <n v="141309.84958399201"/>
  </r>
  <r>
    <x v="2950"/>
    <x v="0"/>
    <n v="5"/>
    <x v="8"/>
    <n v="152509"/>
    <n v="136249.339251973"/>
    <n v="148214.21524946199"/>
    <n v="147855.42009429101"/>
  </r>
  <r>
    <x v="2951"/>
    <x v="0"/>
    <n v="5"/>
    <x v="8"/>
    <n v="143151"/>
    <n v="133941.485399264"/>
    <n v="145729.58437009301"/>
    <n v="141191.74835693801"/>
  </r>
  <r>
    <x v="2952"/>
    <x v="0"/>
    <n v="5"/>
    <x v="8"/>
    <n v="134741"/>
    <n v="128024.454114279"/>
    <n v="134400.86838741499"/>
    <n v="135337.060929605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9C132C-7D59-45B2-A044-CC13209703AE}" name="PivotTable4" cacheId="3"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
  <location ref="A3:E32" firstHeaderRow="0" firstDataRow="1" firstDataCol="1" rowPageCount="1" colPageCount="1"/>
  <pivotFields count="8">
    <pivotField axis="axisPage" numFmtId="14" multipleItemSelectionAllowed="1" showAll="0">
      <items count="29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t="default"/>
      </items>
    </pivotField>
    <pivotField axis="axisRow" numFmtId="165" showAll="0">
      <items count="13">
        <item x="0"/>
        <item x="1"/>
        <item x="2"/>
        <item x="3"/>
        <item x="4"/>
        <item x="5"/>
        <item x="6"/>
        <item x="7"/>
        <item x="8"/>
        <item x="9"/>
        <item x="10"/>
        <item x="11"/>
        <item t="default"/>
      </items>
    </pivotField>
    <pivotField numFmtId="165" showAll="0"/>
    <pivotField axis="axisRow" numFmtId="165" showAll="0">
      <items count="10">
        <item h="1" x="0"/>
        <item h="1" x="1"/>
        <item h="1" x="2"/>
        <item h="1" x="3"/>
        <item h="1" x="4"/>
        <item h="1" x="5"/>
        <item x="6"/>
        <item x="7"/>
        <item x="8"/>
        <item t="default"/>
      </items>
    </pivotField>
    <pivotField dataField="1" showAll="0"/>
    <pivotField dataField="1" showAll="0"/>
    <pivotField dataField="1" showAll="0"/>
    <pivotField dataField="1" showAll="0"/>
  </pivotFields>
  <rowFields count="2">
    <field x="3"/>
    <field x="1"/>
  </rowFields>
  <rowItems count="29">
    <i>
      <x v="6"/>
    </i>
    <i r="1">
      <x/>
    </i>
    <i r="1">
      <x v="1"/>
    </i>
    <i r="1">
      <x v="2"/>
    </i>
    <i r="1">
      <x v="3"/>
    </i>
    <i r="1">
      <x v="4"/>
    </i>
    <i r="1">
      <x v="5"/>
    </i>
    <i r="1">
      <x v="6"/>
    </i>
    <i r="1">
      <x v="7"/>
    </i>
    <i r="1">
      <x v="8"/>
    </i>
    <i r="1">
      <x v="9"/>
    </i>
    <i r="1">
      <x v="10"/>
    </i>
    <i r="1">
      <x v="11"/>
    </i>
    <i>
      <x v="7"/>
    </i>
    <i r="1">
      <x/>
    </i>
    <i r="1">
      <x v="1"/>
    </i>
    <i r="1">
      <x v="2"/>
    </i>
    <i r="1">
      <x v="3"/>
    </i>
    <i r="1">
      <x v="4"/>
    </i>
    <i r="1">
      <x v="5"/>
    </i>
    <i r="1">
      <x v="6"/>
    </i>
    <i r="1">
      <x v="7"/>
    </i>
    <i r="1">
      <x v="8"/>
    </i>
    <i r="1">
      <x v="9"/>
    </i>
    <i r="1">
      <x v="10"/>
    </i>
    <i r="1">
      <x v="11"/>
    </i>
    <i>
      <x v="8"/>
    </i>
    <i r="1">
      <x/>
    </i>
    <i t="grand">
      <x/>
    </i>
  </rowItems>
  <colFields count="1">
    <field x="-2"/>
  </colFields>
  <colItems count="4">
    <i>
      <x/>
    </i>
    <i i="1">
      <x v="1"/>
    </i>
    <i i="2">
      <x v="2"/>
    </i>
    <i i="3">
      <x v="3"/>
    </i>
  </colItems>
  <pageFields count="1">
    <pageField fld="0" hier="-1"/>
  </pageFields>
  <dataFields count="4">
    <dataField name="TTT " fld="4" baseField="0" baseItem="0"/>
    <dataField name="MD1" fld="5" baseField="0" baseItem="0"/>
    <dataField name="MD2" fld="6" baseField="0" baseItem="0"/>
    <dataField name="MD3" fld="7" baseField="0" baseItem="0"/>
  </dataFields>
  <formats count="2">
    <format dxfId="3">
      <pivotArea outline="0" collapsedLevelsAreSubtotals="1" fieldPosition="0"/>
    </format>
    <format dxfId="2">
      <pivotArea dataOnly="0" labelOnly="1" outline="0" fieldPosition="0">
        <references count="1">
          <reference field="4294967294" count="1">
            <x v="0"/>
          </reference>
        </references>
      </pivotArea>
    </format>
  </formats>
  <chartFormats count="4">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B90E0A-9A11-4712-B59D-385D32D35CBE}" name="PivotTable5" cacheId="3"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7">
  <location ref="K4:P132" firstHeaderRow="0" firstDataRow="1" firstDataCol="2" rowPageCount="1" colPageCount="1"/>
  <pivotFields count="8">
    <pivotField axis="axisRow" compact="0" numFmtId="14" outline="0" showAll="0" sortType="descending">
      <items count="2954">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compact="0" numFmtId="165" outline="0" multipleItemSelectionAllowed="1" showAll="0">
      <items count="13">
        <item x="9"/>
        <item x="10"/>
        <item x="11"/>
        <item x="8"/>
        <item x="7"/>
        <item x="6"/>
        <item x="5"/>
        <item x="4"/>
        <item x="3"/>
        <item x="2"/>
        <item x="1"/>
        <item x="0"/>
        <item t="default"/>
      </items>
    </pivotField>
    <pivotField compact="0" numFmtId="165" outline="0" showAll="0"/>
    <pivotField axis="axisPage" compact="0" numFmtId="165" outline="0" multipleItemSelectionAllowed="1" showAll="0">
      <items count="10">
        <item h="1" x="0"/>
        <item h="1" x="1"/>
        <item h="1" x="2"/>
        <item h="1" x="3"/>
        <item h="1" x="4"/>
        <item h="1" x="5"/>
        <item h="1" x="6"/>
        <item x="7"/>
        <item x="8"/>
        <item t="default"/>
      </items>
    </pivotField>
    <pivotField dataField="1" compact="0" outline="0" showAll="0"/>
    <pivotField dataField="1" compact="0" outline="0" showAll="0"/>
    <pivotField dataField="1" compact="0" outline="0" showAll="0"/>
    <pivotField dataField="1" compact="0" outline="0" showAll="0"/>
  </pivotFields>
  <rowFields count="2">
    <field x="1"/>
    <field x="0"/>
  </rowFields>
  <rowItems count="128">
    <i>
      <x/>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t="default">
      <x/>
    </i>
    <i>
      <x v="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t="default">
      <x v="1"/>
    </i>
    <i>
      <x v="2"/>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t="default">
      <x v="2"/>
    </i>
    <i>
      <x v="1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t="default">
      <x v="11"/>
    </i>
    <i t="grand">
      <x/>
    </i>
  </rowItems>
  <colFields count="1">
    <field x="-2"/>
  </colFields>
  <colItems count="4">
    <i>
      <x/>
    </i>
    <i i="1">
      <x v="1"/>
    </i>
    <i i="2">
      <x v="2"/>
    </i>
    <i i="3">
      <x v="3"/>
    </i>
  </colItems>
  <pageFields count="1">
    <pageField fld="3" hier="-1"/>
  </pageFields>
  <dataFields count="4">
    <dataField name="TTT " fld="4" baseField="0" baseItem="0"/>
    <dataField name="MD1" fld="5" baseField="0" baseItem="0"/>
    <dataField name="MD2" fld="6" baseField="0" baseItem="0"/>
    <dataField name="MD3" fld="7" baseField="0" baseItem="0"/>
  </dataFields>
  <formats count="2">
    <format dxfId="5">
      <pivotArea outline="0" collapsedLevelsAreSubtotals="1" fieldPosition="0"/>
    </format>
    <format dxfId="4">
      <pivotArea dataOnly="0" labelOnly="1" outline="0" fieldPosition="0">
        <references count="1">
          <reference field="4294967294" count="2">
            <x v="0"/>
            <x v="1"/>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0" type="dateNewerThan" evalOrder="-1" id="2">
      <autoFilter ref="A1">
        <filterColumn colId="0">
          <customFilters>
            <customFilter operator="greaterThan" val="44834"/>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4DF573-A941-44BB-9637-8DB5FE16B4CC}" name="PivotTable4" cacheId="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A3:C40" firstHeaderRow="0" firstDataRow="1" firstDataCol="1" rowPageCount="1" colPageCount="1"/>
  <pivotFields count="8">
    <pivotField axis="axisRow" numFmtId="14" multipleItemSelectionAllowed="1" showAll="0">
      <items count="29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t="default"/>
      </items>
    </pivotField>
    <pivotField axis="axisRow" numFmtId="165" showAll="0">
      <items count="13">
        <item x="0"/>
        <item x="1"/>
        <item x="2"/>
        <item x="3"/>
        <item x="4"/>
        <item x="5"/>
        <item x="6"/>
        <item x="7"/>
        <item x="8"/>
        <item x="9"/>
        <item x="10"/>
        <item x="11"/>
        <item t="default"/>
      </items>
    </pivotField>
    <pivotField numFmtId="165" showAll="0"/>
    <pivotField axis="axisPage" numFmtId="165" multipleItemSelectionAllowed="1" showAll="0">
      <items count="10">
        <item h="1" x="0"/>
        <item h="1" x="1"/>
        <item h="1" x="2"/>
        <item h="1" x="3"/>
        <item h="1" x="4"/>
        <item h="1" x="5"/>
        <item h="1" x="6"/>
        <item h="1" x="7"/>
        <item x="8"/>
        <item t="default"/>
      </items>
    </pivotField>
    <pivotField dataField="1" showAll="0"/>
    <pivotField showAll="0"/>
    <pivotField dataField="1" showAll="0"/>
    <pivotField showAll="0"/>
  </pivotFields>
  <rowFields count="2">
    <field x="1"/>
    <field x="0"/>
  </rowFields>
  <rowItems count="37">
    <i>
      <x/>
    </i>
    <i r="1">
      <x v="2922"/>
    </i>
    <i r="1">
      <x v="2923"/>
    </i>
    <i r="1">
      <x v="2924"/>
    </i>
    <i r="1">
      <x v="2925"/>
    </i>
    <i r="1">
      <x v="2926"/>
    </i>
    <i r="1">
      <x v="2927"/>
    </i>
    <i r="1">
      <x v="2928"/>
    </i>
    <i r="1">
      <x v="2929"/>
    </i>
    <i r="1">
      <x v="2930"/>
    </i>
    <i r="1">
      <x v="2931"/>
    </i>
    <i r="1">
      <x v="2932"/>
    </i>
    <i r="1">
      <x v="2933"/>
    </i>
    <i r="1">
      <x v="2934"/>
    </i>
    <i r="1">
      <x v="2935"/>
    </i>
    <i r="1">
      <x v="2936"/>
    </i>
    <i r="1">
      <x v="2937"/>
    </i>
    <i r="1">
      <x v="2938"/>
    </i>
    <i r="1">
      <x v="2939"/>
    </i>
    <i r="1">
      <x v="2940"/>
    </i>
    <i r="1">
      <x v="2941"/>
    </i>
    <i r="1">
      <x v="2942"/>
    </i>
    <i r="1">
      <x v="2943"/>
    </i>
    <i r="1">
      <x v="2944"/>
    </i>
    <i r="1">
      <x v="2945"/>
    </i>
    <i r="1">
      <x v="2946"/>
    </i>
    <i r="1">
      <x v="2947"/>
    </i>
    <i r="1">
      <x v="2948"/>
    </i>
    <i r="1">
      <x v="2949"/>
    </i>
    <i r="1">
      <x v="2950"/>
    </i>
    <i r="1">
      <x v="2951"/>
    </i>
    <i r="1">
      <x v="2952"/>
    </i>
    <i>
      <x v="1"/>
    </i>
    <i r="1">
      <x v="2953"/>
    </i>
    <i r="1">
      <x v="2954"/>
    </i>
    <i r="1">
      <x v="2955"/>
    </i>
    <i t="grand">
      <x/>
    </i>
  </rowItems>
  <colFields count="1">
    <field x="-2"/>
  </colFields>
  <colItems count="2">
    <i>
      <x/>
    </i>
    <i i="1">
      <x v="1"/>
    </i>
  </colItems>
  <pageFields count="1">
    <pageField fld="3" hier="-1"/>
  </pageFields>
  <dataFields count="2">
    <dataField name="Sum of TTT" fld="4" baseField="0" baseItem="0"/>
    <dataField name="Sum of model2" fld="6" baseField="0" baseItem="0"/>
  </dataFields>
  <formats count="2">
    <format dxfId="1">
      <pivotArea outline="0" collapsedLevelsAreSubtotals="1" fieldPosition="0"/>
    </format>
    <format dxfId="0">
      <pivotArea dataOnly="0" labelOnly="1" outline="0" fieldPosition="0">
        <references count="1">
          <reference field="4294967294" count="1">
            <x v="0"/>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75145C-C7A0-43BF-92B6-AD735F6CC591}" name="PivotTable6"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2">
  <location ref="A3:B369" firstHeaderRow="1" firstDataRow="1" firstDataCol="1" rowPageCount="1" colPageCount="1"/>
  <pivotFields count="6">
    <pivotField axis="axisRow" numFmtId="14" showAll="0">
      <items count="29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t="default"/>
      </items>
    </pivotField>
    <pivotField numFmtId="165" showAll="0">
      <items count="13">
        <item x="0"/>
        <item x="1"/>
        <item x="2"/>
        <item x="3"/>
        <item x="4"/>
        <item x="5"/>
        <item x="6"/>
        <item x="7"/>
        <item x="8"/>
        <item x="9"/>
        <item x="10"/>
        <item x="11"/>
        <item t="default"/>
      </items>
    </pivotField>
    <pivotField numFmtId="165" showAll="0"/>
    <pivotField axis="axisPage" numFmtId="165" multipleItemSelectionAllowed="1" showAll="0">
      <items count="10">
        <item h="1" x="0"/>
        <item h="1" x="1"/>
        <item h="1" x="2"/>
        <item h="1" x="3"/>
        <item h="1" x="4"/>
        <item h="1" x="5"/>
        <item x="6"/>
        <item h="1" x="7"/>
        <item h="1" x="8"/>
        <item t="default"/>
      </items>
    </pivotField>
    <pivotField dataField="1" showAll="0"/>
    <pivotField showAll="0"/>
  </pivotFields>
  <rowFields count="1">
    <field x="0"/>
  </rowFields>
  <rowItems count="366">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t="grand">
      <x/>
    </i>
  </rowItems>
  <colItems count="1">
    <i/>
  </colItems>
  <pageFields count="1">
    <pageField fld="3" hier="-1"/>
  </pageFields>
  <dataFields count="1">
    <dataField name="Sum of TTT" fld="4"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7FBB14-577B-431F-B50A-A944D88B566C}" name="PivotTable7"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3:C1143" firstHeaderRow="1" firstDataRow="1" firstDataCol="2"/>
  <pivotFields count="7">
    <pivotField axis="axisRow" compact="0" numFmtId="14" outline="0" showAll="0">
      <items count="29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t="default"/>
      </items>
    </pivotField>
    <pivotField compact="0" numFmtId="165" outline="0" showAll="0"/>
    <pivotField compact="0" numFmtId="165" outline="0" showAll="0"/>
    <pivotField axis="axisRow" compact="0" numFmtId="165" outline="0" showAll="0">
      <items count="10">
        <item h="1" x="0"/>
        <item h="1" x="1"/>
        <item h="1" x="2"/>
        <item h="1" x="3"/>
        <item h="1" x="4"/>
        <item x="5"/>
        <item x="6"/>
        <item x="7"/>
        <item x="8"/>
        <item t="default"/>
      </items>
    </pivotField>
    <pivotField dataField="1" compact="0" outline="0" showAll="0"/>
    <pivotField compact="0" outline="0" showAll="0"/>
    <pivotField compact="0" outline="0" showAll="0"/>
  </pivotFields>
  <rowFields count="2">
    <field x="3"/>
    <field x="0"/>
  </rowFields>
  <rowItems count="1140">
    <i>
      <x v="5"/>
      <x v="1826"/>
    </i>
    <i r="1">
      <x v="1827"/>
    </i>
    <i r="1">
      <x v="1828"/>
    </i>
    <i r="1">
      <x v="1829"/>
    </i>
    <i r="1">
      <x v="1830"/>
    </i>
    <i r="1">
      <x v="1831"/>
    </i>
    <i r="1">
      <x v="1832"/>
    </i>
    <i r="1">
      <x v="1833"/>
    </i>
    <i r="1">
      <x v="1834"/>
    </i>
    <i r="1">
      <x v="1835"/>
    </i>
    <i r="1">
      <x v="1836"/>
    </i>
    <i r="1">
      <x v="1837"/>
    </i>
    <i r="1">
      <x v="1838"/>
    </i>
    <i r="1">
      <x v="1839"/>
    </i>
    <i r="1">
      <x v="1840"/>
    </i>
    <i r="1">
      <x v="1841"/>
    </i>
    <i r="1">
      <x v="1842"/>
    </i>
    <i r="1">
      <x v="1843"/>
    </i>
    <i r="1">
      <x v="1844"/>
    </i>
    <i r="1">
      <x v="1845"/>
    </i>
    <i r="1">
      <x v="1846"/>
    </i>
    <i r="1">
      <x v="1847"/>
    </i>
    <i r="1">
      <x v="1848"/>
    </i>
    <i r="1">
      <x v="1849"/>
    </i>
    <i r="1">
      <x v="1850"/>
    </i>
    <i r="1">
      <x v="1851"/>
    </i>
    <i r="1">
      <x v="1852"/>
    </i>
    <i r="1">
      <x v="1853"/>
    </i>
    <i r="1">
      <x v="1854"/>
    </i>
    <i r="1">
      <x v="1855"/>
    </i>
    <i r="1">
      <x v="1856"/>
    </i>
    <i r="1">
      <x v="1857"/>
    </i>
    <i r="1">
      <x v="1858"/>
    </i>
    <i r="1">
      <x v="1859"/>
    </i>
    <i r="1">
      <x v="1860"/>
    </i>
    <i r="1">
      <x v="1861"/>
    </i>
    <i r="1">
      <x v="1862"/>
    </i>
    <i r="1">
      <x v="1863"/>
    </i>
    <i r="1">
      <x v="1864"/>
    </i>
    <i r="1">
      <x v="1865"/>
    </i>
    <i r="1">
      <x v="1866"/>
    </i>
    <i r="1">
      <x v="1867"/>
    </i>
    <i r="1">
      <x v="1868"/>
    </i>
    <i r="1">
      <x v="1869"/>
    </i>
    <i r="1">
      <x v="1870"/>
    </i>
    <i r="1">
      <x v="1871"/>
    </i>
    <i r="1">
      <x v="1872"/>
    </i>
    <i r="1">
      <x v="1873"/>
    </i>
    <i r="1">
      <x v="1874"/>
    </i>
    <i r="1">
      <x v="1875"/>
    </i>
    <i r="1">
      <x v="1876"/>
    </i>
    <i r="1">
      <x v="1877"/>
    </i>
    <i r="1">
      <x v="1878"/>
    </i>
    <i r="1">
      <x v="1879"/>
    </i>
    <i r="1">
      <x v="1880"/>
    </i>
    <i r="1">
      <x v="1881"/>
    </i>
    <i r="1">
      <x v="1882"/>
    </i>
    <i r="1">
      <x v="1883"/>
    </i>
    <i r="1">
      <x v="1884"/>
    </i>
    <i r="1">
      <x v="1885"/>
    </i>
    <i r="1">
      <x v="1886"/>
    </i>
    <i r="1">
      <x v="1887"/>
    </i>
    <i r="1">
      <x v="1888"/>
    </i>
    <i r="1">
      <x v="1889"/>
    </i>
    <i r="1">
      <x v="1890"/>
    </i>
    <i r="1">
      <x v="1891"/>
    </i>
    <i r="1">
      <x v="1892"/>
    </i>
    <i r="1">
      <x v="1893"/>
    </i>
    <i r="1">
      <x v="1894"/>
    </i>
    <i r="1">
      <x v="1895"/>
    </i>
    <i r="1">
      <x v="1896"/>
    </i>
    <i r="1">
      <x v="1897"/>
    </i>
    <i r="1">
      <x v="1898"/>
    </i>
    <i r="1">
      <x v="1899"/>
    </i>
    <i r="1">
      <x v="1900"/>
    </i>
    <i r="1">
      <x v="1901"/>
    </i>
    <i r="1">
      <x v="1902"/>
    </i>
    <i r="1">
      <x v="1903"/>
    </i>
    <i r="1">
      <x v="1904"/>
    </i>
    <i r="1">
      <x v="1905"/>
    </i>
    <i r="1">
      <x v="1906"/>
    </i>
    <i r="1">
      <x v="1907"/>
    </i>
    <i r="1">
      <x v="1908"/>
    </i>
    <i r="1">
      <x v="1909"/>
    </i>
    <i r="1">
      <x v="1910"/>
    </i>
    <i r="1">
      <x v="1911"/>
    </i>
    <i r="1">
      <x v="1912"/>
    </i>
    <i r="1">
      <x v="1913"/>
    </i>
    <i r="1">
      <x v="1914"/>
    </i>
    <i r="1">
      <x v="1915"/>
    </i>
    <i r="1">
      <x v="1916"/>
    </i>
    <i r="1">
      <x v="1917"/>
    </i>
    <i r="1">
      <x v="1918"/>
    </i>
    <i r="1">
      <x v="1919"/>
    </i>
    <i r="1">
      <x v="1920"/>
    </i>
    <i r="1">
      <x v="1921"/>
    </i>
    <i r="1">
      <x v="1922"/>
    </i>
    <i r="1">
      <x v="1923"/>
    </i>
    <i r="1">
      <x v="1924"/>
    </i>
    <i r="1">
      <x v="1925"/>
    </i>
    <i r="1">
      <x v="1926"/>
    </i>
    <i r="1">
      <x v="1927"/>
    </i>
    <i r="1">
      <x v="1928"/>
    </i>
    <i r="1">
      <x v="1929"/>
    </i>
    <i r="1">
      <x v="1930"/>
    </i>
    <i r="1">
      <x v="1931"/>
    </i>
    <i r="1">
      <x v="1932"/>
    </i>
    <i r="1">
      <x v="1933"/>
    </i>
    <i r="1">
      <x v="1934"/>
    </i>
    <i r="1">
      <x v="1935"/>
    </i>
    <i r="1">
      <x v="1936"/>
    </i>
    <i r="1">
      <x v="1937"/>
    </i>
    <i r="1">
      <x v="1938"/>
    </i>
    <i r="1">
      <x v="1939"/>
    </i>
    <i r="1">
      <x v="1940"/>
    </i>
    <i r="1">
      <x v="1941"/>
    </i>
    <i r="1">
      <x v="1942"/>
    </i>
    <i r="1">
      <x v="1943"/>
    </i>
    <i r="1">
      <x v="1944"/>
    </i>
    <i r="1">
      <x v="1945"/>
    </i>
    <i r="1">
      <x v="1946"/>
    </i>
    <i r="1">
      <x v="1947"/>
    </i>
    <i r="1">
      <x v="1948"/>
    </i>
    <i r="1">
      <x v="1949"/>
    </i>
    <i r="1">
      <x v="1950"/>
    </i>
    <i r="1">
      <x v="1951"/>
    </i>
    <i r="1">
      <x v="1952"/>
    </i>
    <i r="1">
      <x v="1953"/>
    </i>
    <i r="1">
      <x v="1954"/>
    </i>
    <i r="1">
      <x v="1955"/>
    </i>
    <i r="1">
      <x v="1956"/>
    </i>
    <i r="1">
      <x v="1957"/>
    </i>
    <i r="1">
      <x v="1958"/>
    </i>
    <i r="1">
      <x v="1959"/>
    </i>
    <i r="1">
      <x v="1960"/>
    </i>
    <i r="1">
      <x v="1961"/>
    </i>
    <i r="1">
      <x v="1962"/>
    </i>
    <i r="1">
      <x v="1963"/>
    </i>
    <i r="1">
      <x v="1964"/>
    </i>
    <i r="1">
      <x v="1965"/>
    </i>
    <i r="1">
      <x v="1966"/>
    </i>
    <i r="1">
      <x v="1967"/>
    </i>
    <i r="1">
      <x v="1968"/>
    </i>
    <i r="1">
      <x v="1969"/>
    </i>
    <i r="1">
      <x v="1970"/>
    </i>
    <i r="1">
      <x v="1971"/>
    </i>
    <i r="1">
      <x v="1972"/>
    </i>
    <i r="1">
      <x v="1973"/>
    </i>
    <i r="1">
      <x v="1974"/>
    </i>
    <i r="1">
      <x v="1975"/>
    </i>
    <i r="1">
      <x v="1976"/>
    </i>
    <i r="1">
      <x v="1977"/>
    </i>
    <i r="1">
      <x v="1978"/>
    </i>
    <i r="1">
      <x v="1979"/>
    </i>
    <i r="1">
      <x v="1980"/>
    </i>
    <i r="1">
      <x v="1981"/>
    </i>
    <i r="1">
      <x v="1982"/>
    </i>
    <i r="1">
      <x v="1983"/>
    </i>
    <i r="1">
      <x v="1984"/>
    </i>
    <i r="1">
      <x v="1985"/>
    </i>
    <i r="1">
      <x v="1986"/>
    </i>
    <i r="1">
      <x v="1987"/>
    </i>
    <i r="1">
      <x v="1988"/>
    </i>
    <i r="1">
      <x v="1989"/>
    </i>
    <i r="1">
      <x v="1990"/>
    </i>
    <i r="1">
      <x v="1991"/>
    </i>
    <i r="1">
      <x v="1992"/>
    </i>
    <i r="1">
      <x v="1993"/>
    </i>
    <i r="1">
      <x v="1994"/>
    </i>
    <i r="1">
      <x v="1995"/>
    </i>
    <i r="1">
      <x v="1996"/>
    </i>
    <i r="1">
      <x v="1997"/>
    </i>
    <i r="1">
      <x v="1998"/>
    </i>
    <i r="1">
      <x v="1999"/>
    </i>
    <i r="1">
      <x v="2000"/>
    </i>
    <i r="1">
      <x v="2001"/>
    </i>
    <i r="1">
      <x v="2002"/>
    </i>
    <i r="1">
      <x v="2003"/>
    </i>
    <i r="1">
      <x v="2004"/>
    </i>
    <i r="1">
      <x v="2005"/>
    </i>
    <i r="1">
      <x v="2006"/>
    </i>
    <i r="1">
      <x v="2007"/>
    </i>
    <i r="1">
      <x v="2008"/>
    </i>
    <i r="1">
      <x v="2009"/>
    </i>
    <i r="1">
      <x v="2010"/>
    </i>
    <i r="1">
      <x v="2011"/>
    </i>
    <i r="1">
      <x v="2012"/>
    </i>
    <i r="1">
      <x v="2013"/>
    </i>
    <i r="1">
      <x v="2014"/>
    </i>
    <i r="1">
      <x v="2015"/>
    </i>
    <i r="1">
      <x v="2016"/>
    </i>
    <i r="1">
      <x v="2017"/>
    </i>
    <i r="1">
      <x v="2018"/>
    </i>
    <i r="1">
      <x v="2019"/>
    </i>
    <i r="1">
      <x v="2020"/>
    </i>
    <i r="1">
      <x v="2021"/>
    </i>
    <i r="1">
      <x v="2022"/>
    </i>
    <i r="1">
      <x v="2023"/>
    </i>
    <i r="1">
      <x v="2024"/>
    </i>
    <i r="1">
      <x v="2025"/>
    </i>
    <i r="1">
      <x v="2026"/>
    </i>
    <i r="1">
      <x v="2027"/>
    </i>
    <i r="1">
      <x v="2028"/>
    </i>
    <i r="1">
      <x v="2029"/>
    </i>
    <i r="1">
      <x v="2030"/>
    </i>
    <i r="1">
      <x v="2031"/>
    </i>
    <i r="1">
      <x v="2032"/>
    </i>
    <i r="1">
      <x v="2033"/>
    </i>
    <i r="1">
      <x v="2034"/>
    </i>
    <i r="1">
      <x v="2035"/>
    </i>
    <i r="1">
      <x v="2036"/>
    </i>
    <i r="1">
      <x v="2037"/>
    </i>
    <i r="1">
      <x v="2038"/>
    </i>
    <i r="1">
      <x v="2039"/>
    </i>
    <i r="1">
      <x v="2040"/>
    </i>
    <i r="1">
      <x v="2041"/>
    </i>
    <i r="1">
      <x v="2042"/>
    </i>
    <i r="1">
      <x v="2043"/>
    </i>
    <i r="1">
      <x v="2044"/>
    </i>
    <i r="1">
      <x v="2045"/>
    </i>
    <i r="1">
      <x v="2046"/>
    </i>
    <i r="1">
      <x v="2047"/>
    </i>
    <i r="1">
      <x v="2048"/>
    </i>
    <i r="1">
      <x v="2049"/>
    </i>
    <i r="1">
      <x v="2050"/>
    </i>
    <i r="1">
      <x v="2051"/>
    </i>
    <i r="1">
      <x v="2052"/>
    </i>
    <i r="1">
      <x v="2053"/>
    </i>
    <i r="1">
      <x v="2054"/>
    </i>
    <i r="1">
      <x v="2055"/>
    </i>
    <i r="1">
      <x v="2056"/>
    </i>
    <i r="1">
      <x v="2057"/>
    </i>
    <i r="1">
      <x v="2058"/>
    </i>
    <i r="1">
      <x v="2059"/>
    </i>
    <i r="1">
      <x v="2060"/>
    </i>
    <i r="1">
      <x v="2061"/>
    </i>
    <i r="1">
      <x v="2062"/>
    </i>
    <i r="1">
      <x v="2063"/>
    </i>
    <i r="1">
      <x v="2064"/>
    </i>
    <i r="1">
      <x v="2065"/>
    </i>
    <i r="1">
      <x v="2066"/>
    </i>
    <i r="1">
      <x v="2067"/>
    </i>
    <i r="1">
      <x v="2068"/>
    </i>
    <i r="1">
      <x v="2069"/>
    </i>
    <i r="1">
      <x v="2070"/>
    </i>
    <i r="1">
      <x v="2071"/>
    </i>
    <i r="1">
      <x v="2072"/>
    </i>
    <i r="1">
      <x v="2073"/>
    </i>
    <i r="1">
      <x v="2074"/>
    </i>
    <i r="1">
      <x v="2075"/>
    </i>
    <i r="1">
      <x v="2076"/>
    </i>
    <i r="1">
      <x v="2077"/>
    </i>
    <i r="1">
      <x v="2078"/>
    </i>
    <i r="1">
      <x v="2079"/>
    </i>
    <i r="1">
      <x v="2080"/>
    </i>
    <i r="1">
      <x v="2081"/>
    </i>
    <i r="1">
      <x v="2082"/>
    </i>
    <i r="1">
      <x v="2083"/>
    </i>
    <i r="1">
      <x v="2084"/>
    </i>
    <i r="1">
      <x v="2085"/>
    </i>
    <i r="1">
      <x v="2086"/>
    </i>
    <i r="1">
      <x v="2087"/>
    </i>
    <i r="1">
      <x v="2088"/>
    </i>
    <i r="1">
      <x v="2089"/>
    </i>
    <i r="1">
      <x v="2090"/>
    </i>
    <i r="1">
      <x v="2091"/>
    </i>
    <i r="1">
      <x v="2092"/>
    </i>
    <i r="1">
      <x v="2093"/>
    </i>
    <i r="1">
      <x v="2094"/>
    </i>
    <i r="1">
      <x v="2095"/>
    </i>
    <i r="1">
      <x v="2096"/>
    </i>
    <i r="1">
      <x v="2097"/>
    </i>
    <i r="1">
      <x v="2098"/>
    </i>
    <i r="1">
      <x v="2099"/>
    </i>
    <i r="1">
      <x v="2100"/>
    </i>
    <i r="1">
      <x v="2101"/>
    </i>
    <i r="1">
      <x v="2102"/>
    </i>
    <i r="1">
      <x v="2103"/>
    </i>
    <i r="1">
      <x v="2104"/>
    </i>
    <i r="1">
      <x v="2105"/>
    </i>
    <i r="1">
      <x v="2106"/>
    </i>
    <i r="1">
      <x v="2107"/>
    </i>
    <i r="1">
      <x v="2108"/>
    </i>
    <i r="1">
      <x v="2109"/>
    </i>
    <i r="1">
      <x v="2110"/>
    </i>
    <i r="1">
      <x v="2111"/>
    </i>
    <i r="1">
      <x v="2112"/>
    </i>
    <i r="1">
      <x v="2113"/>
    </i>
    <i r="1">
      <x v="2114"/>
    </i>
    <i r="1">
      <x v="2115"/>
    </i>
    <i r="1">
      <x v="2116"/>
    </i>
    <i r="1">
      <x v="2117"/>
    </i>
    <i r="1">
      <x v="2118"/>
    </i>
    <i r="1">
      <x v="2119"/>
    </i>
    <i r="1">
      <x v="2120"/>
    </i>
    <i r="1">
      <x v="2121"/>
    </i>
    <i r="1">
      <x v="2122"/>
    </i>
    <i r="1">
      <x v="2123"/>
    </i>
    <i r="1">
      <x v="2124"/>
    </i>
    <i r="1">
      <x v="2125"/>
    </i>
    <i r="1">
      <x v="2126"/>
    </i>
    <i r="1">
      <x v="2127"/>
    </i>
    <i r="1">
      <x v="2128"/>
    </i>
    <i r="1">
      <x v="2129"/>
    </i>
    <i r="1">
      <x v="2130"/>
    </i>
    <i r="1">
      <x v="2131"/>
    </i>
    <i r="1">
      <x v="2132"/>
    </i>
    <i r="1">
      <x v="2133"/>
    </i>
    <i r="1">
      <x v="2134"/>
    </i>
    <i r="1">
      <x v="2135"/>
    </i>
    <i r="1">
      <x v="2136"/>
    </i>
    <i r="1">
      <x v="2137"/>
    </i>
    <i r="1">
      <x v="2138"/>
    </i>
    <i r="1">
      <x v="2139"/>
    </i>
    <i r="1">
      <x v="2140"/>
    </i>
    <i r="1">
      <x v="2141"/>
    </i>
    <i r="1">
      <x v="2142"/>
    </i>
    <i r="1">
      <x v="2143"/>
    </i>
    <i r="1">
      <x v="2144"/>
    </i>
    <i r="1">
      <x v="2145"/>
    </i>
    <i r="1">
      <x v="2146"/>
    </i>
    <i r="1">
      <x v="2147"/>
    </i>
    <i r="1">
      <x v="2148"/>
    </i>
    <i r="1">
      <x v="2149"/>
    </i>
    <i r="1">
      <x v="2150"/>
    </i>
    <i r="1">
      <x v="2151"/>
    </i>
    <i r="1">
      <x v="2152"/>
    </i>
    <i r="1">
      <x v="2153"/>
    </i>
    <i r="1">
      <x v="2154"/>
    </i>
    <i r="1">
      <x v="2155"/>
    </i>
    <i r="1">
      <x v="2156"/>
    </i>
    <i r="1">
      <x v="2157"/>
    </i>
    <i r="1">
      <x v="2158"/>
    </i>
    <i r="1">
      <x v="2159"/>
    </i>
    <i r="1">
      <x v="2160"/>
    </i>
    <i r="1">
      <x v="2161"/>
    </i>
    <i r="1">
      <x v="2162"/>
    </i>
    <i r="1">
      <x v="2163"/>
    </i>
    <i r="1">
      <x v="2164"/>
    </i>
    <i r="1">
      <x v="2165"/>
    </i>
    <i r="1">
      <x v="2166"/>
    </i>
    <i r="1">
      <x v="2167"/>
    </i>
    <i r="1">
      <x v="2168"/>
    </i>
    <i r="1">
      <x v="2169"/>
    </i>
    <i r="1">
      <x v="2170"/>
    </i>
    <i r="1">
      <x v="2171"/>
    </i>
    <i r="1">
      <x v="2172"/>
    </i>
    <i r="1">
      <x v="2173"/>
    </i>
    <i r="1">
      <x v="2174"/>
    </i>
    <i r="1">
      <x v="2175"/>
    </i>
    <i r="1">
      <x v="2176"/>
    </i>
    <i r="1">
      <x v="2177"/>
    </i>
    <i r="1">
      <x v="2178"/>
    </i>
    <i r="1">
      <x v="2179"/>
    </i>
    <i r="1">
      <x v="2180"/>
    </i>
    <i r="1">
      <x v="2181"/>
    </i>
    <i r="1">
      <x v="2182"/>
    </i>
    <i r="1">
      <x v="2183"/>
    </i>
    <i r="1">
      <x v="2184"/>
    </i>
    <i r="1">
      <x v="2185"/>
    </i>
    <i r="1">
      <x v="2186"/>
    </i>
    <i r="1">
      <x v="2187"/>
    </i>
    <i r="1">
      <x v="2188"/>
    </i>
    <i r="1">
      <x v="2189"/>
    </i>
    <i r="1">
      <x v="2190"/>
    </i>
    <i r="1">
      <x v="2191"/>
    </i>
    <i t="default">
      <x v="5"/>
    </i>
    <i>
      <x v="6"/>
      <x v="2192"/>
    </i>
    <i r="1">
      <x v="2193"/>
    </i>
    <i r="1">
      <x v="2194"/>
    </i>
    <i r="1">
      <x v="2195"/>
    </i>
    <i r="1">
      <x v="2196"/>
    </i>
    <i r="1">
      <x v="2197"/>
    </i>
    <i r="1">
      <x v="2198"/>
    </i>
    <i r="1">
      <x v="2199"/>
    </i>
    <i r="1">
      <x v="2200"/>
    </i>
    <i r="1">
      <x v="2201"/>
    </i>
    <i r="1">
      <x v="2202"/>
    </i>
    <i r="1">
      <x v="2203"/>
    </i>
    <i r="1">
      <x v="2204"/>
    </i>
    <i r="1">
      <x v="2205"/>
    </i>
    <i r="1">
      <x v="2206"/>
    </i>
    <i r="1">
      <x v="2207"/>
    </i>
    <i r="1">
      <x v="2208"/>
    </i>
    <i r="1">
      <x v="2209"/>
    </i>
    <i r="1">
      <x v="2210"/>
    </i>
    <i r="1">
      <x v="2211"/>
    </i>
    <i r="1">
      <x v="2212"/>
    </i>
    <i r="1">
      <x v="2213"/>
    </i>
    <i r="1">
      <x v="2214"/>
    </i>
    <i r="1">
      <x v="2215"/>
    </i>
    <i r="1">
      <x v="2216"/>
    </i>
    <i r="1">
      <x v="2217"/>
    </i>
    <i r="1">
      <x v="2218"/>
    </i>
    <i r="1">
      <x v="2219"/>
    </i>
    <i r="1">
      <x v="2220"/>
    </i>
    <i r="1">
      <x v="2221"/>
    </i>
    <i r="1">
      <x v="2222"/>
    </i>
    <i r="1">
      <x v="2223"/>
    </i>
    <i r="1">
      <x v="2224"/>
    </i>
    <i r="1">
      <x v="2225"/>
    </i>
    <i r="1">
      <x v="2226"/>
    </i>
    <i r="1">
      <x v="2227"/>
    </i>
    <i r="1">
      <x v="2228"/>
    </i>
    <i r="1">
      <x v="2229"/>
    </i>
    <i r="1">
      <x v="2230"/>
    </i>
    <i r="1">
      <x v="2231"/>
    </i>
    <i r="1">
      <x v="2232"/>
    </i>
    <i r="1">
      <x v="2233"/>
    </i>
    <i r="1">
      <x v="2234"/>
    </i>
    <i r="1">
      <x v="2235"/>
    </i>
    <i r="1">
      <x v="2236"/>
    </i>
    <i r="1">
      <x v="2237"/>
    </i>
    <i r="1">
      <x v="2238"/>
    </i>
    <i r="1">
      <x v="2239"/>
    </i>
    <i r="1">
      <x v="2240"/>
    </i>
    <i r="1">
      <x v="2241"/>
    </i>
    <i r="1">
      <x v="2242"/>
    </i>
    <i r="1">
      <x v="2243"/>
    </i>
    <i r="1">
      <x v="2244"/>
    </i>
    <i r="1">
      <x v="2245"/>
    </i>
    <i r="1">
      <x v="2246"/>
    </i>
    <i r="1">
      <x v="2247"/>
    </i>
    <i r="1">
      <x v="2248"/>
    </i>
    <i r="1">
      <x v="2249"/>
    </i>
    <i r="1">
      <x v="2250"/>
    </i>
    <i r="1">
      <x v="2251"/>
    </i>
    <i r="1">
      <x v="2252"/>
    </i>
    <i r="1">
      <x v="2253"/>
    </i>
    <i r="1">
      <x v="2254"/>
    </i>
    <i r="1">
      <x v="2255"/>
    </i>
    <i r="1">
      <x v="2256"/>
    </i>
    <i r="1">
      <x v="2257"/>
    </i>
    <i r="1">
      <x v="2258"/>
    </i>
    <i r="1">
      <x v="2259"/>
    </i>
    <i r="1">
      <x v="2260"/>
    </i>
    <i r="1">
      <x v="2261"/>
    </i>
    <i r="1">
      <x v="2262"/>
    </i>
    <i r="1">
      <x v="2263"/>
    </i>
    <i r="1">
      <x v="2264"/>
    </i>
    <i r="1">
      <x v="2265"/>
    </i>
    <i r="1">
      <x v="2266"/>
    </i>
    <i r="1">
      <x v="2267"/>
    </i>
    <i r="1">
      <x v="2268"/>
    </i>
    <i r="1">
      <x v="2269"/>
    </i>
    <i r="1">
      <x v="2270"/>
    </i>
    <i r="1">
      <x v="2271"/>
    </i>
    <i r="1">
      <x v="2272"/>
    </i>
    <i r="1">
      <x v="2273"/>
    </i>
    <i r="1">
      <x v="2274"/>
    </i>
    <i r="1">
      <x v="2275"/>
    </i>
    <i r="1">
      <x v="2276"/>
    </i>
    <i r="1">
      <x v="2277"/>
    </i>
    <i r="1">
      <x v="2278"/>
    </i>
    <i r="1">
      <x v="2279"/>
    </i>
    <i r="1">
      <x v="2280"/>
    </i>
    <i r="1">
      <x v="2281"/>
    </i>
    <i r="1">
      <x v="2282"/>
    </i>
    <i r="1">
      <x v="2283"/>
    </i>
    <i r="1">
      <x v="2284"/>
    </i>
    <i r="1">
      <x v="2285"/>
    </i>
    <i r="1">
      <x v="2286"/>
    </i>
    <i r="1">
      <x v="2287"/>
    </i>
    <i r="1">
      <x v="2288"/>
    </i>
    <i r="1">
      <x v="2289"/>
    </i>
    <i r="1">
      <x v="2290"/>
    </i>
    <i r="1">
      <x v="2291"/>
    </i>
    <i r="1">
      <x v="2292"/>
    </i>
    <i r="1">
      <x v="2293"/>
    </i>
    <i r="1">
      <x v="2294"/>
    </i>
    <i r="1">
      <x v="2295"/>
    </i>
    <i r="1">
      <x v="2296"/>
    </i>
    <i r="1">
      <x v="2297"/>
    </i>
    <i r="1">
      <x v="2298"/>
    </i>
    <i r="1">
      <x v="2299"/>
    </i>
    <i r="1">
      <x v="2300"/>
    </i>
    <i r="1">
      <x v="2301"/>
    </i>
    <i r="1">
      <x v="2302"/>
    </i>
    <i r="1">
      <x v="2303"/>
    </i>
    <i r="1">
      <x v="2304"/>
    </i>
    <i r="1">
      <x v="2305"/>
    </i>
    <i r="1">
      <x v="2306"/>
    </i>
    <i r="1">
      <x v="2307"/>
    </i>
    <i r="1">
      <x v="2308"/>
    </i>
    <i r="1">
      <x v="2309"/>
    </i>
    <i r="1">
      <x v="2310"/>
    </i>
    <i r="1">
      <x v="2311"/>
    </i>
    <i r="1">
      <x v="2312"/>
    </i>
    <i r="1">
      <x v="2313"/>
    </i>
    <i r="1">
      <x v="2314"/>
    </i>
    <i r="1">
      <x v="2315"/>
    </i>
    <i r="1">
      <x v="2316"/>
    </i>
    <i r="1">
      <x v="2317"/>
    </i>
    <i r="1">
      <x v="2318"/>
    </i>
    <i r="1">
      <x v="2319"/>
    </i>
    <i r="1">
      <x v="2320"/>
    </i>
    <i r="1">
      <x v="2321"/>
    </i>
    <i r="1">
      <x v="2322"/>
    </i>
    <i r="1">
      <x v="2323"/>
    </i>
    <i r="1">
      <x v="2324"/>
    </i>
    <i r="1">
      <x v="2325"/>
    </i>
    <i r="1">
      <x v="2326"/>
    </i>
    <i r="1">
      <x v="2327"/>
    </i>
    <i r="1">
      <x v="2328"/>
    </i>
    <i r="1">
      <x v="2329"/>
    </i>
    <i r="1">
      <x v="2330"/>
    </i>
    <i r="1">
      <x v="2331"/>
    </i>
    <i r="1">
      <x v="2332"/>
    </i>
    <i r="1">
      <x v="2333"/>
    </i>
    <i r="1">
      <x v="2334"/>
    </i>
    <i r="1">
      <x v="2335"/>
    </i>
    <i r="1">
      <x v="2336"/>
    </i>
    <i r="1">
      <x v="2337"/>
    </i>
    <i r="1">
      <x v="2338"/>
    </i>
    <i r="1">
      <x v="2339"/>
    </i>
    <i r="1">
      <x v="2340"/>
    </i>
    <i r="1">
      <x v="2341"/>
    </i>
    <i r="1">
      <x v="2342"/>
    </i>
    <i r="1">
      <x v="2343"/>
    </i>
    <i r="1">
      <x v="2344"/>
    </i>
    <i r="1">
      <x v="2345"/>
    </i>
    <i r="1">
      <x v="2346"/>
    </i>
    <i r="1">
      <x v="2347"/>
    </i>
    <i r="1">
      <x v="2348"/>
    </i>
    <i r="1">
      <x v="2349"/>
    </i>
    <i r="1">
      <x v="2350"/>
    </i>
    <i r="1">
      <x v="2351"/>
    </i>
    <i r="1">
      <x v="2352"/>
    </i>
    <i r="1">
      <x v="2353"/>
    </i>
    <i r="1">
      <x v="2354"/>
    </i>
    <i r="1">
      <x v="2355"/>
    </i>
    <i r="1">
      <x v="2356"/>
    </i>
    <i r="1">
      <x v="2357"/>
    </i>
    <i r="1">
      <x v="2358"/>
    </i>
    <i r="1">
      <x v="2359"/>
    </i>
    <i r="1">
      <x v="2360"/>
    </i>
    <i r="1">
      <x v="2361"/>
    </i>
    <i r="1">
      <x v="2362"/>
    </i>
    <i r="1">
      <x v="2363"/>
    </i>
    <i r="1">
      <x v="2364"/>
    </i>
    <i r="1">
      <x v="2365"/>
    </i>
    <i r="1">
      <x v="2366"/>
    </i>
    <i r="1">
      <x v="2367"/>
    </i>
    <i r="1">
      <x v="2368"/>
    </i>
    <i r="1">
      <x v="2369"/>
    </i>
    <i r="1">
      <x v="2370"/>
    </i>
    <i r="1">
      <x v="2371"/>
    </i>
    <i r="1">
      <x v="2372"/>
    </i>
    <i r="1">
      <x v="2373"/>
    </i>
    <i r="1">
      <x v="2374"/>
    </i>
    <i r="1">
      <x v="2375"/>
    </i>
    <i r="1">
      <x v="2376"/>
    </i>
    <i r="1">
      <x v="2377"/>
    </i>
    <i r="1">
      <x v="2378"/>
    </i>
    <i r="1">
      <x v="2379"/>
    </i>
    <i r="1">
      <x v="2380"/>
    </i>
    <i r="1">
      <x v="2381"/>
    </i>
    <i r="1">
      <x v="2382"/>
    </i>
    <i r="1">
      <x v="2383"/>
    </i>
    <i r="1">
      <x v="2384"/>
    </i>
    <i r="1">
      <x v="2385"/>
    </i>
    <i r="1">
      <x v="2386"/>
    </i>
    <i r="1">
      <x v="2387"/>
    </i>
    <i r="1">
      <x v="2388"/>
    </i>
    <i r="1">
      <x v="2389"/>
    </i>
    <i r="1">
      <x v="2390"/>
    </i>
    <i r="1">
      <x v="2391"/>
    </i>
    <i r="1">
      <x v="2392"/>
    </i>
    <i r="1">
      <x v="2393"/>
    </i>
    <i r="1">
      <x v="2394"/>
    </i>
    <i r="1">
      <x v="2395"/>
    </i>
    <i r="1">
      <x v="2396"/>
    </i>
    <i r="1">
      <x v="2397"/>
    </i>
    <i r="1">
      <x v="2398"/>
    </i>
    <i r="1">
      <x v="2399"/>
    </i>
    <i r="1">
      <x v="2400"/>
    </i>
    <i r="1">
      <x v="2401"/>
    </i>
    <i r="1">
      <x v="2402"/>
    </i>
    <i r="1">
      <x v="2403"/>
    </i>
    <i r="1">
      <x v="2404"/>
    </i>
    <i r="1">
      <x v="2405"/>
    </i>
    <i r="1">
      <x v="2406"/>
    </i>
    <i r="1">
      <x v="2407"/>
    </i>
    <i r="1">
      <x v="2408"/>
    </i>
    <i r="1">
      <x v="2409"/>
    </i>
    <i r="1">
      <x v="2410"/>
    </i>
    <i r="1">
      <x v="2411"/>
    </i>
    <i r="1">
      <x v="2412"/>
    </i>
    <i r="1">
      <x v="2413"/>
    </i>
    <i r="1">
      <x v="2414"/>
    </i>
    <i r="1">
      <x v="2415"/>
    </i>
    <i r="1">
      <x v="2416"/>
    </i>
    <i r="1">
      <x v="2417"/>
    </i>
    <i r="1">
      <x v="2418"/>
    </i>
    <i r="1">
      <x v="2419"/>
    </i>
    <i r="1">
      <x v="2420"/>
    </i>
    <i r="1">
      <x v="2421"/>
    </i>
    <i r="1">
      <x v="2422"/>
    </i>
    <i r="1">
      <x v="2423"/>
    </i>
    <i r="1">
      <x v="2424"/>
    </i>
    <i r="1">
      <x v="2425"/>
    </i>
    <i r="1">
      <x v="2426"/>
    </i>
    <i r="1">
      <x v="2427"/>
    </i>
    <i r="1">
      <x v="2428"/>
    </i>
    <i r="1">
      <x v="2429"/>
    </i>
    <i r="1">
      <x v="2430"/>
    </i>
    <i r="1">
      <x v="2431"/>
    </i>
    <i r="1">
      <x v="2432"/>
    </i>
    <i r="1">
      <x v="2433"/>
    </i>
    <i r="1">
      <x v="2434"/>
    </i>
    <i r="1">
      <x v="2435"/>
    </i>
    <i r="1">
      <x v="2436"/>
    </i>
    <i r="1">
      <x v="2437"/>
    </i>
    <i r="1">
      <x v="2438"/>
    </i>
    <i r="1">
      <x v="2439"/>
    </i>
    <i r="1">
      <x v="2440"/>
    </i>
    <i r="1">
      <x v="2441"/>
    </i>
    <i r="1">
      <x v="2442"/>
    </i>
    <i r="1">
      <x v="2443"/>
    </i>
    <i r="1">
      <x v="2444"/>
    </i>
    <i r="1">
      <x v="2445"/>
    </i>
    <i r="1">
      <x v="2446"/>
    </i>
    <i r="1">
      <x v="2447"/>
    </i>
    <i r="1">
      <x v="2448"/>
    </i>
    <i r="1">
      <x v="2449"/>
    </i>
    <i r="1">
      <x v="2450"/>
    </i>
    <i r="1">
      <x v="2451"/>
    </i>
    <i r="1">
      <x v="2452"/>
    </i>
    <i r="1">
      <x v="2453"/>
    </i>
    <i r="1">
      <x v="2454"/>
    </i>
    <i r="1">
      <x v="2455"/>
    </i>
    <i r="1">
      <x v="2456"/>
    </i>
    <i r="1">
      <x v="2457"/>
    </i>
    <i r="1">
      <x v="2458"/>
    </i>
    <i r="1">
      <x v="2459"/>
    </i>
    <i r="1">
      <x v="2460"/>
    </i>
    <i r="1">
      <x v="2461"/>
    </i>
    <i r="1">
      <x v="2462"/>
    </i>
    <i r="1">
      <x v="2463"/>
    </i>
    <i r="1">
      <x v="2464"/>
    </i>
    <i r="1">
      <x v="2465"/>
    </i>
    <i r="1">
      <x v="2466"/>
    </i>
    <i r="1">
      <x v="2467"/>
    </i>
    <i r="1">
      <x v="2468"/>
    </i>
    <i r="1">
      <x v="2469"/>
    </i>
    <i r="1">
      <x v="2470"/>
    </i>
    <i r="1">
      <x v="2471"/>
    </i>
    <i r="1">
      <x v="2472"/>
    </i>
    <i r="1">
      <x v="2473"/>
    </i>
    <i r="1">
      <x v="2474"/>
    </i>
    <i r="1">
      <x v="2475"/>
    </i>
    <i r="1">
      <x v="2476"/>
    </i>
    <i r="1">
      <x v="2477"/>
    </i>
    <i r="1">
      <x v="2478"/>
    </i>
    <i r="1">
      <x v="2479"/>
    </i>
    <i r="1">
      <x v="2480"/>
    </i>
    <i r="1">
      <x v="2481"/>
    </i>
    <i r="1">
      <x v="2482"/>
    </i>
    <i r="1">
      <x v="2483"/>
    </i>
    <i r="1">
      <x v="2484"/>
    </i>
    <i r="1">
      <x v="2485"/>
    </i>
    <i r="1">
      <x v="2486"/>
    </i>
    <i r="1">
      <x v="2487"/>
    </i>
    <i r="1">
      <x v="2488"/>
    </i>
    <i r="1">
      <x v="2489"/>
    </i>
    <i r="1">
      <x v="2490"/>
    </i>
    <i r="1">
      <x v="2491"/>
    </i>
    <i r="1">
      <x v="2492"/>
    </i>
    <i r="1">
      <x v="2493"/>
    </i>
    <i r="1">
      <x v="2494"/>
    </i>
    <i r="1">
      <x v="2495"/>
    </i>
    <i r="1">
      <x v="2496"/>
    </i>
    <i r="1">
      <x v="2497"/>
    </i>
    <i r="1">
      <x v="2498"/>
    </i>
    <i r="1">
      <x v="2499"/>
    </i>
    <i r="1">
      <x v="2500"/>
    </i>
    <i r="1">
      <x v="2501"/>
    </i>
    <i r="1">
      <x v="2502"/>
    </i>
    <i r="1">
      <x v="2503"/>
    </i>
    <i r="1">
      <x v="2504"/>
    </i>
    <i r="1">
      <x v="2505"/>
    </i>
    <i r="1">
      <x v="2506"/>
    </i>
    <i r="1">
      <x v="2507"/>
    </i>
    <i r="1">
      <x v="2508"/>
    </i>
    <i r="1">
      <x v="2509"/>
    </i>
    <i r="1">
      <x v="2510"/>
    </i>
    <i r="1">
      <x v="2511"/>
    </i>
    <i r="1">
      <x v="2512"/>
    </i>
    <i r="1">
      <x v="2513"/>
    </i>
    <i r="1">
      <x v="2514"/>
    </i>
    <i r="1">
      <x v="2515"/>
    </i>
    <i r="1">
      <x v="2516"/>
    </i>
    <i r="1">
      <x v="2517"/>
    </i>
    <i r="1">
      <x v="2518"/>
    </i>
    <i r="1">
      <x v="2519"/>
    </i>
    <i r="1">
      <x v="2520"/>
    </i>
    <i r="1">
      <x v="2521"/>
    </i>
    <i r="1">
      <x v="2522"/>
    </i>
    <i r="1">
      <x v="2523"/>
    </i>
    <i r="1">
      <x v="2524"/>
    </i>
    <i r="1">
      <x v="2525"/>
    </i>
    <i r="1">
      <x v="2526"/>
    </i>
    <i r="1">
      <x v="2527"/>
    </i>
    <i r="1">
      <x v="2528"/>
    </i>
    <i r="1">
      <x v="2529"/>
    </i>
    <i r="1">
      <x v="2530"/>
    </i>
    <i r="1">
      <x v="2531"/>
    </i>
    <i r="1">
      <x v="2532"/>
    </i>
    <i r="1">
      <x v="2533"/>
    </i>
    <i r="1">
      <x v="2534"/>
    </i>
    <i r="1">
      <x v="2535"/>
    </i>
    <i r="1">
      <x v="2536"/>
    </i>
    <i r="1">
      <x v="2537"/>
    </i>
    <i r="1">
      <x v="2538"/>
    </i>
    <i r="1">
      <x v="2539"/>
    </i>
    <i r="1">
      <x v="2540"/>
    </i>
    <i r="1">
      <x v="2541"/>
    </i>
    <i r="1">
      <x v="2542"/>
    </i>
    <i r="1">
      <x v="2543"/>
    </i>
    <i r="1">
      <x v="2544"/>
    </i>
    <i r="1">
      <x v="2545"/>
    </i>
    <i r="1">
      <x v="2546"/>
    </i>
    <i r="1">
      <x v="2547"/>
    </i>
    <i r="1">
      <x v="2548"/>
    </i>
    <i r="1">
      <x v="2549"/>
    </i>
    <i r="1">
      <x v="2550"/>
    </i>
    <i r="1">
      <x v="2551"/>
    </i>
    <i r="1">
      <x v="2552"/>
    </i>
    <i r="1">
      <x v="2553"/>
    </i>
    <i r="1">
      <x v="2554"/>
    </i>
    <i r="1">
      <x v="2555"/>
    </i>
    <i r="1">
      <x v="2556"/>
    </i>
    <i t="default">
      <x v="6"/>
    </i>
    <i>
      <x v="7"/>
      <x v="2557"/>
    </i>
    <i r="1">
      <x v="2558"/>
    </i>
    <i r="1">
      <x v="2559"/>
    </i>
    <i r="1">
      <x v="2560"/>
    </i>
    <i r="1">
      <x v="2561"/>
    </i>
    <i r="1">
      <x v="2562"/>
    </i>
    <i r="1">
      <x v="2563"/>
    </i>
    <i r="1">
      <x v="2564"/>
    </i>
    <i r="1">
      <x v="2565"/>
    </i>
    <i r="1">
      <x v="2566"/>
    </i>
    <i r="1">
      <x v="2567"/>
    </i>
    <i r="1">
      <x v="2568"/>
    </i>
    <i r="1">
      <x v="2569"/>
    </i>
    <i r="1">
      <x v="2570"/>
    </i>
    <i r="1">
      <x v="2571"/>
    </i>
    <i r="1">
      <x v="2572"/>
    </i>
    <i r="1">
      <x v="2573"/>
    </i>
    <i r="1">
      <x v="2574"/>
    </i>
    <i r="1">
      <x v="2575"/>
    </i>
    <i r="1">
      <x v="2576"/>
    </i>
    <i r="1">
      <x v="2577"/>
    </i>
    <i r="1">
      <x v="2578"/>
    </i>
    <i r="1">
      <x v="2579"/>
    </i>
    <i r="1">
      <x v="2580"/>
    </i>
    <i r="1">
      <x v="2581"/>
    </i>
    <i r="1">
      <x v="2582"/>
    </i>
    <i r="1">
      <x v="2583"/>
    </i>
    <i r="1">
      <x v="2584"/>
    </i>
    <i r="1">
      <x v="2585"/>
    </i>
    <i r="1">
      <x v="2586"/>
    </i>
    <i r="1">
      <x v="2587"/>
    </i>
    <i r="1">
      <x v="2588"/>
    </i>
    <i r="1">
      <x v="2589"/>
    </i>
    <i r="1">
      <x v="2590"/>
    </i>
    <i r="1">
      <x v="2591"/>
    </i>
    <i r="1">
      <x v="2592"/>
    </i>
    <i r="1">
      <x v="2593"/>
    </i>
    <i r="1">
      <x v="2594"/>
    </i>
    <i r="1">
      <x v="2595"/>
    </i>
    <i r="1">
      <x v="2596"/>
    </i>
    <i r="1">
      <x v="2597"/>
    </i>
    <i r="1">
      <x v="2598"/>
    </i>
    <i r="1">
      <x v="2599"/>
    </i>
    <i r="1">
      <x v="2600"/>
    </i>
    <i r="1">
      <x v="2601"/>
    </i>
    <i r="1">
      <x v="2602"/>
    </i>
    <i r="1">
      <x v="2603"/>
    </i>
    <i r="1">
      <x v="2604"/>
    </i>
    <i r="1">
      <x v="2605"/>
    </i>
    <i r="1">
      <x v="2606"/>
    </i>
    <i r="1">
      <x v="2607"/>
    </i>
    <i r="1">
      <x v="2608"/>
    </i>
    <i r="1">
      <x v="2609"/>
    </i>
    <i r="1">
      <x v="2610"/>
    </i>
    <i r="1">
      <x v="2611"/>
    </i>
    <i r="1">
      <x v="2612"/>
    </i>
    <i r="1">
      <x v="2613"/>
    </i>
    <i r="1">
      <x v="2614"/>
    </i>
    <i r="1">
      <x v="2615"/>
    </i>
    <i r="1">
      <x v="2616"/>
    </i>
    <i r="1">
      <x v="2617"/>
    </i>
    <i r="1">
      <x v="2618"/>
    </i>
    <i r="1">
      <x v="2619"/>
    </i>
    <i r="1">
      <x v="2620"/>
    </i>
    <i r="1">
      <x v="2621"/>
    </i>
    <i r="1">
      <x v="2622"/>
    </i>
    <i r="1">
      <x v="2623"/>
    </i>
    <i r="1">
      <x v="2624"/>
    </i>
    <i r="1">
      <x v="2625"/>
    </i>
    <i r="1">
      <x v="2626"/>
    </i>
    <i r="1">
      <x v="2627"/>
    </i>
    <i r="1">
      <x v="2628"/>
    </i>
    <i r="1">
      <x v="2629"/>
    </i>
    <i r="1">
      <x v="2630"/>
    </i>
    <i r="1">
      <x v="2631"/>
    </i>
    <i r="1">
      <x v="2632"/>
    </i>
    <i r="1">
      <x v="2633"/>
    </i>
    <i r="1">
      <x v="2634"/>
    </i>
    <i r="1">
      <x v="2635"/>
    </i>
    <i r="1">
      <x v="2636"/>
    </i>
    <i r="1">
      <x v="2637"/>
    </i>
    <i r="1">
      <x v="2638"/>
    </i>
    <i r="1">
      <x v="2639"/>
    </i>
    <i r="1">
      <x v="2640"/>
    </i>
    <i r="1">
      <x v="2641"/>
    </i>
    <i r="1">
      <x v="2642"/>
    </i>
    <i r="1">
      <x v="2643"/>
    </i>
    <i r="1">
      <x v="2644"/>
    </i>
    <i r="1">
      <x v="2645"/>
    </i>
    <i r="1">
      <x v="2646"/>
    </i>
    <i r="1">
      <x v="2647"/>
    </i>
    <i r="1">
      <x v="2648"/>
    </i>
    <i r="1">
      <x v="2649"/>
    </i>
    <i r="1">
      <x v="2650"/>
    </i>
    <i r="1">
      <x v="2651"/>
    </i>
    <i r="1">
      <x v="2652"/>
    </i>
    <i r="1">
      <x v="2653"/>
    </i>
    <i r="1">
      <x v="2654"/>
    </i>
    <i r="1">
      <x v="2655"/>
    </i>
    <i r="1">
      <x v="2656"/>
    </i>
    <i r="1">
      <x v="2657"/>
    </i>
    <i r="1">
      <x v="2658"/>
    </i>
    <i r="1">
      <x v="2659"/>
    </i>
    <i r="1">
      <x v="2660"/>
    </i>
    <i r="1">
      <x v="2661"/>
    </i>
    <i r="1">
      <x v="2662"/>
    </i>
    <i r="1">
      <x v="2663"/>
    </i>
    <i r="1">
      <x v="2664"/>
    </i>
    <i r="1">
      <x v="2665"/>
    </i>
    <i r="1">
      <x v="2666"/>
    </i>
    <i r="1">
      <x v="2667"/>
    </i>
    <i r="1">
      <x v="2668"/>
    </i>
    <i r="1">
      <x v="2669"/>
    </i>
    <i r="1">
      <x v="2670"/>
    </i>
    <i r="1">
      <x v="2671"/>
    </i>
    <i r="1">
      <x v="2672"/>
    </i>
    <i r="1">
      <x v="2673"/>
    </i>
    <i r="1">
      <x v="2674"/>
    </i>
    <i r="1">
      <x v="2675"/>
    </i>
    <i r="1">
      <x v="2676"/>
    </i>
    <i r="1">
      <x v="2677"/>
    </i>
    <i r="1">
      <x v="2678"/>
    </i>
    <i r="1">
      <x v="2679"/>
    </i>
    <i r="1">
      <x v="2680"/>
    </i>
    <i r="1">
      <x v="2681"/>
    </i>
    <i r="1">
      <x v="2682"/>
    </i>
    <i r="1">
      <x v="2683"/>
    </i>
    <i r="1">
      <x v="2684"/>
    </i>
    <i r="1">
      <x v="2685"/>
    </i>
    <i r="1">
      <x v="2686"/>
    </i>
    <i r="1">
      <x v="2687"/>
    </i>
    <i r="1">
      <x v="2688"/>
    </i>
    <i r="1">
      <x v="2689"/>
    </i>
    <i r="1">
      <x v="2690"/>
    </i>
    <i r="1">
      <x v="2691"/>
    </i>
    <i r="1">
      <x v="2692"/>
    </i>
    <i r="1">
      <x v="2693"/>
    </i>
    <i r="1">
      <x v="2694"/>
    </i>
    <i r="1">
      <x v="2695"/>
    </i>
    <i r="1">
      <x v="2696"/>
    </i>
    <i r="1">
      <x v="2697"/>
    </i>
    <i r="1">
      <x v="2698"/>
    </i>
    <i r="1">
      <x v="2699"/>
    </i>
    <i r="1">
      <x v="2700"/>
    </i>
    <i r="1">
      <x v="2701"/>
    </i>
    <i r="1">
      <x v="2702"/>
    </i>
    <i r="1">
      <x v="2703"/>
    </i>
    <i r="1">
      <x v="2704"/>
    </i>
    <i r="1">
      <x v="2705"/>
    </i>
    <i r="1">
      <x v="2706"/>
    </i>
    <i r="1">
      <x v="2707"/>
    </i>
    <i r="1">
      <x v="2708"/>
    </i>
    <i r="1">
      <x v="2709"/>
    </i>
    <i r="1">
      <x v="2710"/>
    </i>
    <i r="1">
      <x v="2711"/>
    </i>
    <i r="1">
      <x v="2712"/>
    </i>
    <i r="1">
      <x v="2713"/>
    </i>
    <i r="1">
      <x v="2714"/>
    </i>
    <i r="1">
      <x v="2715"/>
    </i>
    <i r="1">
      <x v="2716"/>
    </i>
    <i r="1">
      <x v="2717"/>
    </i>
    <i r="1">
      <x v="2718"/>
    </i>
    <i r="1">
      <x v="2719"/>
    </i>
    <i r="1">
      <x v="2720"/>
    </i>
    <i r="1">
      <x v="2721"/>
    </i>
    <i r="1">
      <x v="2722"/>
    </i>
    <i r="1">
      <x v="2723"/>
    </i>
    <i r="1">
      <x v="2724"/>
    </i>
    <i r="1">
      <x v="2725"/>
    </i>
    <i r="1">
      <x v="2726"/>
    </i>
    <i r="1">
      <x v="2727"/>
    </i>
    <i r="1">
      <x v="2728"/>
    </i>
    <i r="1">
      <x v="2729"/>
    </i>
    <i r="1">
      <x v="2730"/>
    </i>
    <i r="1">
      <x v="2731"/>
    </i>
    <i r="1">
      <x v="2732"/>
    </i>
    <i r="1">
      <x v="2733"/>
    </i>
    <i r="1">
      <x v="2734"/>
    </i>
    <i r="1">
      <x v="2735"/>
    </i>
    <i r="1">
      <x v="2736"/>
    </i>
    <i r="1">
      <x v="2737"/>
    </i>
    <i r="1">
      <x v="2738"/>
    </i>
    <i r="1">
      <x v="2739"/>
    </i>
    <i r="1">
      <x v="2740"/>
    </i>
    <i r="1">
      <x v="2741"/>
    </i>
    <i r="1">
      <x v="2742"/>
    </i>
    <i r="1">
      <x v="2743"/>
    </i>
    <i r="1">
      <x v="2744"/>
    </i>
    <i r="1">
      <x v="2745"/>
    </i>
    <i r="1">
      <x v="2746"/>
    </i>
    <i r="1">
      <x v="2747"/>
    </i>
    <i r="1">
      <x v="2748"/>
    </i>
    <i r="1">
      <x v="2749"/>
    </i>
    <i r="1">
      <x v="2750"/>
    </i>
    <i r="1">
      <x v="2751"/>
    </i>
    <i r="1">
      <x v="2752"/>
    </i>
    <i r="1">
      <x v="2753"/>
    </i>
    <i r="1">
      <x v="2754"/>
    </i>
    <i r="1">
      <x v="2755"/>
    </i>
    <i r="1">
      <x v="2756"/>
    </i>
    <i r="1">
      <x v="2757"/>
    </i>
    <i r="1">
      <x v="2758"/>
    </i>
    <i r="1">
      <x v="2759"/>
    </i>
    <i r="1">
      <x v="2760"/>
    </i>
    <i r="1">
      <x v="2761"/>
    </i>
    <i r="1">
      <x v="2762"/>
    </i>
    <i r="1">
      <x v="2763"/>
    </i>
    <i r="1">
      <x v="2764"/>
    </i>
    <i r="1">
      <x v="2765"/>
    </i>
    <i r="1">
      <x v="2766"/>
    </i>
    <i r="1">
      <x v="2767"/>
    </i>
    <i r="1">
      <x v="2768"/>
    </i>
    <i r="1">
      <x v="2769"/>
    </i>
    <i r="1">
      <x v="2770"/>
    </i>
    <i r="1">
      <x v="2771"/>
    </i>
    <i r="1">
      <x v="2772"/>
    </i>
    <i r="1">
      <x v="2773"/>
    </i>
    <i r="1">
      <x v="2774"/>
    </i>
    <i r="1">
      <x v="2775"/>
    </i>
    <i r="1">
      <x v="2776"/>
    </i>
    <i r="1">
      <x v="2777"/>
    </i>
    <i r="1">
      <x v="2778"/>
    </i>
    <i r="1">
      <x v="2779"/>
    </i>
    <i r="1">
      <x v="2780"/>
    </i>
    <i r="1">
      <x v="2781"/>
    </i>
    <i r="1">
      <x v="2782"/>
    </i>
    <i r="1">
      <x v="2783"/>
    </i>
    <i r="1">
      <x v="2784"/>
    </i>
    <i r="1">
      <x v="2785"/>
    </i>
    <i r="1">
      <x v="2786"/>
    </i>
    <i r="1">
      <x v="2787"/>
    </i>
    <i r="1">
      <x v="2788"/>
    </i>
    <i r="1">
      <x v="2789"/>
    </i>
    <i r="1">
      <x v="2790"/>
    </i>
    <i r="1">
      <x v="2791"/>
    </i>
    <i r="1">
      <x v="2792"/>
    </i>
    <i r="1">
      <x v="2793"/>
    </i>
    <i r="1">
      <x v="2794"/>
    </i>
    <i r="1">
      <x v="2795"/>
    </i>
    <i r="1">
      <x v="2796"/>
    </i>
    <i r="1">
      <x v="2797"/>
    </i>
    <i r="1">
      <x v="2798"/>
    </i>
    <i r="1">
      <x v="2799"/>
    </i>
    <i r="1">
      <x v="2800"/>
    </i>
    <i r="1">
      <x v="2801"/>
    </i>
    <i r="1">
      <x v="2802"/>
    </i>
    <i r="1">
      <x v="2803"/>
    </i>
    <i r="1">
      <x v="2804"/>
    </i>
    <i r="1">
      <x v="2805"/>
    </i>
    <i r="1">
      <x v="2806"/>
    </i>
    <i r="1">
      <x v="2807"/>
    </i>
    <i r="1">
      <x v="2808"/>
    </i>
    <i r="1">
      <x v="2809"/>
    </i>
    <i r="1">
      <x v="2810"/>
    </i>
    <i r="1">
      <x v="2811"/>
    </i>
    <i r="1">
      <x v="2812"/>
    </i>
    <i r="1">
      <x v="2813"/>
    </i>
    <i r="1">
      <x v="2814"/>
    </i>
    <i r="1">
      <x v="2815"/>
    </i>
    <i r="1">
      <x v="2816"/>
    </i>
    <i r="1">
      <x v="2817"/>
    </i>
    <i r="1">
      <x v="2818"/>
    </i>
    <i r="1">
      <x v="2819"/>
    </i>
    <i r="1">
      <x v="2820"/>
    </i>
    <i r="1">
      <x v="2821"/>
    </i>
    <i r="1">
      <x v="2822"/>
    </i>
    <i r="1">
      <x v="2823"/>
    </i>
    <i r="1">
      <x v="2824"/>
    </i>
    <i r="1">
      <x v="2825"/>
    </i>
    <i r="1">
      <x v="2826"/>
    </i>
    <i r="1">
      <x v="2827"/>
    </i>
    <i r="1">
      <x v="2828"/>
    </i>
    <i r="1">
      <x v="2829"/>
    </i>
    <i r="1">
      <x v="2830"/>
    </i>
    <i r="1">
      <x v="2831"/>
    </i>
    <i r="1">
      <x v="2832"/>
    </i>
    <i r="1">
      <x v="2833"/>
    </i>
    <i r="1">
      <x v="2834"/>
    </i>
    <i r="1">
      <x v="2835"/>
    </i>
    <i r="1">
      <x v="2836"/>
    </i>
    <i r="1">
      <x v="2837"/>
    </i>
    <i r="1">
      <x v="2838"/>
    </i>
    <i r="1">
      <x v="2839"/>
    </i>
    <i r="1">
      <x v="2840"/>
    </i>
    <i r="1">
      <x v="2841"/>
    </i>
    <i r="1">
      <x v="2842"/>
    </i>
    <i r="1">
      <x v="2843"/>
    </i>
    <i r="1">
      <x v="2844"/>
    </i>
    <i r="1">
      <x v="2845"/>
    </i>
    <i r="1">
      <x v="2846"/>
    </i>
    <i r="1">
      <x v="2847"/>
    </i>
    <i r="1">
      <x v="2848"/>
    </i>
    <i r="1">
      <x v="2849"/>
    </i>
    <i r="1">
      <x v="2850"/>
    </i>
    <i r="1">
      <x v="2851"/>
    </i>
    <i r="1">
      <x v="2852"/>
    </i>
    <i r="1">
      <x v="2853"/>
    </i>
    <i r="1">
      <x v="2854"/>
    </i>
    <i r="1">
      <x v="2855"/>
    </i>
    <i r="1">
      <x v="2856"/>
    </i>
    <i r="1">
      <x v="2857"/>
    </i>
    <i r="1">
      <x v="2858"/>
    </i>
    <i r="1">
      <x v="2859"/>
    </i>
    <i r="1">
      <x v="2860"/>
    </i>
    <i r="1">
      <x v="2861"/>
    </i>
    <i r="1">
      <x v="2862"/>
    </i>
    <i r="1">
      <x v="2863"/>
    </i>
    <i r="1">
      <x v="2864"/>
    </i>
    <i r="1">
      <x v="2865"/>
    </i>
    <i r="1">
      <x v="2866"/>
    </i>
    <i r="1">
      <x v="2867"/>
    </i>
    <i r="1">
      <x v="2868"/>
    </i>
    <i r="1">
      <x v="2869"/>
    </i>
    <i r="1">
      <x v="2870"/>
    </i>
    <i r="1">
      <x v="2871"/>
    </i>
    <i r="1">
      <x v="2872"/>
    </i>
    <i r="1">
      <x v="2873"/>
    </i>
    <i r="1">
      <x v="2874"/>
    </i>
    <i r="1">
      <x v="2875"/>
    </i>
    <i r="1">
      <x v="2876"/>
    </i>
    <i r="1">
      <x v="2877"/>
    </i>
    <i r="1">
      <x v="2878"/>
    </i>
    <i r="1">
      <x v="2879"/>
    </i>
    <i r="1">
      <x v="2880"/>
    </i>
    <i r="1">
      <x v="2881"/>
    </i>
    <i r="1">
      <x v="2882"/>
    </i>
    <i r="1">
      <x v="2883"/>
    </i>
    <i r="1">
      <x v="2884"/>
    </i>
    <i r="1">
      <x v="2885"/>
    </i>
    <i r="1">
      <x v="2886"/>
    </i>
    <i r="1">
      <x v="2887"/>
    </i>
    <i r="1">
      <x v="2888"/>
    </i>
    <i r="1">
      <x v="2889"/>
    </i>
    <i r="1">
      <x v="2890"/>
    </i>
    <i r="1">
      <x v="2891"/>
    </i>
    <i r="1">
      <x v="2892"/>
    </i>
    <i r="1">
      <x v="2893"/>
    </i>
    <i r="1">
      <x v="2894"/>
    </i>
    <i r="1">
      <x v="2895"/>
    </i>
    <i r="1">
      <x v="2896"/>
    </i>
    <i r="1">
      <x v="2897"/>
    </i>
    <i r="1">
      <x v="2898"/>
    </i>
    <i r="1">
      <x v="2899"/>
    </i>
    <i r="1">
      <x v="2900"/>
    </i>
    <i r="1">
      <x v="2901"/>
    </i>
    <i r="1">
      <x v="2902"/>
    </i>
    <i r="1">
      <x v="2903"/>
    </i>
    <i r="1">
      <x v="2904"/>
    </i>
    <i r="1">
      <x v="2905"/>
    </i>
    <i r="1">
      <x v="2906"/>
    </i>
    <i r="1">
      <x v="2907"/>
    </i>
    <i r="1">
      <x v="2908"/>
    </i>
    <i r="1">
      <x v="2909"/>
    </i>
    <i r="1">
      <x v="2910"/>
    </i>
    <i r="1">
      <x v="2911"/>
    </i>
    <i r="1">
      <x v="2912"/>
    </i>
    <i r="1">
      <x v="2913"/>
    </i>
    <i r="1">
      <x v="2914"/>
    </i>
    <i r="1">
      <x v="2915"/>
    </i>
    <i r="1">
      <x v="2916"/>
    </i>
    <i r="1">
      <x v="2917"/>
    </i>
    <i r="1">
      <x v="2918"/>
    </i>
    <i r="1">
      <x v="2919"/>
    </i>
    <i r="1">
      <x v="2920"/>
    </i>
    <i r="1">
      <x v="2921"/>
    </i>
    <i t="default">
      <x v="7"/>
    </i>
    <i>
      <x v="8"/>
      <x v="2922"/>
    </i>
    <i r="1">
      <x v="2923"/>
    </i>
    <i r="1">
      <x v="2924"/>
    </i>
    <i r="1">
      <x v="2925"/>
    </i>
    <i r="1">
      <x v="2926"/>
    </i>
    <i r="1">
      <x v="2927"/>
    </i>
    <i r="1">
      <x v="2928"/>
    </i>
    <i r="1">
      <x v="2929"/>
    </i>
    <i r="1">
      <x v="2930"/>
    </i>
    <i r="1">
      <x v="2931"/>
    </i>
    <i r="1">
      <x v="2932"/>
    </i>
    <i r="1">
      <x v="2933"/>
    </i>
    <i r="1">
      <x v="2934"/>
    </i>
    <i r="1">
      <x v="2935"/>
    </i>
    <i r="1">
      <x v="2936"/>
    </i>
    <i r="1">
      <x v="2937"/>
    </i>
    <i r="1">
      <x v="2938"/>
    </i>
    <i r="1">
      <x v="2939"/>
    </i>
    <i r="1">
      <x v="2940"/>
    </i>
    <i r="1">
      <x v="2941"/>
    </i>
    <i r="1">
      <x v="2942"/>
    </i>
    <i r="1">
      <x v="2943"/>
    </i>
    <i r="1">
      <x v="2944"/>
    </i>
    <i r="1">
      <x v="2945"/>
    </i>
    <i r="1">
      <x v="2946"/>
    </i>
    <i r="1">
      <x v="2947"/>
    </i>
    <i r="1">
      <x v="2948"/>
    </i>
    <i r="1">
      <x v="2949"/>
    </i>
    <i r="1">
      <x v="2950"/>
    </i>
    <i r="1">
      <x v="2951"/>
    </i>
    <i r="1">
      <x v="2952"/>
    </i>
    <i r="1">
      <x v="2953"/>
    </i>
    <i r="1">
      <x v="2954"/>
    </i>
    <i r="1">
      <x v="2955"/>
    </i>
    <i r="1">
      <x v="2956"/>
    </i>
    <i r="1">
      <x v="2957"/>
    </i>
    <i r="1">
      <x v="2958"/>
    </i>
    <i r="1">
      <x v="2959"/>
    </i>
    <i r="1">
      <x v="2960"/>
    </i>
    <i t="default">
      <x v="8"/>
    </i>
    <i t="grand">
      <x/>
    </i>
  </rowItems>
  <colItems count="1">
    <i/>
  </colItems>
  <dataFields count="1">
    <dataField name="Sum of TTT" fld="4"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36646A8-4C6A-4E7B-90F3-841BD43DC746}" sourceName="month">
  <pivotTables>
    <pivotTable tabId="3" name="PivotTable6"/>
  </pivotTables>
  <data>
    <tabular pivotCacheId="69647718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8F83CB3-0DD8-4A25-A813-E54A283EF1AF}" sourceName="year">
  <pivotTables>
    <pivotTable tabId="3" name="PivotTable6"/>
  </pivotTables>
  <data>
    <tabular pivotCacheId="696477181">
      <items count="9">
        <i x="0"/>
        <i x="1"/>
        <i x="2"/>
        <i x="3"/>
        <i x="4"/>
        <i x="5"/>
        <i x="6" s="1"/>
        <i x="7"/>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8DDE3A7-93E0-44AE-B986-D6E7B72B070A}" cache="Slicer_month" caption="month" rowHeight="241300"/>
  <slicer name="year" xr10:uid="{5D66B40B-7668-447D-A053-28846A500B00}" cache="Slicer_year" caption="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0E99A-4C0B-467D-8B68-D8B0852EA6D7}">
  <dimension ref="A1:X413"/>
  <sheetViews>
    <sheetView topLeftCell="S22" workbookViewId="0">
      <selection activeCell="V38" sqref="V38"/>
    </sheetView>
  </sheetViews>
  <sheetFormatPr defaultRowHeight="14.25" outlineLevelCol="1" x14ac:dyDescent="0.2"/>
  <cols>
    <col min="1" max="1" width="13.125" hidden="1" customWidth="1" outlineLevel="1"/>
    <col min="2" max="2" width="12" style="2" hidden="1" customWidth="1" outlineLevel="1"/>
    <col min="3" max="4" width="14.375" style="2" hidden="1" customWidth="1" outlineLevel="1"/>
    <col min="5" max="5" width="14.375" hidden="1" customWidth="1" outlineLevel="1"/>
    <col min="6" max="6" width="7.125" hidden="1" customWidth="1" outlineLevel="1"/>
    <col min="7" max="10" width="6.625" hidden="1" customWidth="1" outlineLevel="1"/>
    <col min="11" max="11" width="12.75" hidden="1" customWidth="1" outlineLevel="1"/>
    <col min="12" max="12" width="17.875" style="2" hidden="1" customWidth="1" outlineLevel="1"/>
    <col min="13" max="13" width="12" style="2" hidden="1" customWidth="1" outlineLevel="1"/>
    <col min="14" max="14" width="15.875" hidden="1" customWidth="1" outlineLevel="1"/>
    <col min="15" max="18" width="14.375" hidden="1" customWidth="1" outlineLevel="1"/>
    <col min="19" max="19" width="19.625" bestFit="1" customWidth="1" collapsed="1"/>
    <col min="20" max="20" width="27.125" customWidth="1"/>
    <col min="21" max="21" width="25.75" customWidth="1"/>
    <col min="22" max="22" width="26.875" bestFit="1" customWidth="1"/>
    <col min="23" max="23" width="16.875" customWidth="1"/>
    <col min="24" max="24" width="23" bestFit="1" customWidth="1"/>
  </cols>
  <sheetData>
    <row r="1" spans="1:18" x14ac:dyDescent="0.2">
      <c r="A1" s="3" t="s">
        <v>0</v>
      </c>
      <c r="B1" t="s">
        <v>15</v>
      </c>
      <c r="L1"/>
    </row>
    <row r="2" spans="1:18" x14ac:dyDescent="0.2">
      <c r="K2" s="3" t="s">
        <v>5</v>
      </c>
      <c r="L2" t="s">
        <v>16</v>
      </c>
    </row>
    <row r="3" spans="1:18" x14ac:dyDescent="0.2">
      <c r="A3" s="3" t="s">
        <v>7</v>
      </c>
      <c r="B3" s="4" t="s">
        <v>42</v>
      </c>
      <c r="C3" t="s">
        <v>39</v>
      </c>
      <c r="D3" t="s">
        <v>40</v>
      </c>
      <c r="E3" t="s">
        <v>41</v>
      </c>
      <c r="L3"/>
      <c r="M3"/>
    </row>
    <row r="4" spans="1:18" x14ac:dyDescent="0.2">
      <c r="A4" s="5">
        <v>2021</v>
      </c>
      <c r="B4" s="4">
        <v>14584287</v>
      </c>
      <c r="C4" s="4">
        <v>45390038.487851992</v>
      </c>
      <c r="D4" s="4">
        <v>7950356.5225397088</v>
      </c>
      <c r="E4" s="4">
        <v>1251846.6455606972</v>
      </c>
      <c r="K4" s="3" t="s">
        <v>4</v>
      </c>
      <c r="L4" s="3" t="s">
        <v>0</v>
      </c>
      <c r="M4" s="4" t="s">
        <v>42</v>
      </c>
      <c r="N4" s="4" t="s">
        <v>39</v>
      </c>
      <c r="O4" t="s">
        <v>40</v>
      </c>
      <c r="P4" t="s">
        <v>41</v>
      </c>
      <c r="Q4" s="7">
        <f>+AVERAGE(Q5:Q1048576)</f>
        <v>0.10785343940803488</v>
      </c>
    </row>
    <row r="5" spans="1:18" x14ac:dyDescent="0.2">
      <c r="A5" s="6">
        <v>1</v>
      </c>
      <c r="B5" s="4">
        <v>2720662</v>
      </c>
      <c r="C5" s="4">
        <v>3434554.8123985995</v>
      </c>
      <c r="D5" s="4"/>
      <c r="E5" s="4"/>
      <c r="K5" s="4">
        <v>10</v>
      </c>
      <c r="L5" s="1">
        <v>44865</v>
      </c>
      <c r="M5" s="4">
        <v>101317</v>
      </c>
      <c r="N5" s="4">
        <v>124396.092660123</v>
      </c>
      <c r="O5" s="4">
        <v>107711.67683117199</v>
      </c>
      <c r="P5" s="4">
        <v>112901.65723901099</v>
      </c>
      <c r="Q5" s="12">
        <f>+ABS(P5-M5)/M5</f>
        <v>0.11434070530129192</v>
      </c>
      <c r="R5" s="4"/>
    </row>
    <row r="6" spans="1:18" x14ac:dyDescent="0.2">
      <c r="A6" s="6">
        <v>2</v>
      </c>
      <c r="B6" s="4">
        <v>1892657</v>
      </c>
      <c r="C6" s="4">
        <v>3586682.3013460613</v>
      </c>
      <c r="D6" s="4"/>
      <c r="E6" s="4"/>
      <c r="L6" s="1">
        <v>44864</v>
      </c>
      <c r="M6" s="4">
        <v>111564</v>
      </c>
      <c r="N6" s="4">
        <v>126807.72693727299</v>
      </c>
      <c r="O6" s="4">
        <v>110150.72696550599</v>
      </c>
      <c r="P6" s="4">
        <v>118869.165605478</v>
      </c>
      <c r="Q6" s="12">
        <f t="shared" ref="Q6:Q69" si="0">+ABS(P6-M6)/M6</f>
        <v>6.5479595617564834E-2</v>
      </c>
      <c r="R6" s="4"/>
    </row>
    <row r="7" spans="1:18" x14ac:dyDescent="0.2">
      <c r="A7" s="6">
        <v>3</v>
      </c>
      <c r="B7" s="4">
        <v>2728644</v>
      </c>
      <c r="C7" s="4">
        <v>3732150.3831752818</v>
      </c>
      <c r="D7" s="4"/>
      <c r="E7" s="4"/>
      <c r="L7" s="1">
        <v>44863</v>
      </c>
      <c r="M7" s="4">
        <v>107595</v>
      </c>
      <c r="N7" s="4">
        <v>123540.859241064</v>
      </c>
      <c r="O7" s="4">
        <v>107106.900052978</v>
      </c>
      <c r="P7" s="4">
        <v>112898.204354307</v>
      </c>
      <c r="Q7" s="12">
        <f t="shared" si="0"/>
        <v>4.9288576182043804E-2</v>
      </c>
      <c r="R7" s="4"/>
    </row>
    <row r="8" spans="1:18" x14ac:dyDescent="0.2">
      <c r="A8" s="6">
        <v>4</v>
      </c>
      <c r="B8" s="4">
        <v>3792625</v>
      </c>
      <c r="C8" s="4">
        <v>3712555.344712853</v>
      </c>
      <c r="D8" s="4"/>
      <c r="E8" s="4"/>
      <c r="L8" s="1">
        <v>44862</v>
      </c>
      <c r="M8" s="4">
        <v>119566</v>
      </c>
      <c r="N8" s="4">
        <v>127485.045353704</v>
      </c>
      <c r="O8" s="4">
        <v>110026.802545117</v>
      </c>
      <c r="P8" s="4">
        <v>118819.742266651</v>
      </c>
      <c r="Q8" s="12">
        <f t="shared" si="0"/>
        <v>6.2413874625646456E-3</v>
      </c>
      <c r="R8" s="4"/>
    </row>
    <row r="9" spans="1:18" x14ac:dyDescent="0.2">
      <c r="A9" s="6">
        <v>5</v>
      </c>
      <c r="B9" s="4">
        <v>1302192</v>
      </c>
      <c r="C9" s="4">
        <v>4058159.3638284113</v>
      </c>
      <c r="D9" s="4"/>
      <c r="E9" s="4"/>
      <c r="L9" s="1">
        <v>44861</v>
      </c>
      <c r="M9" s="4">
        <v>102447</v>
      </c>
      <c r="N9" s="4">
        <v>122861.223758896</v>
      </c>
      <c r="O9" s="4">
        <v>106446.59044463599</v>
      </c>
      <c r="P9" s="4">
        <v>112441.50431339</v>
      </c>
      <c r="Q9" s="12">
        <f t="shared" si="0"/>
        <v>9.7557803677901775E-2</v>
      </c>
      <c r="R9" s="4"/>
    </row>
    <row r="10" spans="1:18" x14ac:dyDescent="0.2">
      <c r="A10" s="6">
        <v>6</v>
      </c>
      <c r="B10" s="4">
        <v>287529</v>
      </c>
      <c r="C10" s="4">
        <v>4326360.6984483385</v>
      </c>
      <c r="D10" s="4"/>
      <c r="E10" s="4"/>
      <c r="L10" s="1">
        <v>44860</v>
      </c>
      <c r="M10" s="4">
        <v>100700</v>
      </c>
      <c r="N10" s="4">
        <v>121103.95713962799</v>
      </c>
      <c r="O10" s="4">
        <v>105690.65932570799</v>
      </c>
      <c r="P10" s="4">
        <v>110992.45614389201</v>
      </c>
      <c r="Q10" s="12">
        <f t="shared" si="0"/>
        <v>0.1022090977546376</v>
      </c>
      <c r="R10" s="4"/>
    </row>
    <row r="11" spans="1:18" x14ac:dyDescent="0.2">
      <c r="A11" s="6">
        <v>7</v>
      </c>
      <c r="B11" s="4">
        <v>162086</v>
      </c>
      <c r="C11" s="4">
        <v>4662224.5075991265</v>
      </c>
      <c r="D11" s="4">
        <v>632541.37745770381</v>
      </c>
      <c r="E11" s="4"/>
      <c r="L11" s="1">
        <v>44859</v>
      </c>
      <c r="M11" s="4">
        <v>98103</v>
      </c>
      <c r="N11" s="4">
        <v>117432.720349977</v>
      </c>
      <c r="O11" s="4">
        <v>102977.69222904999</v>
      </c>
      <c r="P11" s="4">
        <v>108779.979456157</v>
      </c>
      <c r="Q11" s="12">
        <f t="shared" si="0"/>
        <v>0.10883438280334956</v>
      </c>
      <c r="R11" s="4"/>
    </row>
    <row r="12" spans="1:18" x14ac:dyDescent="0.2">
      <c r="A12" s="6">
        <v>8</v>
      </c>
      <c r="B12" s="4">
        <v>15469</v>
      </c>
      <c r="C12" s="4">
        <v>3910313.3776178784</v>
      </c>
      <c r="D12" s="4">
        <v>144105.66707874191</v>
      </c>
      <c r="E12" s="4"/>
      <c r="L12" s="1">
        <v>44858</v>
      </c>
      <c r="M12" s="4">
        <v>105964</v>
      </c>
      <c r="N12" s="4">
        <v>123364.42428532</v>
      </c>
      <c r="O12" s="4">
        <v>107456.428982691</v>
      </c>
      <c r="P12" s="4">
        <v>115455.541534534</v>
      </c>
      <c r="Q12" s="12">
        <f t="shared" si="0"/>
        <v>8.9573265774546079E-2</v>
      </c>
      <c r="R12" s="4"/>
    </row>
    <row r="13" spans="1:18" x14ac:dyDescent="0.2">
      <c r="A13" s="6">
        <v>9</v>
      </c>
      <c r="B13" s="4">
        <v>10639</v>
      </c>
      <c r="C13" s="4">
        <v>3390718.725832813</v>
      </c>
      <c r="D13" s="4">
        <v>-121012.09328459519</v>
      </c>
      <c r="E13" s="4"/>
      <c r="L13" s="1">
        <v>44857</v>
      </c>
      <c r="M13" s="4">
        <v>117476</v>
      </c>
      <c r="N13" s="4">
        <v>125756.992470635</v>
      </c>
      <c r="O13" s="4">
        <v>109909.646627567</v>
      </c>
      <c r="P13" s="4">
        <v>121609.060145628</v>
      </c>
      <c r="Q13" s="12">
        <f t="shared" si="0"/>
        <v>3.5182166107358082E-2</v>
      </c>
      <c r="R13" s="4"/>
    </row>
    <row r="14" spans="1:18" x14ac:dyDescent="0.2">
      <c r="A14" s="6">
        <v>10</v>
      </c>
      <c r="B14" s="4">
        <v>155993</v>
      </c>
      <c r="C14" s="4">
        <v>3495751.3797965255</v>
      </c>
      <c r="D14" s="4">
        <v>1055363.4794668248</v>
      </c>
      <c r="E14" s="4">
        <v>39183.7030096241</v>
      </c>
      <c r="L14" s="1">
        <v>44856</v>
      </c>
      <c r="M14" s="4">
        <v>101987</v>
      </c>
      <c r="N14" s="4">
        <v>122482.30833887801</v>
      </c>
      <c r="O14" s="4">
        <v>106886.213414272</v>
      </c>
      <c r="P14" s="4">
        <v>115712.940738886</v>
      </c>
      <c r="Q14" s="12">
        <f t="shared" si="0"/>
        <v>0.13458519947528605</v>
      </c>
      <c r="R14" s="4"/>
    </row>
    <row r="15" spans="1:18" x14ac:dyDescent="0.2">
      <c r="A15" s="6">
        <v>11</v>
      </c>
      <c r="B15" s="4">
        <v>566473</v>
      </c>
      <c r="C15" s="4">
        <v>3468806.4964159904</v>
      </c>
      <c r="D15" s="4">
        <v>3125014.7618902833</v>
      </c>
      <c r="E15" s="4">
        <v>600006.9861428173</v>
      </c>
      <c r="L15" s="1">
        <v>44855</v>
      </c>
      <c r="M15" s="4">
        <v>114775</v>
      </c>
      <c r="N15" s="4">
        <v>126411.52582177801</v>
      </c>
      <c r="O15" s="4">
        <v>109819.102132473</v>
      </c>
      <c r="P15" s="4">
        <v>122027.02001131</v>
      </c>
      <c r="Q15" s="12">
        <f t="shared" si="0"/>
        <v>6.3184665748725763E-2</v>
      </c>
      <c r="R15" s="4"/>
    </row>
    <row r="16" spans="1:18" x14ac:dyDescent="0.2">
      <c r="A16" s="6">
        <v>12</v>
      </c>
      <c r="B16" s="4">
        <v>949318</v>
      </c>
      <c r="C16" s="4">
        <v>3611761.0966801094</v>
      </c>
      <c r="D16" s="4">
        <v>3114343.3299307507</v>
      </c>
      <c r="E16" s="4">
        <v>612655.95640825585</v>
      </c>
      <c r="L16" s="1">
        <v>44854</v>
      </c>
      <c r="M16" s="4">
        <v>102960</v>
      </c>
      <c r="N16" s="4">
        <v>121788.446923465</v>
      </c>
      <c r="O16" s="4">
        <v>106259.32361229</v>
      </c>
      <c r="P16" s="4">
        <v>116733.651822104</v>
      </c>
      <c r="Q16" s="12">
        <f t="shared" si="0"/>
        <v>0.13377672709891222</v>
      </c>
      <c r="R16" s="4"/>
    </row>
    <row r="17" spans="1:24" x14ac:dyDescent="0.2">
      <c r="A17" s="5">
        <v>2022</v>
      </c>
      <c r="B17" s="4">
        <v>43301459</v>
      </c>
      <c r="C17" s="4">
        <v>49171971.119259059</v>
      </c>
      <c r="D17" s="4">
        <v>41620438.993691936</v>
      </c>
      <c r="E17" s="4">
        <v>43181484.785368055</v>
      </c>
      <c r="L17" s="1">
        <v>44853</v>
      </c>
      <c r="M17" s="4">
        <v>97455</v>
      </c>
      <c r="N17" s="4">
        <v>120031.308091987</v>
      </c>
      <c r="O17" s="4">
        <v>105520.169783167</v>
      </c>
      <c r="P17" s="4">
        <v>115196.339569203</v>
      </c>
      <c r="Q17" s="12">
        <f t="shared" si="0"/>
        <v>0.18204647857167927</v>
      </c>
      <c r="R17" s="4"/>
    </row>
    <row r="18" spans="1:24" x14ac:dyDescent="0.2">
      <c r="A18" s="6">
        <v>1</v>
      </c>
      <c r="B18" s="4">
        <v>1927819</v>
      </c>
      <c r="C18" s="4">
        <v>4050858.5151529782</v>
      </c>
      <c r="D18" s="4">
        <v>3386133.1807229384</v>
      </c>
      <c r="E18" s="4">
        <v>2032143.5853481127</v>
      </c>
      <c r="L18" s="1">
        <v>44852</v>
      </c>
      <c r="M18" s="4">
        <v>94583</v>
      </c>
      <c r="N18" s="4">
        <v>116366.59837194299</v>
      </c>
      <c r="O18" s="4">
        <v>102826.030999443</v>
      </c>
      <c r="P18" s="4">
        <v>112367.863017621</v>
      </c>
      <c r="Q18" s="12">
        <f t="shared" si="0"/>
        <v>0.18803445669539981</v>
      </c>
      <c r="R18" s="4"/>
    </row>
    <row r="19" spans="1:24" x14ac:dyDescent="0.2">
      <c r="A19" s="6">
        <v>2</v>
      </c>
      <c r="B19" s="4">
        <v>2968758</v>
      </c>
      <c r="C19" s="4">
        <v>3571919.2428815775</v>
      </c>
      <c r="D19" s="4">
        <v>3088315.6242065448</v>
      </c>
      <c r="E19" s="4">
        <v>2611843.5298592141</v>
      </c>
      <c r="L19" s="1">
        <v>44851</v>
      </c>
      <c r="M19" s="4">
        <v>106970</v>
      </c>
      <c r="N19" s="4">
        <v>122294.754026293</v>
      </c>
      <c r="O19" s="4">
        <v>107314.75062372901</v>
      </c>
      <c r="P19" s="4">
        <v>119895.073656698</v>
      </c>
      <c r="Q19" s="12">
        <f t="shared" si="0"/>
        <v>0.12082895818171455</v>
      </c>
      <c r="R19" s="4"/>
    </row>
    <row r="20" spans="1:24" x14ac:dyDescent="0.2">
      <c r="A20" s="6">
        <v>3</v>
      </c>
      <c r="B20" s="4">
        <v>2781311</v>
      </c>
      <c r="C20" s="4">
        <v>4050224.6904892805</v>
      </c>
      <c r="D20" s="4">
        <v>3263984.2290859618</v>
      </c>
      <c r="E20" s="4">
        <v>3059933.5863924855</v>
      </c>
      <c r="L20" s="1">
        <v>44850</v>
      </c>
      <c r="M20" s="4">
        <v>118903</v>
      </c>
      <c r="N20" s="4">
        <v>124692.743788073</v>
      </c>
      <c r="O20" s="4">
        <v>109780.10661238</v>
      </c>
      <c r="P20" s="4">
        <v>126574.326961746</v>
      </c>
      <c r="Q20" s="12">
        <f t="shared" si="0"/>
        <v>6.4517522364835225E-2</v>
      </c>
      <c r="R20" s="4"/>
    </row>
    <row r="21" spans="1:24" x14ac:dyDescent="0.2">
      <c r="A21" s="6">
        <v>4</v>
      </c>
      <c r="B21" s="4">
        <v>3606272</v>
      </c>
      <c r="C21" s="4">
        <v>4027970.7664395743</v>
      </c>
      <c r="D21" s="4">
        <v>3261830.7869738871</v>
      </c>
      <c r="E21" s="4">
        <v>3743469.9673819407</v>
      </c>
      <c r="L21" s="1">
        <v>44849</v>
      </c>
      <c r="M21" s="4">
        <v>108753</v>
      </c>
      <c r="N21" s="4">
        <v>121435.62391913901</v>
      </c>
      <c r="O21" s="4">
        <v>106775.099964942</v>
      </c>
      <c r="P21" s="4">
        <v>120274.32034171501</v>
      </c>
      <c r="Q21" s="12">
        <f t="shared" si="0"/>
        <v>0.1059402530662603</v>
      </c>
      <c r="R21" s="4"/>
    </row>
    <row r="22" spans="1:24" x14ac:dyDescent="0.2">
      <c r="A22" s="6">
        <v>5</v>
      </c>
      <c r="B22" s="4">
        <v>4224413</v>
      </c>
      <c r="C22" s="4">
        <v>4394763.4147984879</v>
      </c>
      <c r="D22" s="4">
        <v>3552680.2684965297</v>
      </c>
      <c r="E22" s="4">
        <v>3941293.8451114562</v>
      </c>
      <c r="L22" s="1">
        <v>44848</v>
      </c>
      <c r="M22" s="4">
        <v>111920</v>
      </c>
      <c r="N22" s="4">
        <v>125376.0854297</v>
      </c>
      <c r="O22" s="4">
        <v>109719.084526911</v>
      </c>
      <c r="P22" s="4">
        <v>126019.113433789</v>
      </c>
      <c r="Q22" s="12">
        <f t="shared" si="0"/>
        <v>0.12597492346130268</v>
      </c>
      <c r="R22" s="4"/>
    </row>
    <row r="23" spans="1:24" x14ac:dyDescent="0.2">
      <c r="A23" s="6">
        <v>6</v>
      </c>
      <c r="B23" s="4">
        <v>5015042</v>
      </c>
      <c r="C23" s="4">
        <v>4693325.4948687283</v>
      </c>
      <c r="D23" s="4">
        <v>3902866.9564551786</v>
      </c>
      <c r="E23" s="4">
        <v>4437152.4652122147</v>
      </c>
      <c r="L23" s="1">
        <v>44847</v>
      </c>
      <c r="M23" s="4">
        <v>103144</v>
      </c>
      <c r="N23" s="4">
        <v>120780.729888234</v>
      </c>
      <c r="O23" s="4">
        <v>106177.94028850899</v>
      </c>
      <c r="P23" s="4">
        <v>120458.73530705999</v>
      </c>
      <c r="Q23" s="12">
        <f t="shared" si="0"/>
        <v>0.16786953489354681</v>
      </c>
      <c r="R23" s="4"/>
    </row>
    <row r="24" spans="1:24" x14ac:dyDescent="0.2">
      <c r="A24" s="6">
        <v>7</v>
      </c>
      <c r="B24" s="4">
        <v>5284875</v>
      </c>
      <c r="C24" s="4">
        <v>5053098.7679417068</v>
      </c>
      <c r="D24" s="4">
        <v>4806572.7416929342</v>
      </c>
      <c r="E24" s="4">
        <v>5045833.0757760806</v>
      </c>
      <c r="L24" s="1">
        <v>44846</v>
      </c>
      <c r="M24" s="4">
        <v>98043</v>
      </c>
      <c r="N24" s="4">
        <v>119051.400825531</v>
      </c>
      <c r="O24" s="4">
        <v>105453.869430843</v>
      </c>
      <c r="P24" s="4">
        <v>119324.542248189</v>
      </c>
      <c r="Q24" s="12">
        <f t="shared" si="0"/>
        <v>0.21706335228612952</v>
      </c>
      <c r="R24" s="4"/>
    </row>
    <row r="25" spans="1:24" x14ac:dyDescent="0.2">
      <c r="A25" s="6">
        <v>8</v>
      </c>
      <c r="B25" s="4">
        <v>4297335</v>
      </c>
      <c r="C25" s="4">
        <v>4227961.8974431502</v>
      </c>
      <c r="D25" s="4">
        <v>3343150.6372178099</v>
      </c>
      <c r="E25" s="4">
        <v>3922824.4843182722</v>
      </c>
      <c r="L25" s="1">
        <v>44845</v>
      </c>
      <c r="M25" s="4">
        <v>98718</v>
      </c>
      <c r="N25" s="4">
        <v>115421.53223504301</v>
      </c>
      <c r="O25" s="4">
        <v>102776.983032123</v>
      </c>
      <c r="P25" s="4">
        <v>115731.627839155</v>
      </c>
      <c r="Q25" s="12">
        <f t="shared" si="0"/>
        <v>0.17234575091832291</v>
      </c>
      <c r="R25" s="4"/>
    </row>
    <row r="26" spans="1:24" x14ac:dyDescent="0.2">
      <c r="A26" s="6">
        <v>9</v>
      </c>
      <c r="B26" s="4">
        <v>3428134</v>
      </c>
      <c r="C26" s="4">
        <v>3674631.8959729839</v>
      </c>
      <c r="D26" s="4">
        <v>2970905.2432569298</v>
      </c>
      <c r="E26" s="4">
        <v>3575975.0301688844</v>
      </c>
      <c r="L26" s="1">
        <v>44844</v>
      </c>
      <c r="M26" s="4">
        <v>108634</v>
      </c>
      <c r="N26" s="4">
        <v>121375.014120669</v>
      </c>
      <c r="O26" s="4">
        <v>107274.24086520501</v>
      </c>
      <c r="P26" s="4">
        <v>121977.50884472</v>
      </c>
      <c r="Q26" s="12">
        <f t="shared" si="0"/>
        <v>0.12282995051935855</v>
      </c>
      <c r="R26" s="4"/>
    </row>
    <row r="27" spans="1:24" x14ac:dyDescent="0.2">
      <c r="A27" s="6">
        <v>10</v>
      </c>
      <c r="B27" s="4">
        <v>3296298</v>
      </c>
      <c r="C27" s="4">
        <v>3776777.8940071524</v>
      </c>
      <c r="D27" s="4">
        <v>3318783.2475984492</v>
      </c>
      <c r="E27" s="4">
        <v>3686343.9801757494</v>
      </c>
      <c r="F27" s="7"/>
      <c r="L27" s="1">
        <v>44843</v>
      </c>
      <c r="M27" s="4">
        <v>119947</v>
      </c>
      <c r="N27" s="4">
        <v>123807.78659353701</v>
      </c>
      <c r="O27" s="4">
        <v>109750.43409638001</v>
      </c>
      <c r="P27" s="4">
        <v>128878.383935381</v>
      </c>
      <c r="Q27" s="12">
        <f t="shared" si="0"/>
        <v>7.4461086441353297E-2</v>
      </c>
      <c r="R27" s="4"/>
    </row>
    <row r="28" spans="1:24" x14ac:dyDescent="0.2">
      <c r="A28" s="6">
        <v>11</v>
      </c>
      <c r="B28" s="4">
        <v>3181868</v>
      </c>
      <c r="C28" s="4">
        <v>3746648.703504249</v>
      </c>
      <c r="D28" s="4">
        <v>3247151.9272511406</v>
      </c>
      <c r="E28" s="4">
        <v>3521864.6209043851</v>
      </c>
      <c r="F28" s="7"/>
      <c r="L28" s="1">
        <v>44842</v>
      </c>
      <c r="M28" s="4">
        <v>105594</v>
      </c>
      <c r="N28" s="4">
        <v>120598.002898917</v>
      </c>
      <c r="O28" s="4">
        <v>106762.708142305</v>
      </c>
      <c r="P28" s="4">
        <v>122525.93220205601</v>
      </c>
      <c r="Q28" s="12">
        <f t="shared" si="0"/>
        <v>0.16034937782502801</v>
      </c>
      <c r="R28" s="4"/>
    </row>
    <row r="29" spans="1:24" x14ac:dyDescent="0.2">
      <c r="A29" s="6">
        <v>12</v>
      </c>
      <c r="B29" s="4">
        <v>3289334</v>
      </c>
      <c r="C29" s="4">
        <v>3903789.8357591936</v>
      </c>
      <c r="D29" s="4">
        <v>3478064.1507336311</v>
      </c>
      <c r="E29" s="4">
        <v>3602806.6147192586</v>
      </c>
      <c r="F29" s="7"/>
      <c r="L29" s="1">
        <v>44841</v>
      </c>
      <c r="M29" s="4">
        <v>116479</v>
      </c>
      <c r="N29" s="4">
        <v>124579.813458948</v>
      </c>
      <c r="O29" s="4">
        <v>109716.808903265</v>
      </c>
      <c r="P29" s="4">
        <v>127334.551343111</v>
      </c>
      <c r="Q29" s="12">
        <f t="shared" si="0"/>
        <v>9.3197497773083574E-2</v>
      </c>
      <c r="R29" s="4"/>
    </row>
    <row r="30" spans="1:24" x14ac:dyDescent="0.2">
      <c r="A30" s="5">
        <v>2023</v>
      </c>
      <c r="B30" s="4">
        <v>3828294</v>
      </c>
      <c r="C30" s="4">
        <v>4020681.1224402562</v>
      </c>
      <c r="D30" s="4">
        <v>4024980.9094678494</v>
      </c>
      <c r="E30" s="4">
        <v>4080042.8970966521</v>
      </c>
      <c r="F30" s="7"/>
      <c r="L30" s="1">
        <v>44840</v>
      </c>
      <c r="M30" s="4">
        <v>108379</v>
      </c>
      <c r="N30" s="4">
        <v>120042.540118267</v>
      </c>
      <c r="O30" s="4">
        <v>106193.495818048</v>
      </c>
      <c r="P30" s="4">
        <v>120755.223359931</v>
      </c>
      <c r="Q30" s="12">
        <f t="shared" si="0"/>
        <v>0.11419392465266333</v>
      </c>
      <c r="R30" s="4"/>
    </row>
    <row r="31" spans="1:24" x14ac:dyDescent="0.2">
      <c r="A31" s="6">
        <v>1</v>
      </c>
      <c r="B31" s="4">
        <v>3828294</v>
      </c>
      <c r="C31" s="4">
        <v>4020681.1224402562</v>
      </c>
      <c r="D31" s="4">
        <v>4024980.9094678494</v>
      </c>
      <c r="E31" s="4">
        <v>4080042.8970966521</v>
      </c>
      <c r="F31" s="7"/>
      <c r="L31" s="1">
        <v>44839</v>
      </c>
      <c r="M31" s="4">
        <v>101943</v>
      </c>
      <c r="N31" s="4">
        <v>118371.552785594</v>
      </c>
      <c r="O31" s="4">
        <v>105483.890858639</v>
      </c>
      <c r="P31" s="4">
        <v>118976.13247491101</v>
      </c>
      <c r="Q31" s="12">
        <f t="shared" si="0"/>
        <v>0.16708486580648996</v>
      </c>
      <c r="R31" s="4"/>
    </row>
    <row r="32" spans="1:24" ht="15" x14ac:dyDescent="0.25">
      <c r="A32" s="5" t="s">
        <v>6</v>
      </c>
      <c r="B32" s="4">
        <v>61714040</v>
      </c>
      <c r="C32" s="4">
        <v>98582690.729551315</v>
      </c>
      <c r="D32" s="4">
        <v>53595776.425699487</v>
      </c>
      <c r="E32" s="4">
        <v>48513374.328025401</v>
      </c>
      <c r="L32" s="1">
        <v>44838</v>
      </c>
      <c r="M32" s="4">
        <v>96093</v>
      </c>
      <c r="N32" s="4">
        <v>114807.14849102699</v>
      </c>
      <c r="O32" s="4">
        <v>102823.834580371</v>
      </c>
      <c r="P32" s="4">
        <v>115500.562608603</v>
      </c>
      <c r="Q32" s="12">
        <f t="shared" si="0"/>
        <v>0.20196645550251313</v>
      </c>
      <c r="R32" s="4"/>
      <c r="U32" s="20"/>
      <c r="V32" s="20" t="s">
        <v>18</v>
      </c>
      <c r="W32" s="20" t="s">
        <v>29</v>
      </c>
      <c r="X32" s="20" t="s">
        <v>32</v>
      </c>
    </row>
    <row r="33" spans="2:24" x14ac:dyDescent="0.2">
      <c r="B33"/>
      <c r="C33"/>
      <c r="D33"/>
      <c r="L33" s="1">
        <v>44837</v>
      </c>
      <c r="M33" s="4">
        <v>104719</v>
      </c>
      <c r="N33" s="4">
        <v>120816.588073256</v>
      </c>
      <c r="O33" s="4">
        <v>107329.41109951001</v>
      </c>
      <c r="P33" s="4">
        <v>120787.086516581</v>
      </c>
      <c r="Q33" s="12">
        <f t="shared" si="0"/>
        <v>0.15344003014334548</v>
      </c>
      <c r="R33" s="4"/>
      <c r="U33" s="14" t="s">
        <v>19</v>
      </c>
      <c r="V33" s="14" t="s">
        <v>25</v>
      </c>
      <c r="W33" s="14" t="s">
        <v>30</v>
      </c>
      <c r="X33" s="14" t="s">
        <v>33</v>
      </c>
    </row>
    <row r="34" spans="2:24" x14ac:dyDescent="0.2">
      <c r="B34"/>
      <c r="C34"/>
      <c r="D34"/>
      <c r="L34" s="1">
        <v>44836</v>
      </c>
      <c r="M34" s="4">
        <v>110099</v>
      </c>
      <c r="N34" s="4">
        <v>123314.699337889</v>
      </c>
      <c r="O34" s="4">
        <v>109816.43187338499</v>
      </c>
      <c r="P34" s="4">
        <v>126318.021712356</v>
      </c>
      <c r="Q34" s="12">
        <f t="shared" si="0"/>
        <v>0.14731307016735848</v>
      </c>
      <c r="R34" s="4"/>
      <c r="U34" s="14" t="s">
        <v>20</v>
      </c>
      <c r="V34" s="14">
        <v>2019</v>
      </c>
      <c r="W34" s="14" t="s">
        <v>31</v>
      </c>
      <c r="X34" s="14" t="s">
        <v>31</v>
      </c>
    </row>
    <row r="35" spans="2:24" x14ac:dyDescent="0.2">
      <c r="B35"/>
      <c r="C35"/>
      <c r="D35"/>
      <c r="L35" s="1">
        <v>44835</v>
      </c>
      <c r="M35" s="4">
        <v>101468</v>
      </c>
      <c r="N35" s="4">
        <v>120182.648272365</v>
      </c>
      <c r="O35" s="4">
        <v>106846.192935835</v>
      </c>
      <c r="P35" s="4">
        <v>120207.711171576</v>
      </c>
      <c r="Q35" s="12">
        <f t="shared" si="0"/>
        <v>0.18468592237529069</v>
      </c>
      <c r="R35" s="4"/>
      <c r="U35" s="14" t="s">
        <v>21</v>
      </c>
      <c r="V35" s="14"/>
      <c r="W35" s="14">
        <v>66.28</v>
      </c>
      <c r="X35" s="14">
        <v>91.54</v>
      </c>
    </row>
    <row r="36" spans="2:24" x14ac:dyDescent="0.2">
      <c r="K36" s="4" t="s">
        <v>36</v>
      </c>
      <c r="L36"/>
      <c r="M36" s="4">
        <v>3296298</v>
      </c>
      <c r="N36" s="4">
        <v>3776777.8940071524</v>
      </c>
      <c r="O36" s="4">
        <v>3318783.2475984492</v>
      </c>
      <c r="P36" s="4">
        <v>3686343.9801757494</v>
      </c>
      <c r="Q36" s="4"/>
      <c r="R36" s="4"/>
      <c r="U36" s="14" t="s">
        <v>22</v>
      </c>
      <c r="V36" s="14"/>
      <c r="W36" s="14">
        <v>64.72</v>
      </c>
      <c r="X36" s="14">
        <v>89.9</v>
      </c>
    </row>
    <row r="37" spans="2:24" x14ac:dyDescent="0.2">
      <c r="K37" s="4">
        <v>11</v>
      </c>
      <c r="L37" s="1">
        <v>44895</v>
      </c>
      <c r="M37" s="4">
        <v>95808</v>
      </c>
      <c r="N37" s="4">
        <v>123658.268080706</v>
      </c>
      <c r="O37" s="4">
        <v>108499.480731894</v>
      </c>
      <c r="P37" s="4">
        <v>114146.814216377</v>
      </c>
      <c r="Q37" s="12">
        <f t="shared" si="0"/>
        <v>0.19141213903199103</v>
      </c>
      <c r="R37" s="4"/>
      <c r="U37" s="14" t="s">
        <v>23</v>
      </c>
      <c r="V37" s="15">
        <v>4.7</v>
      </c>
      <c r="W37" s="14">
        <v>1598</v>
      </c>
      <c r="X37" s="14">
        <v>78.97</v>
      </c>
    </row>
    <row r="38" spans="2:24" x14ac:dyDescent="0.2">
      <c r="L38" s="1">
        <v>44894</v>
      </c>
      <c r="M38" s="4">
        <v>94261</v>
      </c>
      <c r="N38" s="4">
        <v>120116.28168253299</v>
      </c>
      <c r="O38" s="4">
        <v>105675.547165731</v>
      </c>
      <c r="P38" s="4">
        <v>111575.31701718</v>
      </c>
      <c r="Q38" s="12">
        <f t="shared" si="0"/>
        <v>0.18368484333053969</v>
      </c>
      <c r="R38" s="4"/>
      <c r="U38" s="14" t="s">
        <v>24</v>
      </c>
      <c r="V38" s="15">
        <v>12.5</v>
      </c>
      <c r="W38" s="14">
        <v>8.1</v>
      </c>
      <c r="X38" s="14">
        <v>10.199999999999999</v>
      </c>
    </row>
    <row r="39" spans="2:24" x14ac:dyDescent="0.2">
      <c r="L39" s="1">
        <v>44893</v>
      </c>
      <c r="M39" s="4">
        <v>102744</v>
      </c>
      <c r="N39" s="4">
        <v>126245.519131218</v>
      </c>
      <c r="O39" s="4">
        <v>110086.03279883901</v>
      </c>
      <c r="P39" s="4">
        <v>117844.27975168799</v>
      </c>
      <c r="Q39" s="12">
        <f t="shared" si="0"/>
        <v>0.14696994230016347</v>
      </c>
      <c r="R39" s="4"/>
      <c r="U39" s="14" t="s">
        <v>26</v>
      </c>
      <c r="V39" s="21">
        <v>4020681.1224402566</v>
      </c>
      <c r="W39" s="16">
        <v>4024980.9094678494</v>
      </c>
      <c r="X39" s="16">
        <v>4080042.8970966521</v>
      </c>
    </row>
    <row r="40" spans="2:24" x14ac:dyDescent="0.2">
      <c r="L40" s="1">
        <v>44892</v>
      </c>
      <c r="M40" s="4">
        <v>113365</v>
      </c>
      <c r="N40" s="4">
        <v>128808.38495500501</v>
      </c>
      <c r="O40" s="4">
        <v>112458.90998671101</v>
      </c>
      <c r="P40" s="4">
        <v>124377.32911860599</v>
      </c>
      <c r="Q40" s="12">
        <f t="shared" si="0"/>
        <v>9.7140467680553913E-2</v>
      </c>
      <c r="R40" s="4"/>
      <c r="U40" s="14" t="s">
        <v>27</v>
      </c>
      <c r="V40" s="16">
        <v>3828294</v>
      </c>
      <c r="W40" s="16">
        <v>3828294</v>
      </c>
      <c r="X40" s="16">
        <v>3828294</v>
      </c>
    </row>
    <row r="41" spans="2:24" x14ac:dyDescent="0.2">
      <c r="L41" s="1">
        <v>44891</v>
      </c>
      <c r="M41" s="4">
        <v>102288</v>
      </c>
      <c r="N41" s="4">
        <v>125660.55137364499</v>
      </c>
      <c r="O41" s="4">
        <v>109322.586188781</v>
      </c>
      <c r="P41" s="4">
        <v>119215.318103275</v>
      </c>
      <c r="Q41" s="12">
        <f t="shared" si="0"/>
        <v>0.16548684208582629</v>
      </c>
      <c r="R41" s="4"/>
      <c r="U41" s="14" t="s">
        <v>47</v>
      </c>
      <c r="V41" s="17">
        <f>+V39/V40</f>
        <v>1.0502540093420873</v>
      </c>
      <c r="W41" s="17">
        <f t="shared" ref="W41:X41" si="1">+W39/W40</f>
        <v>1.0513771694305216</v>
      </c>
      <c r="X41" s="17">
        <f t="shared" si="1"/>
        <v>1.0657600740947932</v>
      </c>
    </row>
    <row r="42" spans="2:24" ht="42.75" x14ac:dyDescent="0.2">
      <c r="L42" s="1">
        <v>44890</v>
      </c>
      <c r="M42" s="4">
        <v>116746</v>
      </c>
      <c r="N42" s="4">
        <v>129765.08640908499</v>
      </c>
      <c r="O42" s="4">
        <v>112178.33419243799</v>
      </c>
      <c r="P42" s="4">
        <v>125051.039416548</v>
      </c>
      <c r="Q42" s="12">
        <f t="shared" si="0"/>
        <v>7.1137678520446057E-2</v>
      </c>
      <c r="R42" s="4"/>
      <c r="U42" s="14" t="s">
        <v>28</v>
      </c>
      <c r="V42" s="18" t="s">
        <v>34</v>
      </c>
      <c r="W42" s="14"/>
      <c r="X42" s="14"/>
    </row>
    <row r="43" spans="2:24" ht="71.25" x14ac:dyDescent="0.2">
      <c r="L43" s="1">
        <v>44889</v>
      </c>
      <c r="M43" s="4">
        <v>103412</v>
      </c>
      <c r="N43" s="4">
        <v>125251.34109278</v>
      </c>
      <c r="O43" s="4">
        <v>108503.025883914</v>
      </c>
      <c r="P43" s="4">
        <v>118628.725414994</v>
      </c>
      <c r="Q43" s="12">
        <f t="shared" si="0"/>
        <v>0.14714661175679802</v>
      </c>
      <c r="R43" s="4"/>
      <c r="U43" s="14" t="s">
        <v>44</v>
      </c>
      <c r="V43" s="14" t="s">
        <v>43</v>
      </c>
      <c r="W43" s="19" t="s">
        <v>50</v>
      </c>
      <c r="X43" s="14" t="s">
        <v>51</v>
      </c>
    </row>
    <row r="44" spans="2:24" ht="42.75" x14ac:dyDescent="0.2">
      <c r="L44" s="1">
        <v>44888</v>
      </c>
      <c r="M44" s="4">
        <v>94958</v>
      </c>
      <c r="N44" s="4">
        <v>123619.01163594599</v>
      </c>
      <c r="O44" s="4">
        <v>107665.60962181901</v>
      </c>
      <c r="P44" s="4">
        <v>116962.71591258699</v>
      </c>
      <c r="Q44" s="12">
        <f t="shared" si="0"/>
        <v>0.23173103806511294</v>
      </c>
      <c r="R44" s="4"/>
      <c r="U44" s="14" t="s">
        <v>45</v>
      </c>
      <c r="V44" s="19" t="s">
        <v>46</v>
      </c>
      <c r="W44" s="19" t="s">
        <v>48</v>
      </c>
      <c r="X44" s="14" t="s">
        <v>52</v>
      </c>
    </row>
    <row r="45" spans="2:24" x14ac:dyDescent="0.2">
      <c r="L45" s="1">
        <v>44887</v>
      </c>
      <c r="M45" s="4">
        <v>93262</v>
      </c>
      <c r="N45" s="4">
        <v>120059.30695120301</v>
      </c>
      <c r="O45" s="4">
        <v>104862.079909293</v>
      </c>
      <c r="P45" s="4">
        <v>113972.754136613</v>
      </c>
      <c r="Q45" s="12">
        <f t="shared" si="0"/>
        <v>0.22207066261299352</v>
      </c>
      <c r="R45" s="4"/>
    </row>
    <row r="46" spans="2:24" x14ac:dyDescent="0.2">
      <c r="B46"/>
      <c r="C46"/>
      <c r="D46"/>
      <c r="L46" s="1">
        <v>44886</v>
      </c>
      <c r="M46" s="4">
        <v>105051</v>
      </c>
      <c r="N46" s="4">
        <v>126154.789893993</v>
      </c>
      <c r="O46" s="4">
        <v>109284.90515583</v>
      </c>
      <c r="P46" s="4">
        <v>120515.891308958</v>
      </c>
      <c r="Q46" s="12">
        <f t="shared" si="0"/>
        <v>0.14721317559050368</v>
      </c>
      <c r="R46" s="4"/>
      <c r="W46" t="s">
        <v>49</v>
      </c>
    </row>
    <row r="47" spans="2:24" x14ac:dyDescent="0.2">
      <c r="B47"/>
      <c r="C47"/>
      <c r="D47"/>
      <c r="L47" s="1">
        <v>44885</v>
      </c>
      <c r="M47" s="4">
        <v>113424</v>
      </c>
      <c r="N47" s="4">
        <v>128686.919679395</v>
      </c>
      <c r="O47" s="4">
        <v>111673.002949184</v>
      </c>
      <c r="P47" s="4">
        <v>126177.646832317</v>
      </c>
      <c r="Q47" s="12">
        <f t="shared" si="0"/>
        <v>0.11244222415288649</v>
      </c>
      <c r="R47" s="4"/>
    </row>
    <row r="48" spans="2:24" x14ac:dyDescent="0.2">
      <c r="B48"/>
      <c r="C48"/>
      <c r="D48"/>
      <c r="L48" s="1">
        <v>44884</v>
      </c>
      <c r="M48" s="4">
        <v>102940</v>
      </c>
      <c r="N48" s="4">
        <v>125514.56862523701</v>
      </c>
      <c r="O48" s="4">
        <v>108558.855723874</v>
      </c>
      <c r="P48" s="4">
        <v>119666.71219211099</v>
      </c>
      <c r="Q48" s="12">
        <f t="shared" si="0"/>
        <v>0.16248991832243048</v>
      </c>
      <c r="R48" s="4"/>
    </row>
    <row r="49" spans="2:18" x14ac:dyDescent="0.2">
      <c r="B49"/>
      <c r="C49"/>
      <c r="D49"/>
      <c r="L49" s="1">
        <v>44883</v>
      </c>
      <c r="M49" s="4">
        <v>114334</v>
      </c>
      <c r="N49" s="4">
        <v>129582.386914524</v>
      </c>
      <c r="O49" s="4">
        <v>111430.057675915</v>
      </c>
      <c r="P49" s="4">
        <v>125685.801870397</v>
      </c>
      <c r="Q49" s="12">
        <f t="shared" si="0"/>
        <v>9.9286317896662424E-2</v>
      </c>
      <c r="R49" s="4"/>
    </row>
    <row r="50" spans="2:18" x14ac:dyDescent="0.2">
      <c r="B50"/>
      <c r="C50"/>
      <c r="D50"/>
      <c r="L50" s="1">
        <v>44882</v>
      </c>
      <c r="M50" s="4">
        <v>108415</v>
      </c>
      <c r="N50" s="4">
        <v>125042.588012415</v>
      </c>
      <c r="O50" s="4">
        <v>107778.288553697</v>
      </c>
      <c r="P50" s="4">
        <v>119203.755730889</v>
      </c>
      <c r="Q50" s="12">
        <f t="shared" si="0"/>
        <v>9.9513496572328511E-2</v>
      </c>
      <c r="R50" s="4"/>
    </row>
    <row r="51" spans="2:18" x14ac:dyDescent="0.2">
      <c r="B51"/>
      <c r="C51"/>
      <c r="D51"/>
      <c r="L51" s="1">
        <v>44881</v>
      </c>
      <c r="M51" s="4">
        <v>102810</v>
      </c>
      <c r="N51" s="4">
        <v>123378.55579321001</v>
      </c>
      <c r="O51" s="4">
        <v>106961.344246357</v>
      </c>
      <c r="P51" s="4">
        <v>116628.102582678</v>
      </c>
      <c r="Q51" s="12">
        <f t="shared" si="0"/>
        <v>0.13440426595348698</v>
      </c>
      <c r="R51" s="4"/>
    </row>
    <row r="52" spans="2:18" x14ac:dyDescent="0.2">
      <c r="B52"/>
      <c r="C52"/>
      <c r="D52"/>
      <c r="L52" s="1">
        <v>44880</v>
      </c>
      <c r="M52" s="4">
        <v>106798</v>
      </c>
      <c r="N52" s="4">
        <v>119788.542284394</v>
      </c>
      <c r="O52" s="4">
        <v>104180.876068025</v>
      </c>
      <c r="P52" s="4">
        <v>112672.32401626599</v>
      </c>
      <c r="Q52" s="12">
        <f t="shared" si="0"/>
        <v>5.5004063898818269E-2</v>
      </c>
      <c r="R52" s="4"/>
    </row>
    <row r="53" spans="2:18" x14ac:dyDescent="0.2">
      <c r="B53"/>
      <c r="C53"/>
      <c r="D53"/>
      <c r="L53" s="1">
        <v>44879</v>
      </c>
      <c r="M53" s="4">
        <v>113254</v>
      </c>
      <c r="N53" s="4">
        <v>125838.679660048</v>
      </c>
      <c r="O53" s="4">
        <v>108618.40396897899</v>
      </c>
      <c r="P53" s="4">
        <v>118653.10942319001</v>
      </c>
      <c r="Q53" s="12">
        <f t="shared" si="0"/>
        <v>4.7672571592968074E-2</v>
      </c>
      <c r="R53" s="4"/>
    </row>
    <row r="54" spans="2:18" x14ac:dyDescent="0.2">
      <c r="B54"/>
      <c r="C54"/>
      <c r="D54"/>
      <c r="L54" s="1">
        <v>44878</v>
      </c>
      <c r="M54" s="4">
        <v>119001</v>
      </c>
      <c r="N54" s="4">
        <v>128329.53127957501</v>
      </c>
      <c r="O54" s="4">
        <v>111023.79315832601</v>
      </c>
      <c r="P54" s="4">
        <v>124545.22540896</v>
      </c>
      <c r="Q54" s="12">
        <f t="shared" si="0"/>
        <v>4.6589737976655679E-2</v>
      </c>
      <c r="R54" s="4"/>
    </row>
    <row r="55" spans="2:18" x14ac:dyDescent="0.2">
      <c r="B55"/>
      <c r="C55"/>
      <c r="D55"/>
      <c r="L55" s="1">
        <v>44877</v>
      </c>
      <c r="M55" s="4">
        <v>112077</v>
      </c>
      <c r="N55" s="4">
        <v>125123.216127981</v>
      </c>
      <c r="O55" s="4">
        <v>107933.60441969</v>
      </c>
      <c r="P55" s="4">
        <v>117222.68902588201</v>
      </c>
      <c r="Q55" s="12">
        <f t="shared" si="0"/>
        <v>4.5912087456677159E-2</v>
      </c>
      <c r="R55" s="4"/>
    </row>
    <row r="56" spans="2:18" x14ac:dyDescent="0.2">
      <c r="B56"/>
      <c r="C56"/>
      <c r="D56"/>
      <c r="L56" s="1">
        <v>44876</v>
      </c>
      <c r="M56" s="4">
        <v>122181</v>
      </c>
      <c r="N56" s="4">
        <v>129146.010082829</v>
      </c>
      <c r="O56" s="4">
        <v>110821.757697352</v>
      </c>
      <c r="P56" s="4">
        <v>122035.033671043</v>
      </c>
      <c r="Q56" s="12">
        <f t="shared" si="0"/>
        <v>1.1946728947790711E-3</v>
      </c>
      <c r="R56" s="4"/>
    </row>
    <row r="57" spans="2:18" x14ac:dyDescent="0.2">
      <c r="B57"/>
      <c r="C57"/>
      <c r="D57"/>
      <c r="L57" s="1">
        <v>44875</v>
      </c>
      <c r="M57" s="4">
        <v>111524</v>
      </c>
      <c r="N57" s="4">
        <v>124573.029401539</v>
      </c>
      <c r="O57" s="4">
        <v>107194.745884672</v>
      </c>
      <c r="P57" s="4">
        <v>115981.859625636</v>
      </c>
      <c r="Q57" s="12">
        <f t="shared" si="0"/>
        <v>3.9972199935762738E-2</v>
      </c>
      <c r="R57" s="4"/>
    </row>
    <row r="58" spans="2:18" x14ac:dyDescent="0.2">
      <c r="B58"/>
      <c r="C58"/>
      <c r="D58"/>
      <c r="L58" s="1">
        <v>44874</v>
      </c>
      <c r="M58" s="4">
        <v>103622</v>
      </c>
      <c r="N58" s="4">
        <v>122871.382674465</v>
      </c>
      <c r="O58" s="4">
        <v>106399.21860220601</v>
      </c>
      <c r="P58" s="4">
        <v>113670.1680317</v>
      </c>
      <c r="Q58" s="12">
        <f t="shared" si="0"/>
        <v>9.696944694852444E-2</v>
      </c>
      <c r="R58" s="4"/>
    </row>
    <row r="59" spans="2:18" x14ac:dyDescent="0.2">
      <c r="B59"/>
      <c r="C59"/>
      <c r="D59"/>
      <c r="L59" s="1">
        <v>44873</v>
      </c>
      <c r="M59" s="4">
        <v>98604</v>
      </c>
      <c r="N59" s="4">
        <v>119246.39866968901</v>
      </c>
      <c r="O59" s="4">
        <v>103642.49106625401</v>
      </c>
      <c r="P59" s="4">
        <v>109211.74779104401</v>
      </c>
      <c r="Q59" s="12">
        <f t="shared" si="0"/>
        <v>0.10757928472520391</v>
      </c>
      <c r="R59" s="4"/>
    </row>
    <row r="60" spans="2:18" x14ac:dyDescent="0.2">
      <c r="B60"/>
      <c r="C60"/>
      <c r="D60"/>
      <c r="L60" s="1">
        <v>44872</v>
      </c>
      <c r="M60" s="4">
        <v>102274</v>
      </c>
      <c r="N60" s="4">
        <v>125247.808965743</v>
      </c>
      <c r="O60" s="4">
        <v>108095.142718702</v>
      </c>
      <c r="P60" s="4">
        <v>114698.549440677</v>
      </c>
      <c r="Q60" s="12">
        <f t="shared" si="0"/>
        <v>0.12148297163186149</v>
      </c>
      <c r="R60" s="4"/>
    </row>
    <row r="61" spans="2:18" x14ac:dyDescent="0.2">
      <c r="B61"/>
      <c r="C61"/>
      <c r="D61"/>
      <c r="L61" s="1">
        <v>44871</v>
      </c>
      <c r="M61" s="4">
        <v>113243</v>
      </c>
      <c r="N61" s="4">
        <v>127695.307509526</v>
      </c>
      <c r="O61" s="4">
        <v>110517.995167552</v>
      </c>
      <c r="P61" s="4">
        <v>120565.459739859</v>
      </c>
      <c r="Q61" s="12">
        <f t="shared" si="0"/>
        <v>6.4661477882597573E-2</v>
      </c>
      <c r="R61" s="4"/>
    </row>
    <row r="62" spans="2:18" x14ac:dyDescent="0.2">
      <c r="B62"/>
      <c r="C62"/>
      <c r="D62"/>
      <c r="L62" s="1">
        <v>44870</v>
      </c>
      <c r="M62" s="4">
        <v>104231</v>
      </c>
      <c r="N62" s="4">
        <v>124454.28266075499</v>
      </c>
      <c r="O62" s="4">
        <v>107451.697114337</v>
      </c>
      <c r="P62" s="4">
        <v>114065.33480448701</v>
      </c>
      <c r="Q62" s="12">
        <f t="shared" si="0"/>
        <v>9.435134273380287E-2</v>
      </c>
      <c r="R62" s="4"/>
    </row>
    <row r="63" spans="2:18" x14ac:dyDescent="0.2">
      <c r="B63"/>
      <c r="C63"/>
      <c r="D63"/>
      <c r="L63" s="1">
        <v>44869</v>
      </c>
      <c r="M63" s="4">
        <v>112552</v>
      </c>
      <c r="N63" s="4">
        <v>128432.654880421</v>
      </c>
      <c r="O63" s="4">
        <v>110356.504573667</v>
      </c>
      <c r="P63" s="4">
        <v>118682.034475088</v>
      </c>
      <c r="Q63" s="12">
        <f t="shared" si="0"/>
        <v>5.4464020853365581E-2</v>
      </c>
      <c r="R63" s="4"/>
    </row>
    <row r="64" spans="2:18" x14ac:dyDescent="0.2">
      <c r="B64"/>
      <c r="C64"/>
      <c r="D64"/>
      <c r="L64" s="1">
        <v>44868</v>
      </c>
      <c r="M64" s="4">
        <v>105321</v>
      </c>
      <c r="N64" s="4">
        <v>123828.458216165</v>
      </c>
      <c r="O64" s="4">
        <v>106753.734619343</v>
      </c>
      <c r="P64" s="4">
        <v>112073.38664019199</v>
      </c>
      <c r="Q64" s="12">
        <f t="shared" si="0"/>
        <v>6.4112443294233767E-2</v>
      </c>
      <c r="R64" s="4"/>
    </row>
    <row r="65" spans="2:18" x14ac:dyDescent="0.2">
      <c r="B65"/>
      <c r="C65"/>
      <c r="D65"/>
      <c r="L65" s="1">
        <v>44867</v>
      </c>
      <c r="M65" s="4">
        <v>96827</v>
      </c>
      <c r="N65" s="4">
        <v>122092.537019556</v>
      </c>
      <c r="O65" s="4">
        <v>105978.902309977</v>
      </c>
      <c r="P65" s="4">
        <v>110840.916151164</v>
      </c>
      <c r="Q65" s="12">
        <f t="shared" si="0"/>
        <v>0.14473149174469929</v>
      </c>
      <c r="R65" s="4"/>
    </row>
    <row r="66" spans="2:18" x14ac:dyDescent="0.2">
      <c r="B66"/>
      <c r="C66"/>
      <c r="D66"/>
      <c r="L66" s="1">
        <v>44866</v>
      </c>
      <c r="M66" s="4">
        <v>96541</v>
      </c>
      <c r="N66" s="4">
        <v>118437.303840669</v>
      </c>
      <c r="O66" s="4">
        <v>103244.99909778099</v>
      </c>
      <c r="P66" s="4">
        <v>107294.579053979</v>
      </c>
      <c r="Q66" s="12">
        <f t="shared" si="0"/>
        <v>0.11138872659262908</v>
      </c>
      <c r="R66" s="4"/>
    </row>
    <row r="67" spans="2:18" x14ac:dyDescent="0.2">
      <c r="B67"/>
      <c r="C67"/>
      <c r="D67"/>
      <c r="K67" s="4" t="s">
        <v>37</v>
      </c>
      <c r="L67"/>
      <c r="M67" s="4">
        <v>3181868</v>
      </c>
      <c r="N67" s="4">
        <v>3746648.703504249</v>
      </c>
      <c r="O67" s="4">
        <v>3247151.9272511406</v>
      </c>
      <c r="P67" s="4">
        <v>3521864.6209043851</v>
      </c>
      <c r="Q67" s="4"/>
      <c r="R67" s="4"/>
    </row>
    <row r="68" spans="2:18" x14ac:dyDescent="0.2">
      <c r="B68"/>
      <c r="C68"/>
      <c r="D68"/>
      <c r="K68" s="4">
        <v>12</v>
      </c>
      <c r="L68" s="1">
        <v>44926</v>
      </c>
      <c r="M68" s="4">
        <v>109458</v>
      </c>
      <c r="N68" s="4">
        <v>126608.551535352</v>
      </c>
      <c r="O68" s="4">
        <v>114126.54006084301</v>
      </c>
      <c r="P68" s="4">
        <v>122107.43298287</v>
      </c>
      <c r="Q68" s="12">
        <f t="shared" si="0"/>
        <v>0.1155642619348974</v>
      </c>
      <c r="R68" s="4"/>
    </row>
    <row r="69" spans="2:18" x14ac:dyDescent="0.2">
      <c r="B69"/>
      <c r="C69"/>
      <c r="D69"/>
      <c r="L69" s="1">
        <v>44925</v>
      </c>
      <c r="M69" s="4">
        <v>123337</v>
      </c>
      <c r="N69" s="4">
        <v>130636.167103951</v>
      </c>
      <c r="O69" s="4">
        <v>116989.308730798</v>
      </c>
      <c r="P69" s="4">
        <v>126797.70351077399</v>
      </c>
      <c r="Q69" s="12">
        <f t="shared" si="0"/>
        <v>2.8058924011237454E-2</v>
      </c>
      <c r="R69" s="4"/>
    </row>
    <row r="70" spans="2:18" x14ac:dyDescent="0.2">
      <c r="B70"/>
      <c r="C70"/>
      <c r="D70"/>
      <c r="L70" s="1">
        <v>44924</v>
      </c>
      <c r="M70" s="4">
        <v>108565</v>
      </c>
      <c r="N70" s="4">
        <v>125995.469069842</v>
      </c>
      <c r="O70" s="4">
        <v>113277.49123317801</v>
      </c>
      <c r="P70" s="4">
        <v>120061.095848301</v>
      </c>
      <c r="Q70" s="12">
        <f t="shared" ref="Q70:Q98" si="2">+ABS(P70-M70)/M70</f>
        <v>0.10589136322296323</v>
      </c>
      <c r="R70" s="4"/>
    </row>
    <row r="71" spans="2:18" x14ac:dyDescent="0.2">
      <c r="B71"/>
      <c r="C71"/>
      <c r="D71"/>
      <c r="L71" s="1">
        <v>44923</v>
      </c>
      <c r="M71" s="4">
        <v>114073</v>
      </c>
      <c r="N71" s="4">
        <v>124268.656440359</v>
      </c>
      <c r="O71" s="4">
        <v>112415.660786687</v>
      </c>
      <c r="P71" s="4">
        <v>118569.92097795301</v>
      </c>
      <c r="Q71" s="12">
        <f t="shared" si="2"/>
        <v>3.9421431696834541E-2</v>
      </c>
      <c r="R71" s="4"/>
    </row>
    <row r="72" spans="2:18" x14ac:dyDescent="0.2">
      <c r="B72"/>
      <c r="C72"/>
      <c r="D72"/>
      <c r="L72" s="1">
        <v>44922</v>
      </c>
      <c r="M72" s="4">
        <v>104008</v>
      </c>
      <c r="N72" s="4">
        <v>120612.65502599299</v>
      </c>
      <c r="O72" s="4">
        <v>109571.403304045</v>
      </c>
      <c r="P72" s="4">
        <v>114604.960664085</v>
      </c>
      <c r="Q72" s="12">
        <f t="shared" si="2"/>
        <v>0.10188601515349777</v>
      </c>
      <c r="R72" s="4"/>
    </row>
    <row r="73" spans="2:18" x14ac:dyDescent="0.2">
      <c r="B73"/>
      <c r="C73"/>
      <c r="D73"/>
      <c r="L73" s="1">
        <v>44921</v>
      </c>
      <c r="M73" s="4">
        <v>111675</v>
      </c>
      <c r="N73" s="4">
        <v>126693.10212683</v>
      </c>
      <c r="O73" s="4">
        <v>113991.81815801399</v>
      </c>
      <c r="P73" s="4">
        <v>119688.78099872</v>
      </c>
      <c r="Q73" s="12">
        <f t="shared" si="2"/>
        <v>7.1759847761092468E-2</v>
      </c>
      <c r="R73" s="4"/>
    </row>
    <row r="74" spans="2:18" x14ac:dyDescent="0.2">
      <c r="B74"/>
      <c r="C74"/>
      <c r="D74"/>
      <c r="L74" s="1">
        <v>44920</v>
      </c>
      <c r="M74" s="4">
        <v>108546</v>
      </c>
      <c r="N74" s="4">
        <v>129196.84306955199</v>
      </c>
      <c r="O74" s="4">
        <v>116360.9869076</v>
      </c>
      <c r="P74" s="4">
        <v>125000.635294312</v>
      </c>
      <c r="Q74" s="12">
        <f t="shared" si="2"/>
        <v>0.15159135568617912</v>
      </c>
      <c r="R74" s="4"/>
    </row>
    <row r="75" spans="2:18" x14ac:dyDescent="0.2">
      <c r="B75"/>
      <c r="C75"/>
      <c r="D75"/>
      <c r="L75" s="1">
        <v>44919</v>
      </c>
      <c r="M75" s="4">
        <v>97292</v>
      </c>
      <c r="N75" s="4">
        <v>125967.406729346</v>
      </c>
      <c r="O75" s="4">
        <v>113190.915897228</v>
      </c>
      <c r="P75" s="4">
        <v>118201.756860193</v>
      </c>
      <c r="Q75" s="12">
        <f t="shared" si="2"/>
        <v>0.21491753546224762</v>
      </c>
      <c r="R75" s="4"/>
    </row>
    <row r="76" spans="2:18" x14ac:dyDescent="0.2">
      <c r="B76"/>
      <c r="C76"/>
      <c r="D76"/>
      <c r="L76" s="1">
        <v>44918</v>
      </c>
      <c r="M76" s="4">
        <v>111128</v>
      </c>
      <c r="N76" s="4">
        <v>130042.18507686901</v>
      </c>
      <c r="O76" s="4">
        <v>116037.499939502</v>
      </c>
      <c r="P76" s="4">
        <v>123239.24913975</v>
      </c>
      <c r="Q76" s="12">
        <f t="shared" si="2"/>
        <v>0.10898467658690877</v>
      </c>
      <c r="R76" s="4"/>
    </row>
    <row r="77" spans="2:18" x14ac:dyDescent="0.2">
      <c r="B77"/>
      <c r="C77"/>
      <c r="D77"/>
      <c r="L77" s="1">
        <v>44917</v>
      </c>
      <c r="M77" s="4">
        <v>104700</v>
      </c>
      <c r="N77" s="4">
        <v>125459.725599276</v>
      </c>
      <c r="O77" s="4">
        <v>112318.296200033</v>
      </c>
      <c r="P77" s="4">
        <v>115835.240958903</v>
      </c>
      <c r="Q77" s="12">
        <f t="shared" si="2"/>
        <v>0.10635378184243552</v>
      </c>
      <c r="R77" s="4"/>
    </row>
    <row r="78" spans="2:18" x14ac:dyDescent="0.2">
      <c r="B78"/>
      <c r="C78"/>
      <c r="D78"/>
      <c r="L78" s="1">
        <v>44916</v>
      </c>
      <c r="M78" s="4">
        <v>101960</v>
      </c>
      <c r="N78" s="4">
        <v>123785.611709798</v>
      </c>
      <c r="O78" s="4">
        <v>111446.788876779</v>
      </c>
      <c r="P78" s="4">
        <v>113310.934120591</v>
      </c>
      <c r="Q78" s="12">
        <f t="shared" si="2"/>
        <v>0.11132732562368579</v>
      </c>
      <c r="R78" s="4"/>
    </row>
    <row r="79" spans="2:18" x14ac:dyDescent="0.2">
      <c r="B79"/>
      <c r="C79"/>
      <c r="D79"/>
      <c r="L79" s="1">
        <v>44915</v>
      </c>
      <c r="M79" s="4">
        <v>101520</v>
      </c>
      <c r="N79" s="4">
        <v>120183.507465209</v>
      </c>
      <c r="O79" s="4">
        <v>108596.28055984</v>
      </c>
      <c r="P79" s="4">
        <v>109970.078888253</v>
      </c>
      <c r="Q79" s="12">
        <f t="shared" si="2"/>
        <v>8.3235607646306178E-2</v>
      </c>
      <c r="R79" s="4"/>
    </row>
    <row r="80" spans="2:18" x14ac:dyDescent="0.2">
      <c r="B80"/>
      <c r="C80"/>
      <c r="D80"/>
      <c r="L80" s="1">
        <v>44914</v>
      </c>
      <c r="M80" s="4">
        <v>113790</v>
      </c>
      <c r="N80" s="4">
        <v>126302.313910882</v>
      </c>
      <c r="O80" s="4">
        <v>113002.97830376</v>
      </c>
      <c r="P80" s="4">
        <v>115526.77122308699</v>
      </c>
      <c r="Q80" s="12">
        <f t="shared" si="2"/>
        <v>1.5262951253071401E-2</v>
      </c>
      <c r="R80" s="4"/>
    </row>
    <row r="81" spans="2:18" x14ac:dyDescent="0.2">
      <c r="B81"/>
      <c r="C81"/>
      <c r="D81"/>
      <c r="L81" s="1">
        <v>44913</v>
      </c>
      <c r="M81" s="4">
        <v>113133</v>
      </c>
      <c r="N81" s="4">
        <v>128847.67515058701</v>
      </c>
      <c r="O81" s="4">
        <v>115361.963573934</v>
      </c>
      <c r="P81" s="4">
        <v>120553.190635722</v>
      </c>
      <c r="Q81" s="12">
        <f t="shared" si="2"/>
        <v>6.5588207116597269E-2</v>
      </c>
      <c r="R81" s="4"/>
    </row>
    <row r="82" spans="2:18" x14ac:dyDescent="0.2">
      <c r="B82"/>
      <c r="C82"/>
      <c r="D82"/>
      <c r="L82" s="1">
        <v>44912</v>
      </c>
      <c r="M82" s="4">
        <v>103333</v>
      </c>
      <c r="N82" s="4">
        <v>125666.062477275</v>
      </c>
      <c r="O82" s="4">
        <v>112189.369374592</v>
      </c>
      <c r="P82" s="4">
        <v>113495.147866454</v>
      </c>
      <c r="Q82" s="12">
        <f t="shared" si="2"/>
        <v>9.8343683687244193E-2</v>
      </c>
      <c r="R82" s="4"/>
    </row>
    <row r="83" spans="2:18" x14ac:dyDescent="0.2">
      <c r="B83"/>
      <c r="C83"/>
      <c r="D83"/>
      <c r="L83" s="1">
        <v>44911</v>
      </c>
      <c r="M83" s="4">
        <v>114857</v>
      </c>
      <c r="N83" s="4">
        <v>129776.191335104</v>
      </c>
      <c r="O83" s="4">
        <v>115027.46049737799</v>
      </c>
      <c r="P83" s="4">
        <v>118737.650440843</v>
      </c>
      <c r="Q83" s="12">
        <f t="shared" si="2"/>
        <v>3.3786799592911226E-2</v>
      </c>
      <c r="R83" s="4"/>
    </row>
    <row r="84" spans="2:18" x14ac:dyDescent="0.2">
      <c r="B84"/>
      <c r="C84"/>
      <c r="D84"/>
      <c r="L84" s="1">
        <v>44910</v>
      </c>
      <c r="M84" s="4">
        <v>106277</v>
      </c>
      <c r="N84" s="4">
        <v>125239.212717445</v>
      </c>
      <c r="O84" s="4">
        <v>111308.64731119</v>
      </c>
      <c r="P84" s="4">
        <v>112383.130236125</v>
      </c>
      <c r="Q84" s="12">
        <f t="shared" si="2"/>
        <v>5.7454860751855984E-2</v>
      </c>
      <c r="R84" s="4"/>
    </row>
    <row r="85" spans="2:18" x14ac:dyDescent="0.2">
      <c r="B85"/>
      <c r="C85"/>
      <c r="D85"/>
      <c r="L85" s="1">
        <v>44909</v>
      </c>
      <c r="M85" s="4">
        <v>100587</v>
      </c>
      <c r="N85" s="4">
        <v>123604.139302835</v>
      </c>
      <c r="O85" s="4">
        <v>110435.30355191301</v>
      </c>
      <c r="P85" s="4">
        <v>109880.452433385</v>
      </c>
      <c r="Q85" s="12">
        <f t="shared" si="2"/>
        <v>9.2392182224193972E-2</v>
      </c>
      <c r="R85" s="4"/>
    </row>
    <row r="86" spans="2:18" x14ac:dyDescent="0.2">
      <c r="B86"/>
      <c r="C86"/>
      <c r="D86"/>
      <c r="L86" s="1">
        <v>44908</v>
      </c>
      <c r="M86" s="4">
        <v>94592</v>
      </c>
      <c r="N86" s="4">
        <v>120041.42116445499</v>
      </c>
      <c r="O86" s="4">
        <v>107586.42720052</v>
      </c>
      <c r="P86" s="4">
        <v>106179.358319769</v>
      </c>
      <c r="Q86" s="12">
        <f t="shared" si="2"/>
        <v>0.12249829076210464</v>
      </c>
      <c r="R86" s="4"/>
    </row>
    <row r="87" spans="2:18" x14ac:dyDescent="0.2">
      <c r="B87"/>
      <c r="C87"/>
      <c r="D87"/>
      <c r="L87" s="1">
        <v>44907</v>
      </c>
      <c r="M87" s="4">
        <v>104814</v>
      </c>
      <c r="N87" s="4">
        <v>126183.273634456</v>
      </c>
      <c r="O87" s="4">
        <v>111987.31192165099</v>
      </c>
      <c r="P87" s="4">
        <v>112992.578611929</v>
      </c>
      <c r="Q87" s="12">
        <f t="shared" si="2"/>
        <v>7.8029448469946749E-2</v>
      </c>
      <c r="R87" s="4"/>
    </row>
    <row r="88" spans="2:18" x14ac:dyDescent="0.2">
      <c r="B88"/>
      <c r="C88"/>
      <c r="D88"/>
      <c r="L88" s="1">
        <v>44906</v>
      </c>
      <c r="M88" s="4">
        <v>114057</v>
      </c>
      <c r="N88" s="4">
        <v>128754.192758723</v>
      </c>
      <c r="O88" s="4">
        <v>114344.018288912</v>
      </c>
      <c r="P88" s="4">
        <v>119082.81541840199</v>
      </c>
      <c r="Q88" s="12">
        <f t="shared" si="2"/>
        <v>4.4064068127357331E-2</v>
      </c>
      <c r="R88" s="4"/>
    </row>
    <row r="89" spans="2:18" x14ac:dyDescent="0.2">
      <c r="B89"/>
      <c r="C89"/>
      <c r="D89"/>
      <c r="L89" s="1">
        <v>44905</v>
      </c>
      <c r="M89" s="4">
        <v>99308</v>
      </c>
      <c r="N89" s="4">
        <v>125603.64788170101</v>
      </c>
      <c r="O89" s="4">
        <v>111176.78549959</v>
      </c>
      <c r="P89" s="4">
        <v>112278.45703822499</v>
      </c>
      <c r="Q89" s="12">
        <f t="shared" si="2"/>
        <v>0.13060838037444109</v>
      </c>
      <c r="R89" s="4"/>
    </row>
    <row r="90" spans="2:18" x14ac:dyDescent="0.2">
      <c r="B90"/>
      <c r="C90"/>
      <c r="D90"/>
      <c r="L90" s="1">
        <v>44904</v>
      </c>
      <c r="M90" s="4">
        <v>114330</v>
      </c>
      <c r="N90" s="4">
        <v>129731.73586070399</v>
      </c>
      <c r="O90" s="4">
        <v>114014.22824513901</v>
      </c>
      <c r="P90" s="4">
        <v>117718.290438977</v>
      </c>
      <c r="Q90" s="12">
        <f t="shared" si="2"/>
        <v>2.963605736881831E-2</v>
      </c>
      <c r="R90" s="4"/>
    </row>
    <row r="91" spans="2:18" x14ac:dyDescent="0.2">
      <c r="B91"/>
      <c r="C91"/>
      <c r="D91"/>
      <c r="L91" s="1">
        <v>44903</v>
      </c>
      <c r="M91" s="4">
        <v>102907</v>
      </c>
      <c r="N91" s="4">
        <v>125222.27127188101</v>
      </c>
      <c r="O91" s="4">
        <v>110303.590460949</v>
      </c>
      <c r="P91" s="4">
        <v>111958.266106403</v>
      </c>
      <c r="Q91" s="12">
        <f t="shared" si="2"/>
        <v>8.7955786354698862E-2</v>
      </c>
      <c r="R91" s="4"/>
    </row>
    <row r="92" spans="2:18" x14ac:dyDescent="0.2">
      <c r="B92"/>
      <c r="C92"/>
      <c r="D92"/>
      <c r="L92" s="1">
        <v>44902</v>
      </c>
      <c r="M92" s="4">
        <v>94263</v>
      </c>
      <c r="N92" s="4">
        <v>123607.758096798</v>
      </c>
      <c r="O92" s="4">
        <v>109436.116279479</v>
      </c>
      <c r="P92" s="4">
        <v>110798.597532285</v>
      </c>
      <c r="Q92" s="12">
        <f t="shared" si="2"/>
        <v>0.17541980981175009</v>
      </c>
      <c r="R92" s="4"/>
    </row>
    <row r="93" spans="2:18" x14ac:dyDescent="0.2">
      <c r="B93"/>
      <c r="C93"/>
      <c r="D93"/>
      <c r="L93" s="1">
        <v>44901</v>
      </c>
      <c r="M93" s="4">
        <v>89005</v>
      </c>
      <c r="N93" s="4">
        <v>120065.496242736</v>
      </c>
      <c r="O93" s="4">
        <v>106596.48047809</v>
      </c>
      <c r="P93" s="4">
        <v>107323.771867875</v>
      </c>
      <c r="Q93" s="12">
        <f t="shared" si="2"/>
        <v>0.20581733462024601</v>
      </c>
      <c r="R93" s="4"/>
    </row>
    <row r="94" spans="2:18" x14ac:dyDescent="0.2">
      <c r="B94"/>
      <c r="C94"/>
      <c r="D94"/>
      <c r="L94" s="1">
        <v>44900</v>
      </c>
      <c r="M94" s="4">
        <v>103636</v>
      </c>
      <c r="N94" s="4">
        <v>126211.080739414</v>
      </c>
      <c r="O94" s="4">
        <v>110999.045333186</v>
      </c>
      <c r="P94" s="4">
        <v>113879.01094005701</v>
      </c>
      <c r="Q94" s="12">
        <f t="shared" si="2"/>
        <v>9.8836417268680837E-2</v>
      </c>
      <c r="R94" s="4"/>
    </row>
    <row r="95" spans="2:18" x14ac:dyDescent="0.2">
      <c r="B95"/>
      <c r="C95"/>
      <c r="D95"/>
      <c r="L95" s="1">
        <v>44899</v>
      </c>
      <c r="M95" s="4">
        <v>111873</v>
      </c>
      <c r="N95" s="4">
        <v>128787.926387378</v>
      </c>
      <c r="O95" s="4">
        <v>113360.83317177799</v>
      </c>
      <c r="P95" s="4">
        <v>121233.672148716</v>
      </c>
      <c r="Q95" s="12">
        <f t="shared" si="2"/>
        <v>8.3672308320291724E-2</v>
      </c>
      <c r="R95" s="4"/>
    </row>
    <row r="96" spans="2:18" x14ac:dyDescent="0.2">
      <c r="B96"/>
      <c r="C96"/>
      <c r="D96"/>
      <c r="L96" s="1">
        <v>44898</v>
      </c>
      <c r="M96" s="4">
        <v>101424</v>
      </c>
      <c r="N96" s="4">
        <v>125648.568600937</v>
      </c>
      <c r="O96" s="4">
        <v>110206.172717953</v>
      </c>
      <c r="P96" s="4">
        <v>115409.455197273</v>
      </c>
      <c r="Q96" s="12">
        <f t="shared" si="2"/>
        <v>0.13789098435550753</v>
      </c>
      <c r="R96" s="4"/>
    </row>
    <row r="97" spans="2:18" x14ac:dyDescent="0.2">
      <c r="B97"/>
      <c r="C97"/>
      <c r="D97"/>
      <c r="L97" s="1">
        <v>44897</v>
      </c>
      <c r="M97" s="4">
        <v>108971</v>
      </c>
      <c r="N97" s="4">
        <v>129774.55467538501</v>
      </c>
      <c r="O97" s="4">
        <v>113050.012628114</v>
      </c>
      <c r="P97" s="4">
        <v>120910.99831745699</v>
      </c>
      <c r="Q97" s="12">
        <f t="shared" si="2"/>
        <v>0.10957042073080905</v>
      </c>
      <c r="R97" s="4"/>
    </row>
    <row r="98" spans="2:18" x14ac:dyDescent="0.2">
      <c r="B98"/>
      <c r="C98"/>
      <c r="D98"/>
      <c r="L98" s="1">
        <v>44896</v>
      </c>
      <c r="M98" s="4">
        <v>101915</v>
      </c>
      <c r="N98" s="4">
        <v>125272.432598121</v>
      </c>
      <c r="O98" s="4">
        <v>109354.415240956</v>
      </c>
      <c r="P98" s="4">
        <v>115077.20970156899</v>
      </c>
      <c r="Q98" s="12">
        <f t="shared" si="2"/>
        <v>0.12914889566372953</v>
      </c>
      <c r="R98" s="4"/>
    </row>
    <row r="99" spans="2:18" x14ac:dyDescent="0.2">
      <c r="B99"/>
      <c r="C99"/>
      <c r="D99"/>
      <c r="K99" s="4" t="s">
        <v>38</v>
      </c>
      <c r="L99"/>
      <c r="M99" s="4">
        <v>3289334</v>
      </c>
      <c r="N99" s="4">
        <v>3903789.8357591936</v>
      </c>
      <c r="O99" s="4">
        <v>3478064.1507336311</v>
      </c>
      <c r="P99" s="4">
        <v>3602806.6147192586</v>
      </c>
      <c r="Q99" s="4"/>
      <c r="R99" s="4"/>
    </row>
    <row r="100" spans="2:18" x14ac:dyDescent="0.2">
      <c r="B100"/>
      <c r="C100"/>
      <c r="D100"/>
      <c r="K100" s="4">
        <v>1</v>
      </c>
      <c r="L100" s="1">
        <v>44957</v>
      </c>
      <c r="M100" s="4">
        <v>134741</v>
      </c>
      <c r="N100" s="4">
        <v>128024.454114279</v>
      </c>
      <c r="O100" s="4">
        <v>134400.86838741499</v>
      </c>
      <c r="P100" s="4">
        <v>135337.06092960501</v>
      </c>
      <c r="Q100" s="12">
        <f t="shared" ref="Q100:Q130" si="3">+ABS(P100-M100)/M100</f>
        <v>4.4237531976533476E-3</v>
      </c>
      <c r="R100" s="4"/>
    </row>
    <row r="101" spans="2:18" x14ac:dyDescent="0.2">
      <c r="B101"/>
      <c r="C101"/>
      <c r="D101"/>
      <c r="L101" s="1">
        <v>44956</v>
      </c>
      <c r="M101" s="4">
        <v>143151</v>
      </c>
      <c r="N101" s="4">
        <v>133941.485399264</v>
      </c>
      <c r="O101" s="4">
        <v>145729.58437009301</v>
      </c>
      <c r="P101" s="4">
        <v>141191.74835693801</v>
      </c>
      <c r="Q101" s="12">
        <f t="shared" si="3"/>
        <v>1.3686608148472501E-2</v>
      </c>
      <c r="R101" s="4"/>
    </row>
    <row r="102" spans="2:18" x14ac:dyDescent="0.2">
      <c r="B102"/>
      <c r="C102"/>
      <c r="D102"/>
      <c r="L102" s="1">
        <v>44955</v>
      </c>
      <c r="M102" s="4">
        <v>152509</v>
      </c>
      <c r="N102" s="4">
        <v>136249.339251973</v>
      </c>
      <c r="O102" s="4">
        <v>148214.21524946199</v>
      </c>
      <c r="P102" s="4">
        <v>147855.42009429101</v>
      </c>
      <c r="Q102" s="12">
        <f t="shared" si="3"/>
        <v>3.0513477274842729E-2</v>
      </c>
      <c r="R102" s="4"/>
    </row>
    <row r="103" spans="2:18" x14ac:dyDescent="0.2">
      <c r="B103"/>
      <c r="C103"/>
      <c r="D103"/>
      <c r="L103" s="1">
        <v>44954</v>
      </c>
      <c r="M103" s="4">
        <v>149670</v>
      </c>
      <c r="N103" s="4">
        <v>132776.85756368301</v>
      </c>
      <c r="O103" s="4">
        <v>145125.71183987401</v>
      </c>
      <c r="P103" s="4">
        <v>141309.84958399201</v>
      </c>
      <c r="Q103" s="12">
        <f t="shared" si="3"/>
        <v>5.5857221995109195E-2</v>
      </c>
      <c r="R103" s="4"/>
    </row>
    <row r="104" spans="2:18" x14ac:dyDescent="0.2">
      <c r="B104"/>
      <c r="C104"/>
      <c r="D104"/>
      <c r="L104" s="1">
        <v>44953</v>
      </c>
      <c r="M104" s="4">
        <v>158154</v>
      </c>
      <c r="N104" s="4">
        <v>136654.891562559</v>
      </c>
      <c r="O104" s="4">
        <v>148087.86715824399</v>
      </c>
      <c r="P104" s="4">
        <v>146182.30681953501</v>
      </c>
      <c r="Q104" s="12">
        <f t="shared" si="3"/>
        <v>7.569642993831957E-2</v>
      </c>
      <c r="R104" s="4"/>
    </row>
    <row r="105" spans="2:18" x14ac:dyDescent="0.2">
      <c r="B105"/>
      <c r="C105"/>
      <c r="D105"/>
      <c r="L105" s="1">
        <v>44952</v>
      </c>
      <c r="M105" s="4">
        <v>156409</v>
      </c>
      <c r="N105" s="4">
        <v>131809.09910851001</v>
      </c>
      <c r="O105" s="4">
        <v>144443.71303380199</v>
      </c>
      <c r="P105" s="4">
        <v>139733.62688456601</v>
      </c>
      <c r="Q105" s="12">
        <f t="shared" si="3"/>
        <v>0.1066138976365426</v>
      </c>
      <c r="R105" s="4"/>
    </row>
    <row r="106" spans="2:18" x14ac:dyDescent="0.2">
      <c r="B106"/>
      <c r="C106"/>
      <c r="D106"/>
      <c r="L106" s="1">
        <v>44951</v>
      </c>
      <c r="M106" s="4">
        <v>149049</v>
      </c>
      <c r="N106" s="4">
        <v>129888.096081789</v>
      </c>
      <c r="O106" s="4">
        <v>143662.02004194801</v>
      </c>
      <c r="P106" s="4">
        <v>138287.923592334</v>
      </c>
      <c r="Q106" s="12">
        <f t="shared" si="3"/>
        <v>7.2198246265764932E-2</v>
      </c>
      <c r="R106" s="4"/>
    </row>
    <row r="107" spans="2:18" x14ac:dyDescent="0.2">
      <c r="B107"/>
      <c r="C107"/>
      <c r="D107"/>
      <c r="L107" s="1">
        <v>44950</v>
      </c>
      <c r="M107" s="4">
        <v>136116</v>
      </c>
      <c r="N107" s="4">
        <v>126021.845603316</v>
      </c>
      <c r="O107" s="4">
        <v>140887.34209058</v>
      </c>
      <c r="P107" s="4">
        <v>135287.84070034101</v>
      </c>
      <c r="Q107" s="12">
        <f t="shared" si="3"/>
        <v>6.0842171358179032E-3</v>
      </c>
      <c r="R107" s="4"/>
    </row>
    <row r="108" spans="2:18" x14ac:dyDescent="0.2">
      <c r="B108"/>
      <c r="C108"/>
      <c r="D108"/>
      <c r="L108" s="1">
        <v>44949</v>
      </c>
      <c r="M108" s="4">
        <v>131323</v>
      </c>
      <c r="N108" s="4">
        <v>131942.95610084999</v>
      </c>
      <c r="O108" s="4">
        <v>138922.78792611</v>
      </c>
      <c r="P108" s="4">
        <v>141272.13684713701</v>
      </c>
      <c r="Q108" s="12">
        <f t="shared" si="3"/>
        <v>7.5760809965786713E-2</v>
      </c>
      <c r="R108" s="4"/>
    </row>
    <row r="109" spans="2:18" x14ac:dyDescent="0.2">
      <c r="B109"/>
      <c r="C109"/>
      <c r="D109"/>
      <c r="L109" s="1">
        <v>44948</v>
      </c>
      <c r="M109" s="4">
        <v>103876</v>
      </c>
      <c r="N109" s="4">
        <v>134263.139626524</v>
      </c>
      <c r="O109" s="4">
        <v>140566.967945729</v>
      </c>
      <c r="P109" s="4">
        <v>139520.219590808</v>
      </c>
      <c r="Q109" s="12">
        <f t="shared" si="3"/>
        <v>0.34314201154076018</v>
      </c>
      <c r="R109" s="4"/>
    </row>
    <row r="110" spans="2:18" x14ac:dyDescent="0.2">
      <c r="B110"/>
      <c r="C110"/>
      <c r="D110"/>
      <c r="L110" s="1">
        <v>44947</v>
      </c>
      <c r="M110" s="4">
        <v>95615</v>
      </c>
      <c r="N110" s="4">
        <v>130814.252750246</v>
      </c>
      <c r="O110" s="4">
        <v>136665.49481785699</v>
      </c>
      <c r="P110" s="4">
        <v>121596.87234823599</v>
      </c>
      <c r="Q110" s="12">
        <f t="shared" si="3"/>
        <v>0.27173427127789568</v>
      </c>
      <c r="R110" s="4"/>
    </row>
    <row r="111" spans="2:18" x14ac:dyDescent="0.2">
      <c r="B111"/>
      <c r="C111"/>
      <c r="D111"/>
      <c r="E111" s="7" t="e">
        <f t="shared" ref="E111" si="4">C111/B111-1</f>
        <v>#DIV/0!</v>
      </c>
      <c r="L111" s="1">
        <v>44946</v>
      </c>
      <c r="M111" s="4">
        <v>121690</v>
      </c>
      <c r="N111" s="4">
        <v>134708.52615190699</v>
      </c>
      <c r="O111" s="4">
        <v>140932.038244447</v>
      </c>
      <c r="P111" s="4">
        <v>148304.908732916</v>
      </c>
      <c r="Q111" s="12">
        <f t="shared" si="3"/>
        <v>0.21871072999355737</v>
      </c>
      <c r="R111" s="4"/>
    </row>
    <row r="112" spans="2:18" x14ac:dyDescent="0.2">
      <c r="L112" s="1">
        <v>44945</v>
      </c>
      <c r="M112" s="4">
        <v>130809</v>
      </c>
      <c r="N112" s="4">
        <v>129894.26073729699</v>
      </c>
      <c r="O112" s="4">
        <v>144036.236634478</v>
      </c>
      <c r="P112" s="4">
        <v>142046.42741627101</v>
      </c>
      <c r="Q112" s="12">
        <f t="shared" si="3"/>
        <v>8.5907142599293676E-2</v>
      </c>
      <c r="R112" s="4"/>
    </row>
    <row r="113" spans="12:18" x14ac:dyDescent="0.2">
      <c r="L113" s="1">
        <v>44944</v>
      </c>
      <c r="M113" s="4">
        <v>130875</v>
      </c>
      <c r="N113" s="4">
        <v>128003.524644765</v>
      </c>
      <c r="O113" s="4">
        <v>143231.75768749201</v>
      </c>
      <c r="P113" s="4">
        <v>140694.687525021</v>
      </c>
      <c r="Q113" s="12">
        <f t="shared" si="3"/>
        <v>7.5031041260905443E-2</v>
      </c>
      <c r="R113" s="4"/>
    </row>
    <row r="114" spans="12:18" x14ac:dyDescent="0.2">
      <c r="L114" s="1">
        <v>44943</v>
      </c>
      <c r="M114" s="4">
        <v>125938</v>
      </c>
      <c r="N114" s="4">
        <v>124173.073397486</v>
      </c>
      <c r="O114" s="4">
        <v>140436.25515863401</v>
      </c>
      <c r="P114" s="4">
        <v>138139.514905516</v>
      </c>
      <c r="Q114" s="12">
        <f t="shared" si="3"/>
        <v>9.688509350248535E-2</v>
      </c>
      <c r="R114" s="4"/>
    </row>
    <row r="115" spans="12:18" x14ac:dyDescent="0.2">
      <c r="L115" s="1">
        <v>44942</v>
      </c>
      <c r="M115" s="4">
        <v>123991</v>
      </c>
      <c r="N115" s="4">
        <v>130118.819476911</v>
      </c>
      <c r="O115" s="4">
        <v>138449.620425161</v>
      </c>
      <c r="P115" s="4">
        <v>145276.89599230399</v>
      </c>
      <c r="Q115" s="12">
        <f t="shared" si="3"/>
        <v>0.17167291168152524</v>
      </c>
      <c r="R115" s="4"/>
    </row>
    <row r="116" spans="12:18" x14ac:dyDescent="0.2">
      <c r="L116" s="1">
        <v>44941</v>
      </c>
      <c r="M116" s="4">
        <v>123346</v>
      </c>
      <c r="N116" s="4">
        <v>132471.30006171201</v>
      </c>
      <c r="O116" s="4">
        <v>133588.56633408301</v>
      </c>
      <c r="P116" s="4">
        <v>143524.30538048601</v>
      </c>
      <c r="Q116" s="12">
        <f t="shared" si="3"/>
        <v>0.16359108021732371</v>
      </c>
      <c r="R116" s="4"/>
    </row>
    <row r="117" spans="12:18" x14ac:dyDescent="0.2">
      <c r="L117" s="1">
        <v>44940</v>
      </c>
      <c r="M117" s="4">
        <v>119345</v>
      </c>
      <c r="N117" s="4">
        <v>129065.326459402</v>
      </c>
      <c r="O117" s="4">
        <v>122374.324263148</v>
      </c>
      <c r="P117" s="4">
        <v>116981.662825413</v>
      </c>
      <c r="Q117" s="12">
        <f t="shared" si="3"/>
        <v>1.9802565458016636E-2</v>
      </c>
      <c r="R117" s="4"/>
    </row>
    <row r="118" spans="12:18" x14ac:dyDescent="0.2">
      <c r="L118" s="1">
        <v>44939</v>
      </c>
      <c r="M118" s="4">
        <v>116735</v>
      </c>
      <c r="N118" s="4">
        <v>132994.451083322</v>
      </c>
      <c r="O118" s="4">
        <v>118526.24856723699</v>
      </c>
      <c r="P118" s="4">
        <v>123882.442570681</v>
      </c>
      <c r="Q118" s="12">
        <f t="shared" si="3"/>
        <v>6.1227931388880795E-2</v>
      </c>
      <c r="R118" s="4"/>
    </row>
    <row r="119" spans="12:18" x14ac:dyDescent="0.2">
      <c r="L119" s="1">
        <v>44938</v>
      </c>
      <c r="M119" s="4">
        <v>112341</v>
      </c>
      <c r="N119" s="4">
        <v>128229.56255615799</v>
      </c>
      <c r="O119" s="4">
        <v>114847.339874875</v>
      </c>
      <c r="P119" s="4">
        <v>118293.92679221999</v>
      </c>
      <c r="Q119" s="12">
        <f t="shared" si="3"/>
        <v>5.2989797066253584E-2</v>
      </c>
      <c r="R119" s="4"/>
    </row>
    <row r="120" spans="12:18" x14ac:dyDescent="0.2">
      <c r="L120" s="1">
        <v>44937</v>
      </c>
      <c r="M120" s="4">
        <v>111638</v>
      </c>
      <c r="N120" s="4">
        <v>126386.128494135</v>
      </c>
      <c r="O120" s="4">
        <v>114023.776380756</v>
      </c>
      <c r="P120" s="4">
        <v>116674.671458023</v>
      </c>
      <c r="Q120" s="12">
        <f t="shared" si="3"/>
        <v>4.5116102563849257E-2</v>
      </c>
      <c r="R120" s="4"/>
    </row>
    <row r="121" spans="12:18" x14ac:dyDescent="0.2">
      <c r="L121" s="1">
        <v>44936</v>
      </c>
      <c r="M121" s="4">
        <v>108938</v>
      </c>
      <c r="N121" s="4">
        <v>122607.64674299701</v>
      </c>
      <c r="O121" s="4">
        <v>111211.650659515</v>
      </c>
      <c r="P121" s="4">
        <v>113695.91607306201</v>
      </c>
      <c r="Q121" s="12">
        <f t="shared" si="3"/>
        <v>4.3675449090877436E-2</v>
      </c>
      <c r="R121" s="4"/>
    </row>
    <row r="122" spans="12:18" x14ac:dyDescent="0.2">
      <c r="L122" s="1">
        <v>44935</v>
      </c>
      <c r="M122" s="4">
        <v>110590</v>
      </c>
      <c r="N122" s="4">
        <v>128593.286602678</v>
      </c>
      <c r="O122" s="4">
        <v>115679.785660504</v>
      </c>
      <c r="P122" s="4">
        <v>120701.699471502</v>
      </c>
      <c r="Q122" s="12">
        <f t="shared" si="3"/>
        <v>9.1434121272284993E-2</v>
      </c>
      <c r="R122" s="4"/>
    </row>
    <row r="123" spans="12:18" x14ac:dyDescent="0.2">
      <c r="L123" s="1">
        <v>44934</v>
      </c>
      <c r="M123" s="4">
        <v>116229</v>
      </c>
      <c r="N123" s="4">
        <v>130992.36612314099</v>
      </c>
      <c r="O123" s="4">
        <v>118090.20117714599</v>
      </c>
      <c r="P123" s="4">
        <v>127603.21929953599</v>
      </c>
      <c r="Q123" s="12">
        <f t="shared" si="3"/>
        <v>9.786042467487456E-2</v>
      </c>
      <c r="R123" s="4"/>
    </row>
    <row r="124" spans="12:18" x14ac:dyDescent="0.2">
      <c r="L124" s="1">
        <v>44933</v>
      </c>
      <c r="M124" s="4">
        <v>104646</v>
      </c>
      <c r="N124" s="4">
        <v>127642.61020101199</v>
      </c>
      <c r="O124" s="4">
        <v>114946.587572616</v>
      </c>
      <c r="P124" s="4">
        <v>121197.824577507</v>
      </c>
      <c r="Q124" s="12">
        <f t="shared" si="3"/>
        <v>0.15816968233383977</v>
      </c>
      <c r="R124" s="4"/>
    </row>
    <row r="125" spans="12:18" x14ac:dyDescent="0.2">
      <c r="L125" s="1">
        <v>44932</v>
      </c>
      <c r="M125" s="4">
        <v>114132</v>
      </c>
      <c r="N125" s="4">
        <v>131618.85505909301</v>
      </c>
      <c r="O125" s="4">
        <v>117832.03651620699</v>
      </c>
      <c r="P125" s="4">
        <v>126922.15172280101</v>
      </c>
      <c r="Q125" s="12">
        <f t="shared" si="3"/>
        <v>0.11206455440017703</v>
      </c>
      <c r="R125" s="4"/>
    </row>
    <row r="126" spans="12:18" x14ac:dyDescent="0.2">
      <c r="L126" s="1">
        <v>44931</v>
      </c>
      <c r="M126" s="4">
        <v>104060</v>
      </c>
      <c r="N126" s="4">
        <v>126914.542445713</v>
      </c>
      <c r="O126" s="4">
        <v>114134.335243118</v>
      </c>
      <c r="P126" s="4">
        <v>121658.73735800901</v>
      </c>
      <c r="Q126" s="12">
        <f t="shared" si="3"/>
        <v>0.16912105860089377</v>
      </c>
      <c r="R126" s="4"/>
    </row>
    <row r="127" spans="12:18" x14ac:dyDescent="0.2">
      <c r="L127" s="1">
        <v>44930</v>
      </c>
      <c r="M127" s="4">
        <v>108822</v>
      </c>
      <c r="N127" s="4">
        <v>125128.508295047</v>
      </c>
      <c r="O127" s="4">
        <v>113289.125197869</v>
      </c>
      <c r="P127" s="4">
        <v>120058.493315559</v>
      </c>
      <c r="Q127" s="12">
        <f t="shared" si="3"/>
        <v>0.10325571406111812</v>
      </c>
      <c r="R127" s="4"/>
    </row>
    <row r="128" spans="12:18" x14ac:dyDescent="0.2">
      <c r="L128" s="1">
        <v>44929</v>
      </c>
      <c r="M128" s="4">
        <v>114302</v>
      </c>
      <c r="N128" s="4">
        <v>121410.96513539999</v>
      </c>
      <c r="O128" s="4">
        <v>110458.25454111899</v>
      </c>
      <c r="P128" s="4">
        <v>116191.95435421899</v>
      </c>
      <c r="Q128" s="12">
        <f t="shared" si="3"/>
        <v>1.6534744398339428E-2</v>
      </c>
      <c r="R128" s="4"/>
    </row>
    <row r="129" spans="11:18" x14ac:dyDescent="0.2">
      <c r="L129" s="1">
        <v>44928</v>
      </c>
      <c r="M129" s="4">
        <v>121530</v>
      </c>
      <c r="N129" s="4">
        <v>127444.315043567</v>
      </c>
      <c r="O129" s="4">
        <v>114899.693671901</v>
      </c>
      <c r="P129" s="4">
        <v>122188.288618604</v>
      </c>
      <c r="Q129" s="12">
        <f t="shared" si="3"/>
        <v>5.4166758710112546E-3</v>
      </c>
      <c r="R129" s="4"/>
    </row>
    <row r="130" spans="11:18" x14ac:dyDescent="0.2">
      <c r="L130" s="1">
        <v>44927</v>
      </c>
      <c r="M130" s="4">
        <v>97724</v>
      </c>
      <c r="N130" s="4">
        <v>129896.63656552001</v>
      </c>
      <c r="O130" s="4">
        <v>117286.50279643</v>
      </c>
      <c r="P130" s="4">
        <v>128430.162959218</v>
      </c>
      <c r="Q130" s="12">
        <f t="shared" si="3"/>
        <v>0.3142131202081167</v>
      </c>
      <c r="R130" s="4"/>
    </row>
    <row r="131" spans="11:18" x14ac:dyDescent="0.2">
      <c r="K131" s="4" t="s">
        <v>35</v>
      </c>
      <c r="L131"/>
      <c r="M131" s="4">
        <v>3828294</v>
      </c>
      <c r="N131" s="4">
        <v>4020681.1224402562</v>
      </c>
      <c r="O131" s="4">
        <v>4024980.9094678494</v>
      </c>
      <c r="P131" s="4">
        <v>4080042.8970966521</v>
      </c>
      <c r="Q131" s="4"/>
      <c r="R131" s="4"/>
    </row>
    <row r="132" spans="11:18" x14ac:dyDescent="0.2">
      <c r="K132" s="4" t="s">
        <v>6</v>
      </c>
      <c r="L132"/>
      <c r="M132" s="4">
        <v>13595794</v>
      </c>
      <c r="N132" s="4">
        <v>15447897.55571085</v>
      </c>
      <c r="O132" s="4">
        <v>14068980.235051068</v>
      </c>
      <c r="P132" s="4">
        <v>14891058.112896046</v>
      </c>
      <c r="Q132" s="4"/>
      <c r="R132" s="4"/>
    </row>
    <row r="133" spans="11:18" x14ac:dyDescent="0.2">
      <c r="L133"/>
      <c r="M133"/>
    </row>
    <row r="134" spans="11:18" x14ac:dyDescent="0.2">
      <c r="L134"/>
      <c r="M134"/>
    </row>
    <row r="135" spans="11:18" x14ac:dyDescent="0.2">
      <c r="L135"/>
      <c r="M135"/>
    </row>
    <row r="136" spans="11:18" x14ac:dyDescent="0.2">
      <c r="L136"/>
      <c r="M136"/>
    </row>
    <row r="137" spans="11:18" x14ac:dyDescent="0.2">
      <c r="L137"/>
      <c r="M137"/>
    </row>
    <row r="138" spans="11:18" x14ac:dyDescent="0.2">
      <c r="L138"/>
      <c r="M138"/>
    </row>
    <row r="139" spans="11:18" x14ac:dyDescent="0.2">
      <c r="L139"/>
      <c r="M139"/>
    </row>
    <row r="140" spans="11:18" x14ac:dyDescent="0.2">
      <c r="L140"/>
      <c r="M140"/>
    </row>
    <row r="141" spans="11:18" x14ac:dyDescent="0.2">
      <c r="L141"/>
      <c r="M141"/>
    </row>
    <row r="142" spans="11:18" x14ac:dyDescent="0.2">
      <c r="L142"/>
      <c r="M142"/>
    </row>
    <row r="143" spans="11:18" x14ac:dyDescent="0.2">
      <c r="L143"/>
      <c r="M143"/>
    </row>
    <row r="144" spans="11:18" x14ac:dyDescent="0.2">
      <c r="L144"/>
      <c r="M144"/>
    </row>
    <row r="145" spans="12:13" x14ac:dyDescent="0.2">
      <c r="L145"/>
      <c r="M145"/>
    </row>
    <row r="146" spans="12:13" x14ac:dyDescent="0.2">
      <c r="L146"/>
      <c r="M146"/>
    </row>
    <row r="147" spans="12:13" x14ac:dyDescent="0.2">
      <c r="L147"/>
      <c r="M147"/>
    </row>
    <row r="148" spans="12:13" x14ac:dyDescent="0.2">
      <c r="L148"/>
      <c r="M148"/>
    </row>
    <row r="149" spans="12:13" x14ac:dyDescent="0.2">
      <c r="L149"/>
      <c r="M149"/>
    </row>
    <row r="150" spans="12:13" x14ac:dyDescent="0.2">
      <c r="L150"/>
      <c r="M150"/>
    </row>
    <row r="151" spans="12:13" x14ac:dyDescent="0.2">
      <c r="L151"/>
      <c r="M151"/>
    </row>
    <row r="152" spans="12:13" x14ac:dyDescent="0.2">
      <c r="L152"/>
      <c r="M152"/>
    </row>
    <row r="153" spans="12:13" x14ac:dyDescent="0.2">
      <c r="L153"/>
      <c r="M153"/>
    </row>
    <row r="154" spans="12:13" x14ac:dyDescent="0.2">
      <c r="L154"/>
      <c r="M154"/>
    </row>
    <row r="155" spans="12:13" x14ac:dyDescent="0.2">
      <c r="L155"/>
      <c r="M155"/>
    </row>
    <row r="156" spans="12:13" x14ac:dyDescent="0.2">
      <c r="L156"/>
      <c r="M156"/>
    </row>
    <row r="157" spans="12:13" x14ac:dyDescent="0.2">
      <c r="L157"/>
      <c r="M157"/>
    </row>
    <row r="158" spans="12:13" x14ac:dyDescent="0.2">
      <c r="L158"/>
      <c r="M158"/>
    </row>
    <row r="159" spans="12:13" x14ac:dyDescent="0.2">
      <c r="L159"/>
      <c r="M159"/>
    </row>
    <row r="160" spans="12:13" x14ac:dyDescent="0.2">
      <c r="L160"/>
      <c r="M160"/>
    </row>
    <row r="161" spans="12:13" x14ac:dyDescent="0.2">
      <c r="L161"/>
      <c r="M161"/>
    </row>
    <row r="162" spans="12:13" x14ac:dyDescent="0.2">
      <c r="L162"/>
      <c r="M162"/>
    </row>
    <row r="163" spans="12:13" x14ac:dyDescent="0.2">
      <c r="L163"/>
      <c r="M163"/>
    </row>
    <row r="164" spans="12:13" x14ac:dyDescent="0.2">
      <c r="L164"/>
      <c r="M164"/>
    </row>
    <row r="165" spans="12:13" x14ac:dyDescent="0.2">
      <c r="L165"/>
      <c r="M165"/>
    </row>
    <row r="166" spans="12:13" x14ac:dyDescent="0.2">
      <c r="L166"/>
      <c r="M166"/>
    </row>
    <row r="167" spans="12:13" x14ac:dyDescent="0.2">
      <c r="L167"/>
      <c r="M167"/>
    </row>
    <row r="168" spans="12:13" x14ac:dyDescent="0.2">
      <c r="L168"/>
      <c r="M168"/>
    </row>
    <row r="169" spans="12:13" x14ac:dyDescent="0.2">
      <c r="L169"/>
      <c r="M169"/>
    </row>
    <row r="170" spans="12:13" x14ac:dyDescent="0.2">
      <c r="L170"/>
      <c r="M170"/>
    </row>
    <row r="171" spans="12:13" x14ac:dyDescent="0.2">
      <c r="L171"/>
      <c r="M171"/>
    </row>
    <row r="172" spans="12:13" x14ac:dyDescent="0.2">
      <c r="L172"/>
      <c r="M172"/>
    </row>
    <row r="173" spans="12:13" x14ac:dyDescent="0.2">
      <c r="L173"/>
      <c r="M173"/>
    </row>
    <row r="174" spans="12:13" x14ac:dyDescent="0.2">
      <c r="L174"/>
      <c r="M174"/>
    </row>
    <row r="175" spans="12:13" x14ac:dyDescent="0.2">
      <c r="L175"/>
      <c r="M175"/>
    </row>
    <row r="176" spans="12:13" x14ac:dyDescent="0.2">
      <c r="L176"/>
      <c r="M176"/>
    </row>
    <row r="177" spans="12:13" x14ac:dyDescent="0.2">
      <c r="L177"/>
      <c r="M177"/>
    </row>
    <row r="178" spans="12:13" x14ac:dyDescent="0.2">
      <c r="L178"/>
      <c r="M178"/>
    </row>
    <row r="179" spans="12:13" x14ac:dyDescent="0.2">
      <c r="L179"/>
      <c r="M179"/>
    </row>
    <row r="180" spans="12:13" x14ac:dyDescent="0.2">
      <c r="L180"/>
      <c r="M180"/>
    </row>
    <row r="181" spans="12:13" x14ac:dyDescent="0.2">
      <c r="L181"/>
      <c r="M181"/>
    </row>
    <row r="182" spans="12:13" x14ac:dyDescent="0.2">
      <c r="L182"/>
      <c r="M182"/>
    </row>
    <row r="183" spans="12:13" x14ac:dyDescent="0.2">
      <c r="L183"/>
      <c r="M183"/>
    </row>
    <row r="184" spans="12:13" x14ac:dyDescent="0.2">
      <c r="L184"/>
      <c r="M184"/>
    </row>
    <row r="185" spans="12:13" x14ac:dyDescent="0.2">
      <c r="L185"/>
      <c r="M185"/>
    </row>
    <row r="186" spans="12:13" x14ac:dyDescent="0.2">
      <c r="L186"/>
      <c r="M186"/>
    </row>
    <row r="187" spans="12:13" x14ac:dyDescent="0.2">
      <c r="L187"/>
      <c r="M187"/>
    </row>
    <row r="188" spans="12:13" x14ac:dyDescent="0.2">
      <c r="L188"/>
      <c r="M188"/>
    </row>
    <row r="189" spans="12:13" x14ac:dyDescent="0.2">
      <c r="L189"/>
      <c r="M189"/>
    </row>
    <row r="190" spans="12:13" x14ac:dyDescent="0.2">
      <c r="L190"/>
      <c r="M190"/>
    </row>
    <row r="191" spans="12:13" x14ac:dyDescent="0.2">
      <c r="L191"/>
      <c r="M191"/>
    </row>
    <row r="192" spans="12:13" x14ac:dyDescent="0.2">
      <c r="L192"/>
      <c r="M192"/>
    </row>
    <row r="193" spans="12:13" x14ac:dyDescent="0.2">
      <c r="L193"/>
      <c r="M193"/>
    </row>
    <row r="194" spans="12:13" x14ac:dyDescent="0.2">
      <c r="L194"/>
      <c r="M194"/>
    </row>
    <row r="195" spans="12:13" x14ac:dyDescent="0.2">
      <c r="L195"/>
      <c r="M195"/>
    </row>
    <row r="196" spans="12:13" x14ac:dyDescent="0.2">
      <c r="L196"/>
      <c r="M196"/>
    </row>
    <row r="197" spans="12:13" x14ac:dyDescent="0.2">
      <c r="L197"/>
      <c r="M197"/>
    </row>
    <row r="198" spans="12:13" x14ac:dyDescent="0.2">
      <c r="L198"/>
      <c r="M198"/>
    </row>
    <row r="199" spans="12:13" x14ac:dyDescent="0.2">
      <c r="L199"/>
      <c r="M199"/>
    </row>
    <row r="200" spans="12:13" x14ac:dyDescent="0.2">
      <c r="L200"/>
      <c r="M200"/>
    </row>
    <row r="201" spans="12:13" x14ac:dyDescent="0.2">
      <c r="L201"/>
      <c r="M201"/>
    </row>
    <row r="202" spans="12:13" x14ac:dyDescent="0.2">
      <c r="L202"/>
      <c r="M202"/>
    </row>
    <row r="203" spans="12:13" x14ac:dyDescent="0.2">
      <c r="L203"/>
      <c r="M203"/>
    </row>
    <row r="204" spans="12:13" x14ac:dyDescent="0.2">
      <c r="L204"/>
      <c r="M204"/>
    </row>
    <row r="205" spans="12:13" x14ac:dyDescent="0.2">
      <c r="L205"/>
      <c r="M205"/>
    </row>
    <row r="206" spans="12:13" x14ac:dyDescent="0.2">
      <c r="L206"/>
      <c r="M206"/>
    </row>
    <row r="207" spans="12:13" x14ac:dyDescent="0.2">
      <c r="L207"/>
      <c r="M207"/>
    </row>
    <row r="208" spans="12:13" x14ac:dyDescent="0.2">
      <c r="L208"/>
      <c r="M208"/>
    </row>
    <row r="209" spans="12:13" x14ac:dyDescent="0.2">
      <c r="L209"/>
      <c r="M209"/>
    </row>
    <row r="210" spans="12:13" x14ac:dyDescent="0.2">
      <c r="L210"/>
      <c r="M210"/>
    </row>
    <row r="211" spans="12:13" x14ac:dyDescent="0.2">
      <c r="L211"/>
      <c r="M211"/>
    </row>
    <row r="212" spans="12:13" x14ac:dyDescent="0.2">
      <c r="L212"/>
      <c r="M212"/>
    </row>
    <row r="213" spans="12:13" x14ac:dyDescent="0.2">
      <c r="L213"/>
      <c r="M213"/>
    </row>
    <row r="214" spans="12:13" x14ac:dyDescent="0.2">
      <c r="L214"/>
      <c r="M214"/>
    </row>
    <row r="215" spans="12:13" x14ac:dyDescent="0.2">
      <c r="L215"/>
      <c r="M215"/>
    </row>
    <row r="216" spans="12:13" x14ac:dyDescent="0.2">
      <c r="L216"/>
      <c r="M216"/>
    </row>
    <row r="217" spans="12:13" x14ac:dyDescent="0.2">
      <c r="L217"/>
      <c r="M217"/>
    </row>
    <row r="218" spans="12:13" x14ac:dyDescent="0.2">
      <c r="L218"/>
      <c r="M218"/>
    </row>
    <row r="219" spans="12:13" x14ac:dyDescent="0.2">
      <c r="L219"/>
      <c r="M219"/>
    </row>
    <row r="220" spans="12:13" x14ac:dyDescent="0.2">
      <c r="L220"/>
      <c r="M220"/>
    </row>
    <row r="221" spans="12:13" x14ac:dyDescent="0.2">
      <c r="L221"/>
      <c r="M221"/>
    </row>
    <row r="222" spans="12:13" x14ac:dyDescent="0.2">
      <c r="L222"/>
      <c r="M222"/>
    </row>
    <row r="223" spans="12:13" x14ac:dyDescent="0.2">
      <c r="L223"/>
      <c r="M223"/>
    </row>
    <row r="224" spans="12:13" x14ac:dyDescent="0.2">
      <c r="L224"/>
      <c r="M224"/>
    </row>
    <row r="225" spans="12:13" x14ac:dyDescent="0.2">
      <c r="L225"/>
      <c r="M225"/>
    </row>
    <row r="226" spans="12:13" x14ac:dyDescent="0.2">
      <c r="L226"/>
      <c r="M226"/>
    </row>
    <row r="227" spans="12:13" x14ac:dyDescent="0.2">
      <c r="L227"/>
      <c r="M227"/>
    </row>
    <row r="228" spans="12:13" x14ac:dyDescent="0.2">
      <c r="L228"/>
      <c r="M228"/>
    </row>
    <row r="229" spans="12:13" x14ac:dyDescent="0.2">
      <c r="L229"/>
      <c r="M229"/>
    </row>
    <row r="230" spans="12:13" x14ac:dyDescent="0.2">
      <c r="L230"/>
      <c r="M230"/>
    </row>
    <row r="231" spans="12:13" x14ac:dyDescent="0.2">
      <c r="L231"/>
      <c r="M231"/>
    </row>
    <row r="232" spans="12:13" x14ac:dyDescent="0.2">
      <c r="L232"/>
      <c r="M232"/>
    </row>
    <row r="233" spans="12:13" x14ac:dyDescent="0.2">
      <c r="L233"/>
      <c r="M233"/>
    </row>
    <row r="234" spans="12:13" x14ac:dyDescent="0.2">
      <c r="L234"/>
      <c r="M234"/>
    </row>
    <row r="235" spans="12:13" x14ac:dyDescent="0.2">
      <c r="L235"/>
      <c r="M235"/>
    </row>
    <row r="236" spans="12:13" x14ac:dyDescent="0.2">
      <c r="L236"/>
      <c r="M236"/>
    </row>
    <row r="237" spans="12:13" x14ac:dyDescent="0.2">
      <c r="L237"/>
      <c r="M237"/>
    </row>
    <row r="238" spans="12:13" x14ac:dyDescent="0.2">
      <c r="L238"/>
      <c r="M238"/>
    </row>
    <row r="239" spans="12:13" x14ac:dyDescent="0.2">
      <c r="L239"/>
      <c r="M239"/>
    </row>
    <row r="240" spans="12:13" x14ac:dyDescent="0.2">
      <c r="L240"/>
      <c r="M240"/>
    </row>
    <row r="241" spans="12:13" x14ac:dyDescent="0.2">
      <c r="L241"/>
      <c r="M241"/>
    </row>
    <row r="242" spans="12:13" x14ac:dyDescent="0.2">
      <c r="L242"/>
      <c r="M242"/>
    </row>
    <row r="243" spans="12:13" x14ac:dyDescent="0.2">
      <c r="L243"/>
      <c r="M243"/>
    </row>
    <row r="244" spans="12:13" x14ac:dyDescent="0.2">
      <c r="L244"/>
      <c r="M244"/>
    </row>
    <row r="245" spans="12:13" x14ac:dyDescent="0.2">
      <c r="L245"/>
      <c r="M245"/>
    </row>
    <row r="246" spans="12:13" x14ac:dyDescent="0.2">
      <c r="L246"/>
      <c r="M246"/>
    </row>
    <row r="247" spans="12:13" x14ac:dyDescent="0.2">
      <c r="L247"/>
      <c r="M247"/>
    </row>
    <row r="248" spans="12:13" x14ac:dyDescent="0.2">
      <c r="L248"/>
      <c r="M248"/>
    </row>
    <row r="249" spans="12:13" x14ac:dyDescent="0.2">
      <c r="L249"/>
      <c r="M249"/>
    </row>
    <row r="250" spans="12:13" x14ac:dyDescent="0.2">
      <c r="L250"/>
      <c r="M250"/>
    </row>
    <row r="251" spans="12:13" x14ac:dyDescent="0.2">
      <c r="L251"/>
      <c r="M251"/>
    </row>
    <row r="252" spans="12:13" x14ac:dyDescent="0.2">
      <c r="L252"/>
      <c r="M252"/>
    </row>
    <row r="253" spans="12:13" x14ac:dyDescent="0.2">
      <c r="L253"/>
      <c r="M253"/>
    </row>
    <row r="254" spans="12:13" x14ac:dyDescent="0.2">
      <c r="L254"/>
      <c r="M254"/>
    </row>
    <row r="255" spans="12:13" x14ac:dyDescent="0.2">
      <c r="L255"/>
      <c r="M255"/>
    </row>
    <row r="256" spans="12:13" x14ac:dyDescent="0.2">
      <c r="L256"/>
      <c r="M256"/>
    </row>
    <row r="257" spans="12:13" x14ac:dyDescent="0.2">
      <c r="L257"/>
      <c r="M257"/>
    </row>
    <row r="258" spans="12:13" x14ac:dyDescent="0.2">
      <c r="L258"/>
      <c r="M258"/>
    </row>
    <row r="259" spans="12:13" x14ac:dyDescent="0.2">
      <c r="L259"/>
      <c r="M259"/>
    </row>
    <row r="260" spans="12:13" x14ac:dyDescent="0.2">
      <c r="L260"/>
      <c r="M260"/>
    </row>
    <row r="261" spans="12:13" x14ac:dyDescent="0.2">
      <c r="L261"/>
      <c r="M261"/>
    </row>
    <row r="262" spans="12:13" x14ac:dyDescent="0.2">
      <c r="L262"/>
      <c r="M262"/>
    </row>
    <row r="263" spans="12:13" x14ac:dyDescent="0.2">
      <c r="L263"/>
      <c r="M263"/>
    </row>
    <row r="264" spans="12:13" x14ac:dyDescent="0.2">
      <c r="L264"/>
      <c r="M264"/>
    </row>
    <row r="265" spans="12:13" x14ac:dyDescent="0.2">
      <c r="L265"/>
      <c r="M265"/>
    </row>
    <row r="266" spans="12:13" x14ac:dyDescent="0.2">
      <c r="L266"/>
      <c r="M266"/>
    </row>
    <row r="267" spans="12:13" x14ac:dyDescent="0.2">
      <c r="L267"/>
      <c r="M267"/>
    </row>
    <row r="268" spans="12:13" x14ac:dyDescent="0.2">
      <c r="L268"/>
      <c r="M268"/>
    </row>
    <row r="269" spans="12:13" x14ac:dyDescent="0.2">
      <c r="L269"/>
      <c r="M269"/>
    </row>
    <row r="270" spans="12:13" x14ac:dyDescent="0.2">
      <c r="L270"/>
      <c r="M270"/>
    </row>
    <row r="271" spans="12:13" x14ac:dyDescent="0.2">
      <c r="L271"/>
      <c r="M271"/>
    </row>
    <row r="272" spans="12:13" x14ac:dyDescent="0.2">
      <c r="L272"/>
      <c r="M272"/>
    </row>
    <row r="273" spans="12:13" x14ac:dyDescent="0.2">
      <c r="L273"/>
      <c r="M273"/>
    </row>
    <row r="274" spans="12:13" x14ac:dyDescent="0.2">
      <c r="L274"/>
      <c r="M274"/>
    </row>
    <row r="275" spans="12:13" x14ac:dyDescent="0.2">
      <c r="L275"/>
      <c r="M275"/>
    </row>
    <row r="276" spans="12:13" x14ac:dyDescent="0.2">
      <c r="L276"/>
      <c r="M276"/>
    </row>
    <row r="277" spans="12:13" x14ac:dyDescent="0.2">
      <c r="L277"/>
      <c r="M277"/>
    </row>
    <row r="278" spans="12:13" x14ac:dyDescent="0.2">
      <c r="L278"/>
      <c r="M278"/>
    </row>
    <row r="279" spans="12:13" x14ac:dyDescent="0.2">
      <c r="L279"/>
      <c r="M279"/>
    </row>
    <row r="280" spans="12:13" x14ac:dyDescent="0.2">
      <c r="L280"/>
      <c r="M280"/>
    </row>
    <row r="281" spans="12:13" x14ac:dyDescent="0.2">
      <c r="L281"/>
      <c r="M281"/>
    </row>
    <row r="282" spans="12:13" x14ac:dyDescent="0.2">
      <c r="L282"/>
      <c r="M282"/>
    </row>
    <row r="283" spans="12:13" x14ac:dyDescent="0.2">
      <c r="L283"/>
      <c r="M283"/>
    </row>
    <row r="284" spans="12:13" x14ac:dyDescent="0.2">
      <c r="L284"/>
      <c r="M284"/>
    </row>
    <row r="285" spans="12:13" x14ac:dyDescent="0.2">
      <c r="L285"/>
      <c r="M285"/>
    </row>
    <row r="286" spans="12:13" x14ac:dyDescent="0.2">
      <c r="L286"/>
      <c r="M286"/>
    </row>
    <row r="287" spans="12:13" x14ac:dyDescent="0.2">
      <c r="L287"/>
      <c r="M287"/>
    </row>
    <row r="288" spans="12:13" x14ac:dyDescent="0.2">
      <c r="L288"/>
      <c r="M288"/>
    </row>
    <row r="289" spans="12:13" x14ac:dyDescent="0.2">
      <c r="L289"/>
      <c r="M289"/>
    </row>
    <row r="290" spans="12:13" x14ac:dyDescent="0.2">
      <c r="L290"/>
      <c r="M290"/>
    </row>
    <row r="291" spans="12:13" x14ac:dyDescent="0.2">
      <c r="L291"/>
      <c r="M291"/>
    </row>
    <row r="292" spans="12:13" x14ac:dyDescent="0.2">
      <c r="L292"/>
      <c r="M292"/>
    </row>
    <row r="293" spans="12:13" x14ac:dyDescent="0.2">
      <c r="L293"/>
      <c r="M293"/>
    </row>
    <row r="294" spans="12:13" x14ac:dyDescent="0.2">
      <c r="L294"/>
      <c r="M294"/>
    </row>
    <row r="295" spans="12:13" x14ac:dyDescent="0.2">
      <c r="L295"/>
      <c r="M295"/>
    </row>
    <row r="296" spans="12:13" x14ac:dyDescent="0.2">
      <c r="L296"/>
      <c r="M296"/>
    </row>
    <row r="297" spans="12:13" x14ac:dyDescent="0.2">
      <c r="L297"/>
      <c r="M297"/>
    </row>
    <row r="298" spans="12:13" x14ac:dyDescent="0.2">
      <c r="L298"/>
      <c r="M298"/>
    </row>
    <row r="299" spans="12:13" x14ac:dyDescent="0.2">
      <c r="L299"/>
      <c r="M299"/>
    </row>
    <row r="300" spans="12:13" x14ac:dyDescent="0.2">
      <c r="L300"/>
      <c r="M300"/>
    </row>
    <row r="301" spans="12:13" x14ac:dyDescent="0.2">
      <c r="L301"/>
      <c r="M301"/>
    </row>
    <row r="302" spans="12:13" x14ac:dyDescent="0.2">
      <c r="L302"/>
      <c r="M302"/>
    </row>
    <row r="303" spans="12:13" x14ac:dyDescent="0.2">
      <c r="L303"/>
      <c r="M303"/>
    </row>
    <row r="304" spans="12:13" x14ac:dyDescent="0.2">
      <c r="L304"/>
      <c r="M304"/>
    </row>
    <row r="305" spans="12:13" x14ac:dyDescent="0.2">
      <c r="L305"/>
      <c r="M305"/>
    </row>
    <row r="306" spans="12:13" x14ac:dyDescent="0.2">
      <c r="L306"/>
      <c r="M306"/>
    </row>
    <row r="307" spans="12:13" x14ac:dyDescent="0.2">
      <c r="L307"/>
      <c r="M307"/>
    </row>
    <row r="308" spans="12:13" x14ac:dyDescent="0.2">
      <c r="L308"/>
      <c r="M308"/>
    </row>
    <row r="309" spans="12:13" x14ac:dyDescent="0.2">
      <c r="L309"/>
      <c r="M309"/>
    </row>
    <row r="310" spans="12:13" x14ac:dyDescent="0.2">
      <c r="L310"/>
      <c r="M310"/>
    </row>
    <row r="311" spans="12:13" x14ac:dyDescent="0.2">
      <c r="L311"/>
      <c r="M311"/>
    </row>
    <row r="312" spans="12:13" x14ac:dyDescent="0.2">
      <c r="L312"/>
      <c r="M312"/>
    </row>
    <row r="313" spans="12:13" x14ac:dyDescent="0.2">
      <c r="L313"/>
      <c r="M313"/>
    </row>
    <row r="314" spans="12:13" x14ac:dyDescent="0.2">
      <c r="L314"/>
      <c r="M314"/>
    </row>
    <row r="315" spans="12:13" x14ac:dyDescent="0.2">
      <c r="L315"/>
      <c r="M315"/>
    </row>
    <row r="316" spans="12:13" x14ac:dyDescent="0.2">
      <c r="L316"/>
      <c r="M316"/>
    </row>
    <row r="317" spans="12:13" x14ac:dyDescent="0.2">
      <c r="L317"/>
      <c r="M317"/>
    </row>
    <row r="318" spans="12:13" x14ac:dyDescent="0.2">
      <c r="L318"/>
      <c r="M318"/>
    </row>
    <row r="319" spans="12:13" x14ac:dyDescent="0.2">
      <c r="L319"/>
      <c r="M319"/>
    </row>
    <row r="320" spans="12:13" x14ac:dyDescent="0.2">
      <c r="L320"/>
      <c r="M320"/>
    </row>
    <row r="321" spans="12:13" x14ac:dyDescent="0.2">
      <c r="L321"/>
      <c r="M321"/>
    </row>
    <row r="322" spans="12:13" x14ac:dyDescent="0.2">
      <c r="L322"/>
      <c r="M322"/>
    </row>
    <row r="323" spans="12:13" x14ac:dyDescent="0.2">
      <c r="L323"/>
      <c r="M323"/>
    </row>
    <row r="324" spans="12:13" x14ac:dyDescent="0.2">
      <c r="L324"/>
      <c r="M324"/>
    </row>
    <row r="325" spans="12:13" x14ac:dyDescent="0.2">
      <c r="L325"/>
      <c r="M325"/>
    </row>
    <row r="326" spans="12:13" x14ac:dyDescent="0.2">
      <c r="L326"/>
      <c r="M326"/>
    </row>
    <row r="327" spans="12:13" x14ac:dyDescent="0.2">
      <c r="L327"/>
      <c r="M327"/>
    </row>
    <row r="328" spans="12:13" x14ac:dyDescent="0.2">
      <c r="L328"/>
      <c r="M328"/>
    </row>
    <row r="329" spans="12:13" x14ac:dyDescent="0.2">
      <c r="L329"/>
      <c r="M329"/>
    </row>
    <row r="330" spans="12:13" x14ac:dyDescent="0.2">
      <c r="L330"/>
      <c r="M330"/>
    </row>
    <row r="331" spans="12:13" x14ac:dyDescent="0.2">
      <c r="L331"/>
      <c r="M331"/>
    </row>
    <row r="332" spans="12:13" x14ac:dyDescent="0.2">
      <c r="L332"/>
      <c r="M332"/>
    </row>
    <row r="333" spans="12:13" x14ac:dyDescent="0.2">
      <c r="L333"/>
      <c r="M333"/>
    </row>
    <row r="334" spans="12:13" x14ac:dyDescent="0.2">
      <c r="L334"/>
      <c r="M334"/>
    </row>
    <row r="335" spans="12:13" x14ac:dyDescent="0.2">
      <c r="L335"/>
      <c r="M335"/>
    </row>
    <row r="336" spans="12:13" x14ac:dyDescent="0.2">
      <c r="L336"/>
      <c r="M336"/>
    </row>
    <row r="337" spans="12:13" x14ac:dyDescent="0.2">
      <c r="L337"/>
      <c r="M337"/>
    </row>
    <row r="338" spans="12:13" x14ac:dyDescent="0.2">
      <c r="L338"/>
      <c r="M338"/>
    </row>
    <row r="339" spans="12:13" x14ac:dyDescent="0.2">
      <c r="L339"/>
      <c r="M339"/>
    </row>
    <row r="340" spans="12:13" x14ac:dyDescent="0.2">
      <c r="L340"/>
      <c r="M340"/>
    </row>
    <row r="341" spans="12:13" x14ac:dyDescent="0.2">
      <c r="L341"/>
      <c r="M341"/>
    </row>
    <row r="342" spans="12:13" x14ac:dyDescent="0.2">
      <c r="L342"/>
      <c r="M342"/>
    </row>
    <row r="343" spans="12:13" x14ac:dyDescent="0.2">
      <c r="L343"/>
      <c r="M343"/>
    </row>
    <row r="344" spans="12:13" x14ac:dyDescent="0.2">
      <c r="L344"/>
      <c r="M344"/>
    </row>
    <row r="345" spans="12:13" x14ac:dyDescent="0.2">
      <c r="L345"/>
      <c r="M345"/>
    </row>
    <row r="346" spans="12:13" x14ac:dyDescent="0.2">
      <c r="L346"/>
      <c r="M346"/>
    </row>
    <row r="347" spans="12:13" x14ac:dyDescent="0.2">
      <c r="L347"/>
      <c r="M347"/>
    </row>
    <row r="348" spans="12:13" x14ac:dyDescent="0.2">
      <c r="L348"/>
      <c r="M348"/>
    </row>
    <row r="349" spans="12:13" x14ac:dyDescent="0.2">
      <c r="L349"/>
      <c r="M349"/>
    </row>
    <row r="350" spans="12:13" x14ac:dyDescent="0.2">
      <c r="L350"/>
      <c r="M350"/>
    </row>
    <row r="351" spans="12:13" x14ac:dyDescent="0.2">
      <c r="L351"/>
      <c r="M351"/>
    </row>
    <row r="352" spans="12:13" x14ac:dyDescent="0.2">
      <c r="L352"/>
      <c r="M352"/>
    </row>
    <row r="353" spans="12:13" x14ac:dyDescent="0.2">
      <c r="L353"/>
      <c r="M353"/>
    </row>
    <row r="354" spans="12:13" x14ac:dyDescent="0.2">
      <c r="L354"/>
      <c r="M354"/>
    </row>
    <row r="355" spans="12:13" x14ac:dyDescent="0.2">
      <c r="L355"/>
      <c r="M355"/>
    </row>
    <row r="356" spans="12:13" x14ac:dyDescent="0.2">
      <c r="L356"/>
      <c r="M356"/>
    </row>
    <row r="357" spans="12:13" x14ac:dyDescent="0.2">
      <c r="L357"/>
      <c r="M357"/>
    </row>
    <row r="358" spans="12:13" x14ac:dyDescent="0.2">
      <c r="L358"/>
      <c r="M358"/>
    </row>
    <row r="359" spans="12:13" x14ac:dyDescent="0.2">
      <c r="L359"/>
      <c r="M359"/>
    </row>
    <row r="360" spans="12:13" x14ac:dyDescent="0.2">
      <c r="L360"/>
      <c r="M360"/>
    </row>
    <row r="361" spans="12:13" x14ac:dyDescent="0.2">
      <c r="L361"/>
      <c r="M361"/>
    </row>
    <row r="362" spans="12:13" x14ac:dyDescent="0.2">
      <c r="L362"/>
      <c r="M362"/>
    </row>
    <row r="363" spans="12:13" x14ac:dyDescent="0.2">
      <c r="L363"/>
      <c r="M363"/>
    </row>
    <row r="364" spans="12:13" x14ac:dyDescent="0.2">
      <c r="L364"/>
      <c r="M364"/>
    </row>
    <row r="365" spans="12:13" x14ac:dyDescent="0.2">
      <c r="L365"/>
      <c r="M365"/>
    </row>
    <row r="366" spans="12:13" x14ac:dyDescent="0.2">
      <c r="L366"/>
      <c r="M366"/>
    </row>
    <row r="367" spans="12:13" x14ac:dyDescent="0.2">
      <c r="L367"/>
      <c r="M367"/>
    </row>
    <row r="368" spans="12:13" x14ac:dyDescent="0.2">
      <c r="L368"/>
      <c r="M368"/>
    </row>
    <row r="369" spans="12:13" x14ac:dyDescent="0.2">
      <c r="L369"/>
      <c r="M369"/>
    </row>
    <row r="370" spans="12:13" x14ac:dyDescent="0.2">
      <c r="L370"/>
      <c r="M370"/>
    </row>
    <row r="371" spans="12:13" x14ac:dyDescent="0.2">
      <c r="L371"/>
      <c r="M371"/>
    </row>
    <row r="372" spans="12:13" x14ac:dyDescent="0.2">
      <c r="L372"/>
      <c r="M372"/>
    </row>
    <row r="373" spans="12:13" x14ac:dyDescent="0.2">
      <c r="L373"/>
      <c r="M373"/>
    </row>
    <row r="374" spans="12:13" x14ac:dyDescent="0.2">
      <c r="L374"/>
      <c r="M374"/>
    </row>
    <row r="375" spans="12:13" x14ac:dyDescent="0.2">
      <c r="L375"/>
      <c r="M375"/>
    </row>
    <row r="376" spans="12:13" x14ac:dyDescent="0.2">
      <c r="L376"/>
      <c r="M376"/>
    </row>
    <row r="377" spans="12:13" x14ac:dyDescent="0.2">
      <c r="L377"/>
      <c r="M377"/>
    </row>
    <row r="378" spans="12:13" x14ac:dyDescent="0.2">
      <c r="L378"/>
      <c r="M378"/>
    </row>
    <row r="379" spans="12:13" x14ac:dyDescent="0.2">
      <c r="L379"/>
      <c r="M379"/>
    </row>
    <row r="380" spans="12:13" x14ac:dyDescent="0.2">
      <c r="L380"/>
      <c r="M380"/>
    </row>
    <row r="381" spans="12:13" x14ac:dyDescent="0.2">
      <c r="L381"/>
      <c r="M381"/>
    </row>
    <row r="382" spans="12:13" x14ac:dyDescent="0.2">
      <c r="L382"/>
      <c r="M382"/>
    </row>
    <row r="383" spans="12:13" x14ac:dyDescent="0.2">
      <c r="L383"/>
      <c r="M383"/>
    </row>
    <row r="384" spans="12:13" x14ac:dyDescent="0.2">
      <c r="L384"/>
      <c r="M384"/>
    </row>
    <row r="385" spans="12:13" x14ac:dyDescent="0.2">
      <c r="L385"/>
      <c r="M385"/>
    </row>
    <row r="386" spans="12:13" x14ac:dyDescent="0.2">
      <c r="L386"/>
      <c r="M386"/>
    </row>
    <row r="387" spans="12:13" x14ac:dyDescent="0.2">
      <c r="L387"/>
      <c r="M387"/>
    </row>
    <row r="388" spans="12:13" x14ac:dyDescent="0.2">
      <c r="L388"/>
      <c r="M388"/>
    </row>
    <row r="389" spans="12:13" x14ac:dyDescent="0.2">
      <c r="L389"/>
      <c r="M389"/>
    </row>
    <row r="390" spans="12:13" x14ac:dyDescent="0.2">
      <c r="L390"/>
      <c r="M390"/>
    </row>
    <row r="391" spans="12:13" x14ac:dyDescent="0.2">
      <c r="L391"/>
      <c r="M391"/>
    </row>
    <row r="392" spans="12:13" x14ac:dyDescent="0.2">
      <c r="L392"/>
      <c r="M392"/>
    </row>
    <row r="393" spans="12:13" x14ac:dyDescent="0.2">
      <c r="L393"/>
      <c r="M393"/>
    </row>
    <row r="394" spans="12:13" x14ac:dyDescent="0.2">
      <c r="L394"/>
      <c r="M394"/>
    </row>
    <row r="395" spans="12:13" x14ac:dyDescent="0.2">
      <c r="L395"/>
      <c r="M395"/>
    </row>
    <row r="396" spans="12:13" x14ac:dyDescent="0.2">
      <c r="L396"/>
      <c r="M396"/>
    </row>
    <row r="397" spans="12:13" x14ac:dyDescent="0.2">
      <c r="L397"/>
      <c r="M397"/>
    </row>
    <row r="398" spans="12:13" x14ac:dyDescent="0.2">
      <c r="L398"/>
      <c r="M398"/>
    </row>
    <row r="399" spans="12:13" x14ac:dyDescent="0.2">
      <c r="L399"/>
      <c r="M399"/>
    </row>
    <row r="400" spans="12:13" x14ac:dyDescent="0.2">
      <c r="L400"/>
      <c r="M400"/>
    </row>
    <row r="401" spans="12:13" x14ac:dyDescent="0.2">
      <c r="L401"/>
      <c r="M401"/>
    </row>
    <row r="402" spans="12:13" x14ac:dyDescent="0.2">
      <c r="L402"/>
      <c r="M402"/>
    </row>
    <row r="403" spans="12:13" x14ac:dyDescent="0.2">
      <c r="L403"/>
      <c r="M403"/>
    </row>
    <row r="404" spans="12:13" x14ac:dyDescent="0.2">
      <c r="L404"/>
      <c r="M404"/>
    </row>
    <row r="405" spans="12:13" x14ac:dyDescent="0.2">
      <c r="L405"/>
      <c r="M405"/>
    </row>
    <row r="406" spans="12:13" x14ac:dyDescent="0.2">
      <c r="L406"/>
      <c r="M406"/>
    </row>
    <row r="407" spans="12:13" x14ac:dyDescent="0.2">
      <c r="L407"/>
      <c r="M407"/>
    </row>
    <row r="408" spans="12:13" x14ac:dyDescent="0.2">
      <c r="L408"/>
      <c r="M408"/>
    </row>
    <row r="409" spans="12:13" x14ac:dyDescent="0.2">
      <c r="L409"/>
      <c r="M409"/>
    </row>
    <row r="410" spans="12:13" x14ac:dyDescent="0.2">
      <c r="L410"/>
      <c r="M410"/>
    </row>
    <row r="411" spans="12:13" x14ac:dyDescent="0.2">
      <c r="L411"/>
      <c r="M411"/>
    </row>
    <row r="412" spans="12:13" x14ac:dyDescent="0.2">
      <c r="L412"/>
      <c r="M412"/>
    </row>
    <row r="413" spans="12:13" x14ac:dyDescent="0.2">
      <c r="L413"/>
      <c r="M413"/>
    </row>
  </sheetData>
  <conditionalFormatting sqref="E111">
    <cfRule type="colorScale" priority="1">
      <colorScale>
        <cfvo type="min"/>
        <cfvo type="percentile" val="50"/>
        <cfvo type="max"/>
        <color rgb="FFF8696B"/>
        <color rgb="FFFFEB84"/>
        <color rgb="FF63BE7B"/>
      </colorScale>
    </cfRule>
  </conditionalFormatting>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33CCA-2F2F-4B36-96E3-174542F03E26}">
  <dimension ref="A1:F111"/>
  <sheetViews>
    <sheetView workbookViewId="0">
      <selection activeCell="F25" sqref="F25"/>
    </sheetView>
  </sheetViews>
  <sheetFormatPr defaultRowHeight="14.25" x14ac:dyDescent="0.2"/>
  <cols>
    <col min="1" max="1" width="13.125" bestFit="1" customWidth="1"/>
    <col min="2" max="2" width="12" style="2" bestFit="1" customWidth="1"/>
    <col min="3" max="4" width="14.375" style="2" bestFit="1" customWidth="1"/>
    <col min="5" max="5" width="14.625" bestFit="1" customWidth="1"/>
    <col min="6" max="6" width="7.125" bestFit="1" customWidth="1"/>
    <col min="7" max="8" width="6.625" customWidth="1"/>
  </cols>
  <sheetData>
    <row r="1" spans="1:4" x14ac:dyDescent="0.2">
      <c r="A1" s="3" t="s">
        <v>5</v>
      </c>
      <c r="B1" s="5">
        <v>2023</v>
      </c>
    </row>
    <row r="3" spans="1:4" x14ac:dyDescent="0.2">
      <c r="A3" s="3" t="s">
        <v>7</v>
      </c>
      <c r="B3" s="4" t="s">
        <v>8</v>
      </c>
      <c r="C3" t="s">
        <v>17</v>
      </c>
      <c r="D3"/>
    </row>
    <row r="4" spans="1:4" x14ac:dyDescent="0.2">
      <c r="A4" s="5">
        <v>1</v>
      </c>
      <c r="B4" s="4">
        <v>3828294</v>
      </c>
      <c r="C4" s="4">
        <v>4024980.9094678499</v>
      </c>
      <c r="D4" s="11">
        <f>+AVERAGE(D5:D35)</f>
        <v>8.1408123426527576E-2</v>
      </c>
    </row>
    <row r="5" spans="1:4" x14ac:dyDescent="0.2">
      <c r="A5" s="13">
        <v>44927</v>
      </c>
      <c r="B5" s="4">
        <v>97724</v>
      </c>
      <c r="C5" s="4">
        <v>117286.50279643</v>
      </c>
      <c r="D5" s="7">
        <f>+ABS(B5-C5)/B5</f>
        <v>0.20018115096015304</v>
      </c>
    </row>
    <row r="6" spans="1:4" x14ac:dyDescent="0.2">
      <c r="A6" s="13">
        <v>44928</v>
      </c>
      <c r="B6" s="4">
        <v>121530</v>
      </c>
      <c r="C6" s="4">
        <v>114899.693671901</v>
      </c>
      <c r="D6" s="7">
        <f t="shared" ref="D6:D35" si="0">+ABS(B6-C6)/B6</f>
        <v>5.4556951601242513E-2</v>
      </c>
    </row>
    <row r="7" spans="1:4" x14ac:dyDescent="0.2">
      <c r="A7" s="13">
        <v>44929</v>
      </c>
      <c r="B7" s="4">
        <v>114302</v>
      </c>
      <c r="C7" s="4">
        <v>110458.25454111899</v>
      </c>
      <c r="D7" s="7">
        <f t="shared" si="0"/>
        <v>3.3627980777947951E-2</v>
      </c>
    </row>
    <row r="8" spans="1:4" x14ac:dyDescent="0.2">
      <c r="A8" s="13">
        <v>44930</v>
      </c>
      <c r="B8" s="4">
        <v>108822</v>
      </c>
      <c r="C8" s="4">
        <v>113289.125197869</v>
      </c>
      <c r="D8" s="7">
        <f t="shared" si="0"/>
        <v>4.1049835491619321E-2</v>
      </c>
    </row>
    <row r="9" spans="1:4" x14ac:dyDescent="0.2">
      <c r="A9" s="13">
        <v>44931</v>
      </c>
      <c r="B9" s="4">
        <v>104060</v>
      </c>
      <c r="C9" s="4">
        <v>114134.335243118</v>
      </c>
      <c r="D9" s="7">
        <f t="shared" si="0"/>
        <v>9.6812754594637659E-2</v>
      </c>
    </row>
    <row r="10" spans="1:4" x14ac:dyDescent="0.2">
      <c r="A10" s="13">
        <v>44932</v>
      </c>
      <c r="B10" s="4">
        <v>114132</v>
      </c>
      <c r="C10" s="4">
        <v>117832.03651620699</v>
      </c>
      <c r="D10" s="7">
        <f t="shared" si="0"/>
        <v>3.241892296820343E-2</v>
      </c>
    </row>
    <row r="11" spans="1:4" x14ac:dyDescent="0.2">
      <c r="A11" s="13">
        <v>44933</v>
      </c>
      <c r="B11" s="4">
        <v>104646</v>
      </c>
      <c r="C11" s="4">
        <v>114946.587572616</v>
      </c>
      <c r="D11" s="7">
        <f t="shared" si="0"/>
        <v>9.8432692817843018E-2</v>
      </c>
    </row>
    <row r="12" spans="1:4" x14ac:dyDescent="0.2">
      <c r="A12" s="13">
        <v>44934</v>
      </c>
      <c r="B12" s="4">
        <v>116229</v>
      </c>
      <c r="C12" s="4">
        <v>118090.20117714599</v>
      </c>
      <c r="D12" s="7">
        <f t="shared" si="0"/>
        <v>1.6013225418320683E-2</v>
      </c>
    </row>
    <row r="13" spans="1:4" x14ac:dyDescent="0.2">
      <c r="A13" s="13">
        <v>44935</v>
      </c>
      <c r="B13" s="4">
        <v>110590</v>
      </c>
      <c r="C13" s="4">
        <v>115679.785660504</v>
      </c>
      <c r="D13" s="7">
        <f t="shared" si="0"/>
        <v>4.6023923144081741E-2</v>
      </c>
    </row>
    <row r="14" spans="1:4" x14ac:dyDescent="0.2">
      <c r="A14" s="13">
        <v>44936</v>
      </c>
      <c r="B14" s="4">
        <v>108938</v>
      </c>
      <c r="C14" s="4">
        <v>111211.650659515</v>
      </c>
      <c r="D14" s="7">
        <f t="shared" si="0"/>
        <v>2.0871051970065529E-2</v>
      </c>
    </row>
    <row r="15" spans="1:4" x14ac:dyDescent="0.2">
      <c r="A15" s="13">
        <v>44937</v>
      </c>
      <c r="B15" s="4">
        <v>111638</v>
      </c>
      <c r="C15" s="4">
        <v>114023.776380756</v>
      </c>
      <c r="D15" s="7">
        <f t="shared" si="0"/>
        <v>2.1370647814865876E-2</v>
      </c>
    </row>
    <row r="16" spans="1:4" x14ac:dyDescent="0.2">
      <c r="A16" s="13">
        <v>44938</v>
      </c>
      <c r="B16" s="4">
        <v>112341</v>
      </c>
      <c r="C16" s="4">
        <v>114847.339874875</v>
      </c>
      <c r="D16" s="7">
        <f t="shared" si="0"/>
        <v>2.2310108285265435E-2</v>
      </c>
    </row>
    <row r="17" spans="1:6" x14ac:dyDescent="0.2">
      <c r="A17" s="13">
        <v>44939</v>
      </c>
      <c r="B17" s="4">
        <v>116735</v>
      </c>
      <c r="C17" s="4">
        <v>118526.24856723699</v>
      </c>
      <c r="D17" s="7">
        <f t="shared" si="0"/>
        <v>1.5344571612943803E-2</v>
      </c>
    </row>
    <row r="18" spans="1:6" x14ac:dyDescent="0.2">
      <c r="A18" s="13">
        <v>44940</v>
      </c>
      <c r="B18" s="4">
        <v>119345</v>
      </c>
      <c r="C18" s="4">
        <v>122374.324263148</v>
      </c>
      <c r="D18" s="7">
        <f t="shared" si="0"/>
        <v>2.5382917283070051E-2</v>
      </c>
      <c r="E18" s="12"/>
    </row>
    <row r="19" spans="1:6" x14ac:dyDescent="0.2">
      <c r="A19" s="13">
        <v>44941</v>
      </c>
      <c r="B19" s="4">
        <v>123346</v>
      </c>
      <c r="C19" s="4">
        <v>133588.56633408301</v>
      </c>
      <c r="D19" s="7">
        <f t="shared" si="0"/>
        <v>8.3039306779976702E-2</v>
      </c>
    </row>
    <row r="20" spans="1:6" x14ac:dyDescent="0.2">
      <c r="A20" s="13">
        <v>44942</v>
      </c>
      <c r="B20" s="4">
        <v>123991</v>
      </c>
      <c r="C20" s="4">
        <v>138449.620425161</v>
      </c>
      <c r="D20" s="7">
        <f t="shared" si="0"/>
        <v>0.11661024126880987</v>
      </c>
    </row>
    <row r="21" spans="1:6" x14ac:dyDescent="0.2">
      <c r="A21" s="13">
        <v>44943</v>
      </c>
      <c r="B21" s="4">
        <v>125938</v>
      </c>
      <c r="C21" s="4">
        <v>140436.25515863401</v>
      </c>
      <c r="D21" s="7">
        <f t="shared" si="0"/>
        <v>0.11512216454631653</v>
      </c>
    </row>
    <row r="22" spans="1:6" x14ac:dyDescent="0.2">
      <c r="A22" s="13">
        <v>44944</v>
      </c>
      <c r="B22" s="4">
        <v>130875</v>
      </c>
      <c r="C22" s="4">
        <v>143231.75768749201</v>
      </c>
      <c r="D22" s="7">
        <f t="shared" si="0"/>
        <v>9.4416486628401186E-2</v>
      </c>
    </row>
    <row r="23" spans="1:6" x14ac:dyDescent="0.2">
      <c r="A23" s="13">
        <v>44945</v>
      </c>
      <c r="B23" s="4">
        <v>130809</v>
      </c>
      <c r="C23" s="4">
        <v>144036.236634478</v>
      </c>
      <c r="D23" s="7">
        <f t="shared" si="0"/>
        <v>0.10111870463406954</v>
      </c>
    </row>
    <row r="24" spans="1:6" x14ac:dyDescent="0.2">
      <c r="A24" s="13">
        <v>44946</v>
      </c>
      <c r="B24" s="4">
        <v>121690</v>
      </c>
      <c r="C24" s="4">
        <v>140932.038244447</v>
      </c>
      <c r="D24" s="7">
        <f t="shared" si="0"/>
        <v>0.15812341395716165</v>
      </c>
    </row>
    <row r="25" spans="1:6" x14ac:dyDescent="0.2">
      <c r="A25" s="13">
        <v>44947</v>
      </c>
      <c r="B25" s="4">
        <v>95615</v>
      </c>
      <c r="C25" s="4">
        <v>136665.49481785699</v>
      </c>
      <c r="D25" s="7">
        <f t="shared" si="0"/>
        <v>0.4293311176892432</v>
      </c>
    </row>
    <row r="26" spans="1:6" x14ac:dyDescent="0.2">
      <c r="A26" s="13">
        <v>44948</v>
      </c>
      <c r="B26" s="4">
        <v>103876</v>
      </c>
      <c r="C26" s="4">
        <v>140566.967945729</v>
      </c>
      <c r="D26" s="7">
        <f t="shared" si="0"/>
        <v>0.35321891433756597</v>
      </c>
    </row>
    <row r="27" spans="1:6" x14ac:dyDescent="0.2">
      <c r="A27" s="13">
        <v>44949</v>
      </c>
      <c r="B27" s="4">
        <v>131323</v>
      </c>
      <c r="C27" s="4">
        <v>138922.78792611</v>
      </c>
      <c r="D27" s="7">
        <f t="shared" si="0"/>
        <v>5.7870958827547364E-2</v>
      </c>
      <c r="E27" s="7"/>
      <c r="F27" s="7"/>
    </row>
    <row r="28" spans="1:6" x14ac:dyDescent="0.2">
      <c r="A28" s="13">
        <v>44950</v>
      </c>
      <c r="B28" s="4">
        <v>136116</v>
      </c>
      <c r="C28" s="4">
        <v>140887.34209058</v>
      </c>
      <c r="D28" s="7">
        <f t="shared" si="0"/>
        <v>3.5053499152046794E-2</v>
      </c>
      <c r="E28" s="7"/>
      <c r="F28" s="7"/>
    </row>
    <row r="29" spans="1:6" x14ac:dyDescent="0.2">
      <c r="A29" s="13">
        <v>44951</v>
      </c>
      <c r="B29" s="4">
        <v>149049</v>
      </c>
      <c r="C29" s="4">
        <v>143662.02004194801</v>
      </c>
      <c r="D29" s="7">
        <f t="shared" si="0"/>
        <v>3.6142342169702517E-2</v>
      </c>
      <c r="E29" s="7"/>
      <c r="F29" s="7"/>
    </row>
    <row r="30" spans="1:6" x14ac:dyDescent="0.2">
      <c r="A30" s="13">
        <v>44952</v>
      </c>
      <c r="B30" s="4">
        <v>156409</v>
      </c>
      <c r="C30" s="4">
        <v>144443.71303380199</v>
      </c>
      <c r="D30" s="7">
        <f t="shared" si="0"/>
        <v>7.64999901936462E-2</v>
      </c>
      <c r="E30" s="7"/>
      <c r="F30" s="7"/>
    </row>
    <row r="31" spans="1:6" x14ac:dyDescent="0.2">
      <c r="A31" s="13">
        <v>44953</v>
      </c>
      <c r="B31" s="4">
        <v>158154</v>
      </c>
      <c r="C31" s="4">
        <v>148087.86715824399</v>
      </c>
      <c r="D31" s="7">
        <f t="shared" si="0"/>
        <v>6.364766519819931E-2</v>
      </c>
      <c r="E31" s="7"/>
      <c r="F31" s="7"/>
    </row>
    <row r="32" spans="1:6" x14ac:dyDescent="0.2">
      <c r="A32" s="13">
        <v>44954</v>
      </c>
      <c r="B32" s="4">
        <v>149670</v>
      </c>
      <c r="C32" s="4">
        <v>145125.71183987401</v>
      </c>
      <c r="D32" s="7">
        <f t="shared" si="0"/>
        <v>3.0362050912848177E-2</v>
      </c>
    </row>
    <row r="33" spans="1:4" x14ac:dyDescent="0.2">
      <c r="A33" s="13">
        <v>44955</v>
      </c>
      <c r="B33" s="4">
        <v>152509</v>
      </c>
      <c r="C33" s="4">
        <v>148214.21524946199</v>
      </c>
      <c r="D33" s="7">
        <f t="shared" si="0"/>
        <v>2.8160861001895004E-2</v>
      </c>
    </row>
    <row r="34" spans="1:4" x14ac:dyDescent="0.2">
      <c r="A34" s="13">
        <v>44956</v>
      </c>
      <c r="B34" s="4">
        <v>143151</v>
      </c>
      <c r="C34" s="4">
        <v>145729.58437009301</v>
      </c>
      <c r="D34" s="7">
        <f t="shared" si="0"/>
        <v>1.801303777195418E-2</v>
      </c>
    </row>
    <row r="35" spans="1:4" x14ac:dyDescent="0.2">
      <c r="A35" s="13">
        <v>44957</v>
      </c>
      <c r="B35" s="4">
        <v>134741</v>
      </c>
      <c r="C35" s="4">
        <v>134400.86838741499</v>
      </c>
      <c r="D35" s="7">
        <f t="shared" si="0"/>
        <v>2.5243364127104113E-3</v>
      </c>
    </row>
    <row r="36" spans="1:4" x14ac:dyDescent="0.2">
      <c r="A36" s="5">
        <v>2</v>
      </c>
      <c r="B36" s="4">
        <v>382182</v>
      </c>
      <c r="C36" s="4">
        <v>371150.04266265803</v>
      </c>
      <c r="D36"/>
    </row>
    <row r="37" spans="1:4" x14ac:dyDescent="0.2">
      <c r="A37" s="13">
        <v>44958</v>
      </c>
      <c r="B37" s="4">
        <v>130693</v>
      </c>
      <c r="C37" s="4">
        <v>129044.859773348</v>
      </c>
      <c r="D37"/>
    </row>
    <row r="38" spans="1:4" x14ac:dyDescent="0.2">
      <c r="A38" s="13">
        <v>44959</v>
      </c>
      <c r="B38" s="4">
        <v>128154</v>
      </c>
      <c r="C38" s="4">
        <v>122488.974371836</v>
      </c>
      <c r="D38"/>
    </row>
    <row r="39" spans="1:4" x14ac:dyDescent="0.2">
      <c r="A39" s="13">
        <v>44960</v>
      </c>
      <c r="B39" s="4">
        <v>123335</v>
      </c>
      <c r="C39" s="4">
        <v>119616.20851747401</v>
      </c>
      <c r="D39"/>
    </row>
    <row r="40" spans="1:4" x14ac:dyDescent="0.2">
      <c r="A40" s="5" t="s">
        <v>6</v>
      </c>
      <c r="B40" s="4">
        <v>4210476</v>
      </c>
      <c r="C40" s="4">
        <v>4396130.9521305077</v>
      </c>
      <c r="D40"/>
    </row>
    <row r="41" spans="1:4" x14ac:dyDescent="0.2">
      <c r="B41"/>
      <c r="C41"/>
      <c r="D41"/>
    </row>
    <row r="42" spans="1:4" x14ac:dyDescent="0.2">
      <c r="B42"/>
      <c r="C42"/>
      <c r="D42"/>
    </row>
    <row r="43" spans="1:4" x14ac:dyDescent="0.2">
      <c r="B43"/>
      <c r="C43"/>
      <c r="D43"/>
    </row>
    <row r="44" spans="1:4" x14ac:dyDescent="0.2">
      <c r="B44"/>
      <c r="C44"/>
      <c r="D44"/>
    </row>
    <row r="45" spans="1:4" x14ac:dyDescent="0.2">
      <c r="B45"/>
      <c r="C45"/>
      <c r="D45"/>
    </row>
    <row r="46" spans="1:4" x14ac:dyDescent="0.2">
      <c r="B46"/>
      <c r="C46"/>
      <c r="D46"/>
    </row>
    <row r="47" spans="1:4" x14ac:dyDescent="0.2">
      <c r="B47"/>
      <c r="C47"/>
      <c r="D47"/>
    </row>
    <row r="48" spans="1:4" x14ac:dyDescent="0.2">
      <c r="B48"/>
      <c r="C48"/>
      <c r="D48"/>
    </row>
    <row r="49" spans="2:4" x14ac:dyDescent="0.2">
      <c r="B49"/>
      <c r="C49"/>
      <c r="D49"/>
    </row>
    <row r="50" spans="2:4" x14ac:dyDescent="0.2">
      <c r="B50"/>
      <c r="C50"/>
      <c r="D50"/>
    </row>
    <row r="51" spans="2:4" x14ac:dyDescent="0.2">
      <c r="B51"/>
      <c r="C51"/>
      <c r="D51"/>
    </row>
    <row r="52" spans="2:4" x14ac:dyDescent="0.2">
      <c r="B52"/>
      <c r="C52"/>
      <c r="D52"/>
    </row>
    <row r="53" spans="2:4" x14ac:dyDescent="0.2">
      <c r="B53"/>
      <c r="C53"/>
      <c r="D53"/>
    </row>
    <row r="54" spans="2:4" x14ac:dyDescent="0.2">
      <c r="B54"/>
      <c r="C54"/>
      <c r="D54"/>
    </row>
    <row r="55" spans="2:4" x14ac:dyDescent="0.2">
      <c r="B55"/>
      <c r="C55"/>
      <c r="D55"/>
    </row>
    <row r="56" spans="2:4" x14ac:dyDescent="0.2">
      <c r="B56"/>
      <c r="C56"/>
      <c r="D56"/>
    </row>
    <row r="57" spans="2:4" x14ac:dyDescent="0.2">
      <c r="B57"/>
      <c r="C57"/>
      <c r="D57"/>
    </row>
    <row r="58" spans="2:4" x14ac:dyDescent="0.2">
      <c r="B58"/>
      <c r="C58"/>
      <c r="D58"/>
    </row>
    <row r="59" spans="2:4" x14ac:dyDescent="0.2">
      <c r="B59"/>
      <c r="C59"/>
      <c r="D59"/>
    </row>
    <row r="60" spans="2:4" x14ac:dyDescent="0.2">
      <c r="B60"/>
      <c r="C60"/>
      <c r="D60"/>
    </row>
    <row r="61" spans="2:4" x14ac:dyDescent="0.2">
      <c r="B61"/>
      <c r="C61"/>
      <c r="D61"/>
    </row>
    <row r="62" spans="2:4" x14ac:dyDescent="0.2">
      <c r="B62"/>
      <c r="C62"/>
      <c r="D62"/>
    </row>
    <row r="63" spans="2:4" x14ac:dyDescent="0.2">
      <c r="B63"/>
      <c r="C63"/>
      <c r="D63"/>
    </row>
    <row r="64" spans="2:4" x14ac:dyDescent="0.2">
      <c r="B64"/>
      <c r="C64"/>
      <c r="D64"/>
    </row>
    <row r="65" spans="2:4" x14ac:dyDescent="0.2">
      <c r="B65"/>
      <c r="C65"/>
      <c r="D65"/>
    </row>
    <row r="66" spans="2:4" x14ac:dyDescent="0.2">
      <c r="B66"/>
      <c r="C66"/>
      <c r="D66"/>
    </row>
    <row r="67" spans="2:4" x14ac:dyDescent="0.2">
      <c r="B67"/>
      <c r="C67"/>
      <c r="D67"/>
    </row>
    <row r="68" spans="2:4" x14ac:dyDescent="0.2">
      <c r="B68"/>
      <c r="C68"/>
      <c r="D68"/>
    </row>
    <row r="69" spans="2:4" x14ac:dyDescent="0.2">
      <c r="B69"/>
      <c r="C69"/>
      <c r="D69"/>
    </row>
    <row r="70" spans="2:4" x14ac:dyDescent="0.2">
      <c r="B70"/>
      <c r="C70"/>
      <c r="D70"/>
    </row>
    <row r="71" spans="2:4" x14ac:dyDescent="0.2">
      <c r="B71"/>
      <c r="C71"/>
      <c r="D71"/>
    </row>
    <row r="72" spans="2:4" x14ac:dyDescent="0.2">
      <c r="B72"/>
      <c r="C72"/>
      <c r="D72"/>
    </row>
    <row r="73" spans="2:4" x14ac:dyDescent="0.2">
      <c r="B73"/>
      <c r="C73"/>
      <c r="D73"/>
    </row>
    <row r="74" spans="2:4" x14ac:dyDescent="0.2">
      <c r="B74"/>
      <c r="C74"/>
      <c r="D74"/>
    </row>
    <row r="75" spans="2:4" x14ac:dyDescent="0.2">
      <c r="B75"/>
      <c r="C75"/>
      <c r="D75"/>
    </row>
    <row r="76" spans="2:4" x14ac:dyDescent="0.2">
      <c r="B76"/>
      <c r="C76"/>
      <c r="D76"/>
    </row>
    <row r="77" spans="2:4" x14ac:dyDescent="0.2">
      <c r="B77"/>
      <c r="C77"/>
      <c r="D77"/>
    </row>
    <row r="78" spans="2:4" x14ac:dyDescent="0.2">
      <c r="B78"/>
      <c r="C78"/>
      <c r="D78"/>
    </row>
    <row r="79" spans="2:4" x14ac:dyDescent="0.2">
      <c r="B79"/>
      <c r="C79"/>
      <c r="D79"/>
    </row>
    <row r="80" spans="2:4" x14ac:dyDescent="0.2">
      <c r="B80"/>
      <c r="C80"/>
      <c r="D80"/>
    </row>
    <row r="81" spans="2:4" x14ac:dyDescent="0.2">
      <c r="B81"/>
      <c r="C81"/>
      <c r="D81"/>
    </row>
    <row r="82" spans="2:4" x14ac:dyDescent="0.2">
      <c r="B82"/>
      <c r="C82"/>
      <c r="D82"/>
    </row>
    <row r="83" spans="2:4" x14ac:dyDescent="0.2">
      <c r="B83"/>
      <c r="C83"/>
      <c r="D83"/>
    </row>
    <row r="84" spans="2:4" x14ac:dyDescent="0.2">
      <c r="B84"/>
      <c r="C84"/>
      <c r="D84"/>
    </row>
    <row r="85" spans="2:4" x14ac:dyDescent="0.2">
      <c r="B85"/>
      <c r="C85"/>
      <c r="D85"/>
    </row>
    <row r="86" spans="2:4" x14ac:dyDescent="0.2">
      <c r="B86"/>
      <c r="C86"/>
      <c r="D86"/>
    </row>
    <row r="87" spans="2:4" x14ac:dyDescent="0.2">
      <c r="B87"/>
      <c r="C87"/>
      <c r="D87"/>
    </row>
    <row r="88" spans="2:4" x14ac:dyDescent="0.2">
      <c r="B88"/>
      <c r="C88"/>
      <c r="D88"/>
    </row>
    <row r="89" spans="2:4" x14ac:dyDescent="0.2">
      <c r="B89"/>
      <c r="C89"/>
      <c r="D89"/>
    </row>
    <row r="90" spans="2:4" x14ac:dyDescent="0.2">
      <c r="B90"/>
      <c r="C90"/>
      <c r="D90"/>
    </row>
    <row r="91" spans="2:4" x14ac:dyDescent="0.2">
      <c r="B91"/>
      <c r="C91"/>
      <c r="D91"/>
    </row>
    <row r="92" spans="2:4" x14ac:dyDescent="0.2">
      <c r="B92"/>
      <c r="C92"/>
      <c r="D92"/>
    </row>
    <row r="93" spans="2:4" x14ac:dyDescent="0.2">
      <c r="B93"/>
      <c r="C93"/>
      <c r="D93"/>
    </row>
    <row r="94" spans="2:4" x14ac:dyDescent="0.2">
      <c r="B94"/>
      <c r="C94"/>
      <c r="D94"/>
    </row>
    <row r="95" spans="2:4" x14ac:dyDescent="0.2">
      <c r="B95"/>
      <c r="C95"/>
      <c r="D95"/>
    </row>
    <row r="96" spans="2:4" x14ac:dyDescent="0.2">
      <c r="B96"/>
      <c r="C96"/>
      <c r="D96"/>
    </row>
    <row r="97" spans="2:5" x14ac:dyDescent="0.2">
      <c r="B97"/>
      <c r="C97"/>
      <c r="D97"/>
    </row>
    <row r="98" spans="2:5" x14ac:dyDescent="0.2">
      <c r="B98"/>
      <c r="C98"/>
      <c r="D98"/>
    </row>
    <row r="99" spans="2:5" x14ac:dyDescent="0.2">
      <c r="B99"/>
      <c r="C99"/>
      <c r="D99"/>
    </row>
    <row r="100" spans="2:5" x14ac:dyDescent="0.2">
      <c r="B100"/>
      <c r="C100"/>
      <c r="D100"/>
    </row>
    <row r="101" spans="2:5" x14ac:dyDescent="0.2">
      <c r="B101"/>
      <c r="C101"/>
      <c r="D101"/>
    </row>
    <row r="102" spans="2:5" x14ac:dyDescent="0.2">
      <c r="B102"/>
      <c r="C102"/>
      <c r="D102"/>
    </row>
    <row r="103" spans="2:5" x14ac:dyDescent="0.2">
      <c r="B103"/>
      <c r="C103"/>
      <c r="D103"/>
    </row>
    <row r="104" spans="2:5" x14ac:dyDescent="0.2">
      <c r="B104"/>
      <c r="C104"/>
      <c r="D104"/>
    </row>
    <row r="105" spans="2:5" x14ac:dyDescent="0.2">
      <c r="B105"/>
      <c r="C105"/>
      <c r="D105"/>
    </row>
    <row r="106" spans="2:5" x14ac:dyDescent="0.2">
      <c r="B106"/>
      <c r="C106"/>
      <c r="D106"/>
    </row>
    <row r="107" spans="2:5" x14ac:dyDescent="0.2">
      <c r="B107"/>
      <c r="C107"/>
      <c r="D107"/>
    </row>
    <row r="108" spans="2:5" x14ac:dyDescent="0.2">
      <c r="B108"/>
      <c r="C108"/>
      <c r="D108"/>
    </row>
    <row r="109" spans="2:5" x14ac:dyDescent="0.2">
      <c r="B109"/>
      <c r="C109"/>
      <c r="D109"/>
    </row>
    <row r="110" spans="2:5" x14ac:dyDescent="0.2">
      <c r="B110"/>
      <c r="C110"/>
      <c r="D110"/>
    </row>
    <row r="111" spans="2:5" x14ac:dyDescent="0.2">
      <c r="B111"/>
      <c r="C111"/>
      <c r="D111"/>
      <c r="E111" s="7" t="e">
        <f t="shared" ref="E111" si="1">C111/B111-1</f>
        <v>#DIV/0!</v>
      </c>
    </row>
  </sheetData>
  <conditionalFormatting sqref="E11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A9D49-D25D-4712-969F-EA689E7AA7F9}">
  <dimension ref="A1:B369"/>
  <sheetViews>
    <sheetView topLeftCell="A7" workbookViewId="0">
      <selection activeCell="F25" sqref="F25"/>
    </sheetView>
  </sheetViews>
  <sheetFormatPr defaultRowHeight="14.25" x14ac:dyDescent="0.2"/>
  <cols>
    <col min="1" max="1" width="13.125" bestFit="1" customWidth="1"/>
    <col min="2" max="2" width="10.625" bestFit="1" customWidth="1"/>
  </cols>
  <sheetData>
    <row r="1" spans="1:2" x14ac:dyDescent="0.2">
      <c r="A1" s="3" t="s">
        <v>5</v>
      </c>
      <c r="B1" s="5">
        <v>2021</v>
      </c>
    </row>
    <row r="3" spans="1:2" x14ac:dyDescent="0.2">
      <c r="A3" s="3" t="s">
        <v>7</v>
      </c>
      <c r="B3" t="s">
        <v>8</v>
      </c>
    </row>
    <row r="4" spans="1:2" x14ac:dyDescent="0.2">
      <c r="A4" s="8">
        <v>44197</v>
      </c>
      <c r="B4" s="9">
        <v>108993</v>
      </c>
    </row>
    <row r="5" spans="1:2" x14ac:dyDescent="0.2">
      <c r="A5" s="8">
        <v>44198</v>
      </c>
      <c r="B5" s="9">
        <v>96381</v>
      </c>
    </row>
    <row r="6" spans="1:2" x14ac:dyDescent="0.2">
      <c r="A6" s="8">
        <v>44199</v>
      </c>
      <c r="B6" s="9">
        <v>129041</v>
      </c>
    </row>
    <row r="7" spans="1:2" x14ac:dyDescent="0.2">
      <c r="A7" s="8">
        <v>44200</v>
      </c>
      <c r="B7" s="9">
        <v>108288</v>
      </c>
    </row>
    <row r="8" spans="1:2" x14ac:dyDescent="0.2">
      <c r="A8" s="8">
        <v>44201</v>
      </c>
      <c r="B8" s="9">
        <v>82244</v>
      </c>
    </row>
    <row r="9" spans="1:2" x14ac:dyDescent="0.2">
      <c r="A9" s="8">
        <v>44202</v>
      </c>
      <c r="B9" s="9">
        <v>79121</v>
      </c>
    </row>
    <row r="10" spans="1:2" x14ac:dyDescent="0.2">
      <c r="A10" s="8">
        <v>44203</v>
      </c>
      <c r="B10" s="9">
        <v>73961</v>
      </c>
    </row>
    <row r="11" spans="1:2" x14ac:dyDescent="0.2">
      <c r="A11" s="8">
        <v>44204</v>
      </c>
      <c r="B11" s="9">
        <v>95953</v>
      </c>
    </row>
    <row r="12" spans="1:2" x14ac:dyDescent="0.2">
      <c r="A12" s="8">
        <v>44205</v>
      </c>
      <c r="B12" s="9">
        <v>78451</v>
      </c>
    </row>
    <row r="13" spans="1:2" x14ac:dyDescent="0.2">
      <c r="A13" s="8">
        <v>44206</v>
      </c>
      <c r="B13" s="9">
        <v>97291</v>
      </c>
    </row>
    <row r="14" spans="1:2" x14ac:dyDescent="0.2">
      <c r="A14" s="8">
        <v>44207</v>
      </c>
      <c r="B14" s="9">
        <v>78724</v>
      </c>
    </row>
    <row r="15" spans="1:2" x14ac:dyDescent="0.2">
      <c r="A15" s="8">
        <v>44208</v>
      </c>
      <c r="B15" s="9">
        <v>71738</v>
      </c>
    </row>
    <row r="16" spans="1:2" x14ac:dyDescent="0.2">
      <c r="A16" s="8">
        <v>44209</v>
      </c>
      <c r="B16" s="9">
        <v>67364</v>
      </c>
    </row>
    <row r="17" spans="1:2" x14ac:dyDescent="0.2">
      <c r="A17" s="8">
        <v>44210</v>
      </c>
      <c r="B17" s="9">
        <v>85875</v>
      </c>
    </row>
    <row r="18" spans="1:2" x14ac:dyDescent="0.2">
      <c r="A18" s="8">
        <v>44211</v>
      </c>
      <c r="B18" s="9">
        <v>98876</v>
      </c>
    </row>
    <row r="19" spans="1:2" x14ac:dyDescent="0.2">
      <c r="A19" s="8">
        <v>44212</v>
      </c>
      <c r="B19" s="9">
        <v>88262</v>
      </c>
    </row>
    <row r="20" spans="1:2" x14ac:dyDescent="0.2">
      <c r="A20" s="8">
        <v>44213</v>
      </c>
      <c r="B20" s="9">
        <v>103568</v>
      </c>
    </row>
    <row r="21" spans="1:2" x14ac:dyDescent="0.2">
      <c r="A21" s="8">
        <v>44214</v>
      </c>
      <c r="B21" s="9">
        <v>90533</v>
      </c>
    </row>
    <row r="22" spans="1:2" x14ac:dyDescent="0.2">
      <c r="A22" s="8">
        <v>44215</v>
      </c>
      <c r="B22" s="9">
        <v>75312</v>
      </c>
    </row>
    <row r="23" spans="1:2" x14ac:dyDescent="0.2">
      <c r="A23" s="8">
        <v>44216</v>
      </c>
      <c r="B23" s="9">
        <v>83698</v>
      </c>
    </row>
    <row r="24" spans="1:2" x14ac:dyDescent="0.2">
      <c r="A24" s="8">
        <v>44217</v>
      </c>
      <c r="B24" s="9">
        <v>83580</v>
      </c>
    </row>
    <row r="25" spans="1:2" x14ac:dyDescent="0.2">
      <c r="A25" s="8">
        <v>44218</v>
      </c>
      <c r="B25" s="9">
        <v>102647</v>
      </c>
    </row>
    <row r="26" spans="1:2" x14ac:dyDescent="0.2">
      <c r="A26" s="8">
        <v>44219</v>
      </c>
      <c r="B26" s="9">
        <v>85753</v>
      </c>
    </row>
    <row r="27" spans="1:2" x14ac:dyDescent="0.2">
      <c r="A27" s="8">
        <v>44220</v>
      </c>
      <c r="B27" s="9">
        <v>102098</v>
      </c>
    </row>
    <row r="28" spans="1:2" x14ac:dyDescent="0.2">
      <c r="A28" s="8">
        <v>44221</v>
      </c>
      <c r="B28" s="9">
        <v>83504</v>
      </c>
    </row>
    <row r="29" spans="1:2" x14ac:dyDescent="0.2">
      <c r="A29" s="8">
        <v>44222</v>
      </c>
      <c r="B29" s="9">
        <v>76695</v>
      </c>
    </row>
    <row r="30" spans="1:2" x14ac:dyDescent="0.2">
      <c r="A30" s="8">
        <v>44223</v>
      </c>
      <c r="B30" s="9">
        <v>76426</v>
      </c>
    </row>
    <row r="31" spans="1:2" x14ac:dyDescent="0.2">
      <c r="A31" s="8">
        <v>44224</v>
      </c>
      <c r="B31" s="9">
        <v>83513</v>
      </c>
    </row>
    <row r="32" spans="1:2" x14ac:dyDescent="0.2">
      <c r="A32" s="8">
        <v>44225</v>
      </c>
      <c r="B32" s="9">
        <v>83481</v>
      </c>
    </row>
    <row r="33" spans="1:2" x14ac:dyDescent="0.2">
      <c r="A33" s="8">
        <v>44226</v>
      </c>
      <c r="B33" s="9">
        <v>74051</v>
      </c>
    </row>
    <row r="34" spans="1:2" x14ac:dyDescent="0.2">
      <c r="A34" s="8">
        <v>44227</v>
      </c>
      <c r="B34" s="9">
        <v>75240</v>
      </c>
    </row>
    <row r="35" spans="1:2" x14ac:dyDescent="0.2">
      <c r="A35" s="8">
        <v>44228</v>
      </c>
      <c r="B35" s="9">
        <v>71531</v>
      </c>
    </row>
    <row r="36" spans="1:2" x14ac:dyDescent="0.2">
      <c r="A36" s="8">
        <v>44229</v>
      </c>
      <c r="B36" s="9">
        <v>69686</v>
      </c>
    </row>
    <row r="37" spans="1:2" x14ac:dyDescent="0.2">
      <c r="A37" s="8">
        <v>44230</v>
      </c>
      <c r="B37" s="9">
        <v>71253</v>
      </c>
    </row>
    <row r="38" spans="1:2" x14ac:dyDescent="0.2">
      <c r="A38" s="8">
        <v>44231</v>
      </c>
      <c r="B38" s="9">
        <v>61909</v>
      </c>
    </row>
    <row r="39" spans="1:2" x14ac:dyDescent="0.2">
      <c r="A39" s="8">
        <v>44232</v>
      </c>
      <c r="B39" s="9">
        <v>72122</v>
      </c>
    </row>
    <row r="40" spans="1:2" x14ac:dyDescent="0.2">
      <c r="A40" s="8">
        <v>44233</v>
      </c>
      <c r="B40" s="9">
        <v>82232</v>
      </c>
    </row>
    <row r="41" spans="1:2" x14ac:dyDescent="0.2">
      <c r="A41" s="8">
        <v>44234</v>
      </c>
      <c r="B41" s="9">
        <v>79815</v>
      </c>
    </row>
    <row r="42" spans="1:2" x14ac:dyDescent="0.2">
      <c r="A42" s="8">
        <v>44235</v>
      </c>
      <c r="B42" s="9">
        <v>70001</v>
      </c>
    </row>
    <row r="43" spans="1:2" x14ac:dyDescent="0.2">
      <c r="A43" s="8">
        <v>44236</v>
      </c>
      <c r="B43" s="9">
        <v>68109</v>
      </c>
    </row>
    <row r="44" spans="1:2" x14ac:dyDescent="0.2">
      <c r="A44" s="8">
        <v>44237</v>
      </c>
      <c r="B44" s="9">
        <v>51914</v>
      </c>
    </row>
    <row r="45" spans="1:2" x14ac:dyDescent="0.2">
      <c r="A45" s="8">
        <v>44238</v>
      </c>
      <c r="B45" s="9">
        <v>37497</v>
      </c>
    </row>
    <row r="46" spans="1:2" x14ac:dyDescent="0.2">
      <c r="A46" s="8">
        <v>44239</v>
      </c>
      <c r="B46" s="9">
        <v>31476</v>
      </c>
    </row>
    <row r="47" spans="1:2" x14ac:dyDescent="0.2">
      <c r="A47" s="8">
        <v>44240</v>
      </c>
      <c r="B47" s="9">
        <v>46667</v>
      </c>
    </row>
    <row r="48" spans="1:2" x14ac:dyDescent="0.2">
      <c r="A48" s="8">
        <v>44241</v>
      </c>
      <c r="B48" s="9">
        <v>54676</v>
      </c>
    </row>
    <row r="49" spans="1:2" x14ac:dyDescent="0.2">
      <c r="A49" s="8">
        <v>44242</v>
      </c>
      <c r="B49" s="9">
        <v>64198</v>
      </c>
    </row>
    <row r="50" spans="1:2" x14ac:dyDescent="0.2">
      <c r="A50" s="8">
        <v>44243</v>
      </c>
      <c r="B50" s="9">
        <v>80757</v>
      </c>
    </row>
    <row r="51" spans="1:2" x14ac:dyDescent="0.2">
      <c r="A51" s="8">
        <v>44244</v>
      </c>
      <c r="B51" s="9">
        <v>81512</v>
      </c>
    </row>
    <row r="52" spans="1:2" x14ac:dyDescent="0.2">
      <c r="A52" s="8">
        <v>44245</v>
      </c>
      <c r="B52" s="9">
        <v>65637</v>
      </c>
    </row>
    <row r="53" spans="1:2" x14ac:dyDescent="0.2">
      <c r="A53" s="8">
        <v>44246</v>
      </c>
      <c r="B53" s="9">
        <v>83532</v>
      </c>
    </row>
    <row r="54" spans="1:2" x14ac:dyDescent="0.2">
      <c r="A54" s="8">
        <v>44247</v>
      </c>
      <c r="B54" s="9">
        <v>82106</v>
      </c>
    </row>
    <row r="55" spans="1:2" x14ac:dyDescent="0.2">
      <c r="A55" s="8">
        <v>44248</v>
      </c>
      <c r="B55" s="9">
        <v>93429</v>
      </c>
    </row>
    <row r="56" spans="1:2" x14ac:dyDescent="0.2">
      <c r="A56" s="8">
        <v>44249</v>
      </c>
      <c r="B56" s="9">
        <v>69274</v>
      </c>
    </row>
    <row r="57" spans="1:2" x14ac:dyDescent="0.2">
      <c r="A57" s="8">
        <v>44250</v>
      </c>
      <c r="B57" s="9">
        <v>65089</v>
      </c>
    </row>
    <row r="58" spans="1:2" x14ac:dyDescent="0.2">
      <c r="A58" s="8">
        <v>44251</v>
      </c>
      <c r="B58" s="9">
        <v>56104</v>
      </c>
    </row>
    <row r="59" spans="1:2" x14ac:dyDescent="0.2">
      <c r="A59" s="8">
        <v>44252</v>
      </c>
      <c r="B59" s="9">
        <v>55255</v>
      </c>
    </row>
    <row r="60" spans="1:2" x14ac:dyDescent="0.2">
      <c r="A60" s="8">
        <v>44253</v>
      </c>
      <c r="B60" s="9">
        <v>68597</v>
      </c>
    </row>
    <row r="61" spans="1:2" x14ac:dyDescent="0.2">
      <c r="A61" s="8">
        <v>44254</v>
      </c>
      <c r="B61" s="9">
        <v>76420</v>
      </c>
    </row>
    <row r="62" spans="1:2" x14ac:dyDescent="0.2">
      <c r="A62" s="8">
        <v>44255</v>
      </c>
      <c r="B62" s="9">
        <v>81859</v>
      </c>
    </row>
    <row r="63" spans="1:2" x14ac:dyDescent="0.2">
      <c r="A63" s="8">
        <v>44256</v>
      </c>
      <c r="B63" s="9">
        <v>69545</v>
      </c>
    </row>
    <row r="64" spans="1:2" x14ac:dyDescent="0.2">
      <c r="A64" s="8">
        <v>44257</v>
      </c>
      <c r="B64" s="9">
        <v>60034</v>
      </c>
    </row>
    <row r="65" spans="1:2" x14ac:dyDescent="0.2">
      <c r="A65" s="8">
        <v>44258</v>
      </c>
      <c r="B65" s="9">
        <v>67529</v>
      </c>
    </row>
    <row r="66" spans="1:2" x14ac:dyDescent="0.2">
      <c r="A66" s="8">
        <v>44259</v>
      </c>
      <c r="B66" s="9">
        <v>61018</v>
      </c>
    </row>
    <row r="67" spans="1:2" x14ac:dyDescent="0.2">
      <c r="A67" s="8">
        <v>44260</v>
      </c>
      <c r="B67" s="9">
        <v>80968</v>
      </c>
    </row>
    <row r="68" spans="1:2" x14ac:dyDescent="0.2">
      <c r="A68" s="8">
        <v>44261</v>
      </c>
      <c r="B68" s="9">
        <v>64079</v>
      </c>
    </row>
    <row r="69" spans="1:2" x14ac:dyDescent="0.2">
      <c r="A69" s="8">
        <v>44262</v>
      </c>
      <c r="B69" s="9">
        <v>81796</v>
      </c>
    </row>
    <row r="70" spans="1:2" x14ac:dyDescent="0.2">
      <c r="A70" s="8">
        <v>44263</v>
      </c>
      <c r="B70" s="9">
        <v>69166</v>
      </c>
    </row>
    <row r="71" spans="1:2" x14ac:dyDescent="0.2">
      <c r="A71" s="8">
        <v>44264</v>
      </c>
      <c r="B71" s="9">
        <v>66990</v>
      </c>
    </row>
    <row r="72" spans="1:2" x14ac:dyDescent="0.2">
      <c r="A72" s="8">
        <v>44265</v>
      </c>
      <c r="B72" s="9">
        <v>67332</v>
      </c>
    </row>
    <row r="73" spans="1:2" x14ac:dyDescent="0.2">
      <c r="A73" s="8">
        <v>44266</v>
      </c>
      <c r="B73" s="9">
        <v>72069</v>
      </c>
    </row>
    <row r="74" spans="1:2" x14ac:dyDescent="0.2">
      <c r="A74" s="8">
        <v>44267</v>
      </c>
      <c r="B74" s="9">
        <v>92729</v>
      </c>
    </row>
    <row r="75" spans="1:2" x14ac:dyDescent="0.2">
      <c r="A75" s="8">
        <v>44268</v>
      </c>
      <c r="B75" s="9">
        <v>75161</v>
      </c>
    </row>
    <row r="76" spans="1:2" x14ac:dyDescent="0.2">
      <c r="A76" s="8">
        <v>44269</v>
      </c>
      <c r="B76" s="9">
        <v>99262</v>
      </c>
    </row>
    <row r="77" spans="1:2" x14ac:dyDescent="0.2">
      <c r="A77" s="8">
        <v>44270</v>
      </c>
      <c r="B77" s="9">
        <v>84614</v>
      </c>
    </row>
    <row r="78" spans="1:2" x14ac:dyDescent="0.2">
      <c r="A78" s="8">
        <v>44271</v>
      </c>
      <c r="B78" s="9">
        <v>78931</v>
      </c>
    </row>
    <row r="79" spans="1:2" x14ac:dyDescent="0.2">
      <c r="A79" s="8">
        <v>44272</v>
      </c>
      <c r="B79" s="9">
        <v>75671</v>
      </c>
    </row>
    <row r="80" spans="1:2" x14ac:dyDescent="0.2">
      <c r="A80" s="8">
        <v>44273</v>
      </c>
      <c r="B80" s="9">
        <v>93068</v>
      </c>
    </row>
    <row r="81" spans="1:2" x14ac:dyDescent="0.2">
      <c r="A81" s="8">
        <v>44274</v>
      </c>
      <c r="B81" s="9">
        <v>107257</v>
      </c>
    </row>
    <row r="82" spans="1:2" x14ac:dyDescent="0.2">
      <c r="A82" s="8">
        <v>44275</v>
      </c>
      <c r="B82" s="9">
        <v>100436</v>
      </c>
    </row>
    <row r="83" spans="1:2" x14ac:dyDescent="0.2">
      <c r="A83" s="8">
        <v>44276</v>
      </c>
      <c r="B83" s="9">
        <v>116165</v>
      </c>
    </row>
    <row r="84" spans="1:2" x14ac:dyDescent="0.2">
      <c r="A84" s="8">
        <v>44277</v>
      </c>
      <c r="B84" s="9">
        <v>105968</v>
      </c>
    </row>
    <row r="85" spans="1:2" x14ac:dyDescent="0.2">
      <c r="A85" s="8">
        <v>44278</v>
      </c>
      <c r="B85" s="9">
        <v>89743</v>
      </c>
    </row>
    <row r="86" spans="1:2" x14ac:dyDescent="0.2">
      <c r="A86" s="8">
        <v>44279</v>
      </c>
      <c r="B86" s="9">
        <v>98050</v>
      </c>
    </row>
    <row r="87" spans="1:2" x14ac:dyDescent="0.2">
      <c r="A87" s="8">
        <v>44280</v>
      </c>
      <c r="B87" s="9">
        <v>96579</v>
      </c>
    </row>
    <row r="88" spans="1:2" x14ac:dyDescent="0.2">
      <c r="A88" s="8">
        <v>44281</v>
      </c>
      <c r="B88" s="9">
        <v>120606</v>
      </c>
    </row>
    <row r="89" spans="1:2" x14ac:dyDescent="0.2">
      <c r="A89" s="8">
        <v>44282</v>
      </c>
      <c r="B89" s="9">
        <v>106975</v>
      </c>
    </row>
    <row r="90" spans="1:2" x14ac:dyDescent="0.2">
      <c r="A90" s="8">
        <v>44283</v>
      </c>
      <c r="B90" s="9">
        <v>124279</v>
      </c>
    </row>
    <row r="91" spans="1:2" x14ac:dyDescent="0.2">
      <c r="A91" s="8">
        <v>44284</v>
      </c>
      <c r="B91" s="9">
        <v>107869</v>
      </c>
    </row>
    <row r="92" spans="1:2" x14ac:dyDescent="0.2">
      <c r="A92" s="8">
        <v>44285</v>
      </c>
      <c r="B92" s="9">
        <v>98129</v>
      </c>
    </row>
    <row r="93" spans="1:2" x14ac:dyDescent="0.2">
      <c r="A93" s="8">
        <v>44286</v>
      </c>
      <c r="B93" s="9">
        <v>96626</v>
      </c>
    </row>
    <row r="94" spans="1:2" x14ac:dyDescent="0.2">
      <c r="A94" s="8">
        <v>44287</v>
      </c>
      <c r="B94" s="9">
        <v>102057</v>
      </c>
    </row>
    <row r="95" spans="1:2" x14ac:dyDescent="0.2">
      <c r="A95" s="8">
        <v>44288</v>
      </c>
      <c r="B95" s="9">
        <v>118495</v>
      </c>
    </row>
    <row r="96" spans="1:2" x14ac:dyDescent="0.2">
      <c r="A96" s="8">
        <v>44289</v>
      </c>
      <c r="B96" s="9">
        <v>108261</v>
      </c>
    </row>
    <row r="97" spans="1:2" x14ac:dyDescent="0.2">
      <c r="A97" s="8">
        <v>44290</v>
      </c>
      <c r="B97" s="9">
        <v>122158</v>
      </c>
    </row>
    <row r="98" spans="1:2" x14ac:dyDescent="0.2">
      <c r="A98" s="8">
        <v>44291</v>
      </c>
      <c r="B98" s="9">
        <v>114550</v>
      </c>
    </row>
    <row r="99" spans="1:2" x14ac:dyDescent="0.2">
      <c r="A99" s="8">
        <v>44292</v>
      </c>
      <c r="B99" s="9">
        <v>100892</v>
      </c>
    </row>
    <row r="100" spans="1:2" x14ac:dyDescent="0.2">
      <c r="A100" s="8">
        <v>44293</v>
      </c>
      <c r="B100" s="9">
        <v>100669</v>
      </c>
    </row>
    <row r="101" spans="1:2" x14ac:dyDescent="0.2">
      <c r="A101" s="8">
        <v>44294</v>
      </c>
      <c r="B101" s="9">
        <v>108862</v>
      </c>
    </row>
    <row r="102" spans="1:2" x14ac:dyDescent="0.2">
      <c r="A102" s="8">
        <v>44295</v>
      </c>
      <c r="B102" s="9">
        <v>132689</v>
      </c>
    </row>
    <row r="103" spans="1:2" x14ac:dyDescent="0.2">
      <c r="A103" s="8">
        <v>44296</v>
      </c>
      <c r="B103" s="9">
        <v>116536</v>
      </c>
    </row>
    <row r="104" spans="1:2" x14ac:dyDescent="0.2">
      <c r="A104" s="8">
        <v>44297</v>
      </c>
      <c r="B104" s="9">
        <v>135402</v>
      </c>
    </row>
    <row r="105" spans="1:2" x14ac:dyDescent="0.2">
      <c r="A105" s="8">
        <v>44298</v>
      </c>
      <c r="B105" s="9">
        <v>120801</v>
      </c>
    </row>
    <row r="106" spans="1:2" x14ac:dyDescent="0.2">
      <c r="A106" s="8">
        <v>44299</v>
      </c>
      <c r="B106" s="9">
        <v>106023</v>
      </c>
    </row>
    <row r="107" spans="1:2" x14ac:dyDescent="0.2">
      <c r="A107" s="8">
        <v>44300</v>
      </c>
      <c r="B107" s="9">
        <v>104277</v>
      </c>
    </row>
    <row r="108" spans="1:2" x14ac:dyDescent="0.2">
      <c r="A108" s="8">
        <v>44301</v>
      </c>
      <c r="B108" s="9">
        <v>118299</v>
      </c>
    </row>
    <row r="109" spans="1:2" x14ac:dyDescent="0.2">
      <c r="A109" s="8">
        <v>44302</v>
      </c>
      <c r="B109" s="9">
        <v>138266</v>
      </c>
    </row>
    <row r="110" spans="1:2" x14ac:dyDescent="0.2">
      <c r="A110" s="8">
        <v>44303</v>
      </c>
      <c r="B110" s="9">
        <v>131693</v>
      </c>
    </row>
    <row r="111" spans="1:2" x14ac:dyDescent="0.2">
      <c r="A111" s="8">
        <v>44304</v>
      </c>
      <c r="B111" s="9">
        <v>146682</v>
      </c>
    </row>
    <row r="112" spans="1:2" x14ac:dyDescent="0.2">
      <c r="A112" s="8">
        <v>44305</v>
      </c>
      <c r="B112" s="9">
        <v>131533</v>
      </c>
    </row>
    <row r="113" spans="1:2" x14ac:dyDescent="0.2">
      <c r="A113" s="8">
        <v>44306</v>
      </c>
      <c r="B113" s="9">
        <v>122039</v>
      </c>
    </row>
    <row r="114" spans="1:2" x14ac:dyDescent="0.2">
      <c r="A114" s="8">
        <v>44307</v>
      </c>
      <c r="B114" s="9">
        <v>134104</v>
      </c>
    </row>
    <row r="115" spans="1:2" x14ac:dyDescent="0.2">
      <c r="A115" s="8">
        <v>44308</v>
      </c>
      <c r="B115" s="9">
        <v>125505</v>
      </c>
    </row>
    <row r="116" spans="1:2" x14ac:dyDescent="0.2">
      <c r="A116" s="8">
        <v>44309</v>
      </c>
      <c r="B116" s="9">
        <v>140325</v>
      </c>
    </row>
    <row r="117" spans="1:2" x14ac:dyDescent="0.2">
      <c r="A117" s="8">
        <v>44310</v>
      </c>
      <c r="B117" s="9">
        <v>129437</v>
      </c>
    </row>
    <row r="118" spans="1:2" x14ac:dyDescent="0.2">
      <c r="A118" s="8">
        <v>44311</v>
      </c>
      <c r="B118" s="9">
        <v>150035</v>
      </c>
    </row>
    <row r="119" spans="1:2" x14ac:dyDescent="0.2">
      <c r="A119" s="8">
        <v>44312</v>
      </c>
      <c r="B119" s="9">
        <v>133498</v>
      </c>
    </row>
    <row r="120" spans="1:2" x14ac:dyDescent="0.2">
      <c r="A120" s="8">
        <v>44313</v>
      </c>
      <c r="B120" s="9">
        <v>133645</v>
      </c>
    </row>
    <row r="121" spans="1:2" x14ac:dyDescent="0.2">
      <c r="A121" s="8">
        <v>44314</v>
      </c>
      <c r="B121" s="9">
        <v>150597</v>
      </c>
    </row>
    <row r="122" spans="1:2" x14ac:dyDescent="0.2">
      <c r="A122" s="8">
        <v>44315</v>
      </c>
      <c r="B122" s="9">
        <v>170019</v>
      </c>
    </row>
    <row r="123" spans="1:2" x14ac:dyDescent="0.2">
      <c r="A123" s="8">
        <v>44316</v>
      </c>
      <c r="B123" s="9">
        <v>145276</v>
      </c>
    </row>
    <row r="124" spans="1:2" x14ac:dyDescent="0.2">
      <c r="A124" s="8">
        <v>44317</v>
      </c>
      <c r="B124" s="9">
        <v>117008</v>
      </c>
    </row>
    <row r="125" spans="1:2" x14ac:dyDescent="0.2">
      <c r="A125" s="8">
        <v>44318</v>
      </c>
      <c r="B125" s="9">
        <v>145437</v>
      </c>
    </row>
    <row r="126" spans="1:2" x14ac:dyDescent="0.2">
      <c r="A126" s="8">
        <v>44319</v>
      </c>
      <c r="B126" s="9">
        <v>153734</v>
      </c>
    </row>
    <row r="127" spans="1:2" x14ac:dyDescent="0.2">
      <c r="A127" s="8">
        <v>44320</v>
      </c>
      <c r="B127" s="9">
        <v>110842</v>
      </c>
    </row>
    <row r="128" spans="1:2" x14ac:dyDescent="0.2">
      <c r="A128" s="8">
        <v>44321</v>
      </c>
      <c r="B128" s="9">
        <v>84768</v>
      </c>
    </row>
    <row r="129" spans="1:2" x14ac:dyDescent="0.2">
      <c r="A129" s="8">
        <v>44322</v>
      </c>
      <c r="B129" s="9">
        <v>63463</v>
      </c>
    </row>
    <row r="130" spans="1:2" x14ac:dyDescent="0.2">
      <c r="A130" s="8">
        <v>44323</v>
      </c>
      <c r="B130" s="9">
        <v>52926</v>
      </c>
    </row>
    <row r="131" spans="1:2" x14ac:dyDescent="0.2">
      <c r="A131" s="8">
        <v>44324</v>
      </c>
      <c r="B131" s="9">
        <v>44009</v>
      </c>
    </row>
    <row r="132" spans="1:2" x14ac:dyDescent="0.2">
      <c r="A132" s="8">
        <v>44325</v>
      </c>
      <c r="B132" s="9">
        <v>45914</v>
      </c>
    </row>
    <row r="133" spans="1:2" x14ac:dyDescent="0.2">
      <c r="A133" s="8">
        <v>44326</v>
      </c>
      <c r="B133" s="9">
        <v>34501</v>
      </c>
    </row>
    <row r="134" spans="1:2" x14ac:dyDescent="0.2">
      <c r="A134" s="8">
        <v>44327</v>
      </c>
      <c r="B134" s="9">
        <v>24026</v>
      </c>
    </row>
    <row r="135" spans="1:2" x14ac:dyDescent="0.2">
      <c r="A135" s="8">
        <v>44328</v>
      </c>
      <c r="B135" s="9">
        <v>23421</v>
      </c>
    </row>
    <row r="136" spans="1:2" x14ac:dyDescent="0.2">
      <c r="A136" s="8">
        <v>44329</v>
      </c>
      <c r="B136" s="9">
        <v>21791</v>
      </c>
    </row>
    <row r="137" spans="1:2" x14ac:dyDescent="0.2">
      <c r="A137" s="8">
        <v>44330</v>
      </c>
      <c r="B137" s="9">
        <v>21885</v>
      </c>
    </row>
    <row r="138" spans="1:2" x14ac:dyDescent="0.2">
      <c r="A138" s="8">
        <v>44331</v>
      </c>
      <c r="B138" s="9">
        <v>19958</v>
      </c>
    </row>
    <row r="139" spans="1:2" x14ac:dyDescent="0.2">
      <c r="A139" s="8">
        <v>44332</v>
      </c>
      <c r="B139" s="9">
        <v>23834</v>
      </c>
    </row>
    <row r="140" spans="1:2" x14ac:dyDescent="0.2">
      <c r="A140" s="8">
        <v>44333</v>
      </c>
      <c r="B140" s="9">
        <v>20807</v>
      </c>
    </row>
    <row r="141" spans="1:2" x14ac:dyDescent="0.2">
      <c r="A141" s="8">
        <v>44334</v>
      </c>
      <c r="B141" s="9">
        <v>18139</v>
      </c>
    </row>
    <row r="142" spans="1:2" x14ac:dyDescent="0.2">
      <c r="A142" s="8">
        <v>44335</v>
      </c>
      <c r="B142" s="9">
        <v>21390</v>
      </c>
    </row>
    <row r="143" spans="1:2" x14ac:dyDescent="0.2">
      <c r="A143" s="8">
        <v>44336</v>
      </c>
      <c r="B143" s="9">
        <v>21821</v>
      </c>
    </row>
    <row r="144" spans="1:2" x14ac:dyDescent="0.2">
      <c r="A144" s="8">
        <v>44337</v>
      </c>
      <c r="B144" s="9">
        <v>22824</v>
      </c>
    </row>
    <row r="145" spans="1:2" x14ac:dyDescent="0.2">
      <c r="A145" s="8">
        <v>44338</v>
      </c>
      <c r="B145" s="9">
        <v>19339</v>
      </c>
    </row>
    <row r="146" spans="1:2" x14ac:dyDescent="0.2">
      <c r="A146" s="8">
        <v>44339</v>
      </c>
      <c r="B146" s="9">
        <v>25093</v>
      </c>
    </row>
    <row r="147" spans="1:2" x14ac:dyDescent="0.2">
      <c r="A147" s="8">
        <v>44340</v>
      </c>
      <c r="B147" s="9">
        <v>19986</v>
      </c>
    </row>
    <row r="148" spans="1:2" x14ac:dyDescent="0.2">
      <c r="A148" s="8">
        <v>44341</v>
      </c>
      <c r="B148" s="9">
        <v>19014</v>
      </c>
    </row>
    <row r="149" spans="1:2" x14ac:dyDescent="0.2">
      <c r="A149" s="8">
        <v>44342</v>
      </c>
      <c r="B149" s="9">
        <v>21945</v>
      </c>
    </row>
    <row r="150" spans="1:2" x14ac:dyDescent="0.2">
      <c r="A150" s="8">
        <v>44343</v>
      </c>
      <c r="B150" s="9">
        <v>20270</v>
      </c>
    </row>
    <row r="151" spans="1:2" x14ac:dyDescent="0.2">
      <c r="A151" s="8">
        <v>44344</v>
      </c>
      <c r="B151" s="9">
        <v>21487</v>
      </c>
    </row>
    <row r="152" spans="1:2" x14ac:dyDescent="0.2">
      <c r="A152" s="8">
        <v>44345</v>
      </c>
      <c r="B152" s="9">
        <v>20643</v>
      </c>
    </row>
    <row r="153" spans="1:2" x14ac:dyDescent="0.2">
      <c r="A153" s="8">
        <v>44346</v>
      </c>
      <c r="B153" s="9">
        <v>25246</v>
      </c>
    </row>
    <row r="154" spans="1:2" x14ac:dyDescent="0.2">
      <c r="A154" s="8">
        <v>44347</v>
      </c>
      <c r="B154" s="9">
        <v>16671</v>
      </c>
    </row>
    <row r="155" spans="1:2" x14ac:dyDescent="0.2">
      <c r="A155" s="8">
        <v>44348</v>
      </c>
      <c r="B155" s="9">
        <v>12632</v>
      </c>
    </row>
    <row r="156" spans="1:2" x14ac:dyDescent="0.2">
      <c r="A156" s="8">
        <v>44349</v>
      </c>
      <c r="B156" s="9">
        <v>12768</v>
      </c>
    </row>
    <row r="157" spans="1:2" x14ac:dyDescent="0.2">
      <c r="A157" s="8">
        <v>44350</v>
      </c>
      <c r="B157" s="9">
        <v>8186</v>
      </c>
    </row>
    <row r="158" spans="1:2" x14ac:dyDescent="0.2">
      <c r="A158" s="8">
        <v>44351</v>
      </c>
      <c r="B158" s="9">
        <v>9400</v>
      </c>
    </row>
    <row r="159" spans="1:2" x14ac:dyDescent="0.2">
      <c r="A159" s="8">
        <v>44352</v>
      </c>
      <c r="B159" s="9">
        <v>7709</v>
      </c>
    </row>
    <row r="160" spans="1:2" x14ac:dyDescent="0.2">
      <c r="A160" s="8">
        <v>44353</v>
      </c>
      <c r="B160" s="9">
        <v>9981</v>
      </c>
    </row>
    <row r="161" spans="1:2" x14ac:dyDescent="0.2">
      <c r="A161" s="8">
        <v>44354</v>
      </c>
      <c r="B161" s="9">
        <v>6227</v>
      </c>
    </row>
    <row r="162" spans="1:2" x14ac:dyDescent="0.2">
      <c r="A162" s="8">
        <v>44355</v>
      </c>
      <c r="B162" s="9">
        <v>6575</v>
      </c>
    </row>
    <row r="163" spans="1:2" x14ac:dyDescent="0.2">
      <c r="A163" s="8">
        <v>44356</v>
      </c>
      <c r="B163" s="9">
        <v>7684</v>
      </c>
    </row>
    <row r="164" spans="1:2" x14ac:dyDescent="0.2">
      <c r="A164" s="8">
        <v>44357</v>
      </c>
      <c r="B164" s="9">
        <v>6662</v>
      </c>
    </row>
    <row r="165" spans="1:2" x14ac:dyDescent="0.2">
      <c r="A165" s="8">
        <v>44358</v>
      </c>
      <c r="B165" s="9">
        <v>8704</v>
      </c>
    </row>
    <row r="166" spans="1:2" x14ac:dyDescent="0.2">
      <c r="A166" s="8">
        <v>44359</v>
      </c>
      <c r="B166" s="9">
        <v>7240</v>
      </c>
    </row>
    <row r="167" spans="1:2" x14ac:dyDescent="0.2">
      <c r="A167" s="8">
        <v>44360</v>
      </c>
      <c r="B167" s="9">
        <v>10084</v>
      </c>
    </row>
    <row r="168" spans="1:2" x14ac:dyDescent="0.2">
      <c r="A168" s="8">
        <v>44361</v>
      </c>
      <c r="B168" s="9">
        <v>8170</v>
      </c>
    </row>
    <row r="169" spans="1:2" x14ac:dyDescent="0.2">
      <c r="A169" s="8">
        <v>44362</v>
      </c>
      <c r="B169" s="9">
        <v>9079</v>
      </c>
    </row>
    <row r="170" spans="1:2" x14ac:dyDescent="0.2">
      <c r="A170" s="8">
        <v>44363</v>
      </c>
      <c r="B170" s="9">
        <v>11531</v>
      </c>
    </row>
    <row r="171" spans="1:2" x14ac:dyDescent="0.2">
      <c r="A171" s="8">
        <v>44364</v>
      </c>
      <c r="B171" s="9">
        <v>9038</v>
      </c>
    </row>
    <row r="172" spans="1:2" x14ac:dyDescent="0.2">
      <c r="A172" s="8">
        <v>44365</v>
      </c>
      <c r="B172" s="9">
        <v>11992</v>
      </c>
    </row>
    <row r="173" spans="1:2" x14ac:dyDescent="0.2">
      <c r="A173" s="8">
        <v>44366</v>
      </c>
      <c r="B173" s="9">
        <v>9101</v>
      </c>
    </row>
    <row r="174" spans="1:2" x14ac:dyDescent="0.2">
      <c r="A174" s="8">
        <v>44367</v>
      </c>
      <c r="B174" s="9">
        <v>12608</v>
      </c>
    </row>
    <row r="175" spans="1:2" x14ac:dyDescent="0.2">
      <c r="A175" s="8">
        <v>44368</v>
      </c>
      <c r="B175" s="9">
        <v>8853</v>
      </c>
    </row>
    <row r="176" spans="1:2" x14ac:dyDescent="0.2">
      <c r="A176" s="8">
        <v>44369</v>
      </c>
      <c r="B176" s="9">
        <v>8463</v>
      </c>
    </row>
    <row r="177" spans="1:2" x14ac:dyDescent="0.2">
      <c r="A177" s="8">
        <v>44370</v>
      </c>
      <c r="B177" s="9">
        <v>9994</v>
      </c>
    </row>
    <row r="178" spans="1:2" x14ac:dyDescent="0.2">
      <c r="A178" s="8">
        <v>44371</v>
      </c>
      <c r="B178" s="9">
        <v>8716</v>
      </c>
    </row>
    <row r="179" spans="1:2" x14ac:dyDescent="0.2">
      <c r="A179" s="8">
        <v>44372</v>
      </c>
      <c r="B179" s="9">
        <v>12278</v>
      </c>
    </row>
    <row r="180" spans="1:2" x14ac:dyDescent="0.2">
      <c r="A180" s="8">
        <v>44373</v>
      </c>
      <c r="B180" s="9">
        <v>9242</v>
      </c>
    </row>
    <row r="181" spans="1:2" x14ac:dyDescent="0.2">
      <c r="A181" s="8">
        <v>44374</v>
      </c>
      <c r="B181" s="9">
        <v>13678</v>
      </c>
    </row>
    <row r="182" spans="1:2" x14ac:dyDescent="0.2">
      <c r="A182" s="8">
        <v>44375</v>
      </c>
      <c r="B182" s="9">
        <v>9047</v>
      </c>
    </row>
    <row r="183" spans="1:2" x14ac:dyDescent="0.2">
      <c r="A183" s="8">
        <v>44376</v>
      </c>
      <c r="B183" s="9">
        <v>9617</v>
      </c>
    </row>
    <row r="184" spans="1:2" x14ac:dyDescent="0.2">
      <c r="A184" s="8">
        <v>44377</v>
      </c>
      <c r="B184" s="9">
        <v>12270</v>
      </c>
    </row>
    <row r="185" spans="1:2" x14ac:dyDescent="0.2">
      <c r="A185" s="8">
        <v>44378</v>
      </c>
      <c r="B185" s="9">
        <v>10737</v>
      </c>
    </row>
    <row r="186" spans="1:2" x14ac:dyDescent="0.2">
      <c r="A186" s="8">
        <v>44379</v>
      </c>
      <c r="B186" s="9">
        <v>11016</v>
      </c>
    </row>
    <row r="187" spans="1:2" x14ac:dyDescent="0.2">
      <c r="A187" s="8">
        <v>44380</v>
      </c>
      <c r="B187" s="9">
        <v>9661</v>
      </c>
    </row>
    <row r="188" spans="1:2" x14ac:dyDescent="0.2">
      <c r="A188" s="8">
        <v>44381</v>
      </c>
      <c r="B188" s="9">
        <v>11014</v>
      </c>
    </row>
    <row r="189" spans="1:2" x14ac:dyDescent="0.2">
      <c r="A189" s="8">
        <v>44382</v>
      </c>
      <c r="B189" s="9">
        <v>9337</v>
      </c>
    </row>
    <row r="190" spans="1:2" x14ac:dyDescent="0.2">
      <c r="A190" s="8">
        <v>44383</v>
      </c>
      <c r="B190" s="9">
        <v>12273</v>
      </c>
    </row>
    <row r="191" spans="1:2" x14ac:dyDescent="0.2">
      <c r="A191" s="8">
        <v>44384</v>
      </c>
      <c r="B191" s="9">
        <v>9269</v>
      </c>
    </row>
    <row r="192" spans="1:2" x14ac:dyDescent="0.2">
      <c r="A192" s="8">
        <v>44385</v>
      </c>
      <c r="B192" s="9">
        <v>9956</v>
      </c>
    </row>
    <row r="193" spans="1:2" x14ac:dyDescent="0.2">
      <c r="A193" s="8">
        <v>44386</v>
      </c>
      <c r="B193" s="9">
        <v>6936</v>
      </c>
    </row>
    <row r="194" spans="1:2" x14ac:dyDescent="0.2">
      <c r="A194" s="8">
        <v>44387</v>
      </c>
      <c r="B194" s="9">
        <v>5823</v>
      </c>
    </row>
    <row r="195" spans="1:2" x14ac:dyDescent="0.2">
      <c r="A195" s="8">
        <v>44388</v>
      </c>
      <c r="B195" s="9">
        <v>6616</v>
      </c>
    </row>
    <row r="196" spans="1:2" x14ac:dyDescent="0.2">
      <c r="A196" s="8">
        <v>44389</v>
      </c>
      <c r="B196" s="9">
        <v>4898</v>
      </c>
    </row>
    <row r="197" spans="1:2" x14ac:dyDescent="0.2">
      <c r="A197" s="8">
        <v>44390</v>
      </c>
      <c r="B197" s="9">
        <v>4341</v>
      </c>
    </row>
    <row r="198" spans="1:2" x14ac:dyDescent="0.2">
      <c r="A198" s="8">
        <v>44391</v>
      </c>
      <c r="B198" s="9">
        <v>4446</v>
      </c>
    </row>
    <row r="199" spans="1:2" x14ac:dyDescent="0.2">
      <c r="A199" s="8">
        <v>44392</v>
      </c>
      <c r="B199" s="9">
        <v>4105</v>
      </c>
    </row>
    <row r="200" spans="1:2" x14ac:dyDescent="0.2">
      <c r="A200" s="8">
        <v>44393</v>
      </c>
      <c r="B200" s="9">
        <v>4463</v>
      </c>
    </row>
    <row r="201" spans="1:2" x14ac:dyDescent="0.2">
      <c r="A201" s="8">
        <v>44394</v>
      </c>
      <c r="B201" s="9">
        <v>4451</v>
      </c>
    </row>
    <row r="202" spans="1:2" x14ac:dyDescent="0.2">
      <c r="A202" s="8">
        <v>44395</v>
      </c>
      <c r="B202" s="9">
        <v>6333</v>
      </c>
    </row>
    <row r="203" spans="1:2" x14ac:dyDescent="0.2">
      <c r="A203" s="8">
        <v>44396</v>
      </c>
      <c r="B203" s="9">
        <v>4198</v>
      </c>
    </row>
    <row r="204" spans="1:2" x14ac:dyDescent="0.2">
      <c r="A204" s="8">
        <v>44397</v>
      </c>
      <c r="B204" s="9">
        <v>3944</v>
      </c>
    </row>
    <row r="205" spans="1:2" x14ac:dyDescent="0.2">
      <c r="A205" s="8">
        <v>44398</v>
      </c>
      <c r="B205" s="9">
        <v>5344</v>
      </c>
    </row>
    <row r="206" spans="1:2" x14ac:dyDescent="0.2">
      <c r="A206" s="8">
        <v>44399</v>
      </c>
      <c r="B206" s="9">
        <v>1511</v>
      </c>
    </row>
    <row r="207" spans="1:2" x14ac:dyDescent="0.2">
      <c r="A207" s="8">
        <v>44400</v>
      </c>
      <c r="B207" s="9">
        <v>2864</v>
      </c>
    </row>
    <row r="208" spans="1:2" x14ac:dyDescent="0.2">
      <c r="A208" s="8">
        <v>44401</v>
      </c>
      <c r="B208" s="9">
        <v>952</v>
      </c>
    </row>
    <row r="209" spans="1:2" x14ac:dyDescent="0.2">
      <c r="A209" s="8">
        <v>44402</v>
      </c>
      <c r="B209" s="9">
        <v>1304</v>
      </c>
    </row>
    <row r="210" spans="1:2" x14ac:dyDescent="0.2">
      <c r="A210" s="8">
        <v>44403</v>
      </c>
      <c r="B210" s="9">
        <v>864</v>
      </c>
    </row>
    <row r="211" spans="1:2" x14ac:dyDescent="0.2">
      <c r="A211" s="8">
        <v>44404</v>
      </c>
      <c r="B211" s="9">
        <v>1162</v>
      </c>
    </row>
    <row r="212" spans="1:2" x14ac:dyDescent="0.2">
      <c r="A212" s="8">
        <v>44405</v>
      </c>
      <c r="B212" s="9">
        <v>1120</v>
      </c>
    </row>
    <row r="213" spans="1:2" x14ac:dyDescent="0.2">
      <c r="A213" s="8">
        <v>44406</v>
      </c>
      <c r="B213" s="9">
        <v>1258</v>
      </c>
    </row>
    <row r="214" spans="1:2" x14ac:dyDescent="0.2">
      <c r="A214" s="8">
        <v>44407</v>
      </c>
      <c r="B214" s="9">
        <v>898</v>
      </c>
    </row>
    <row r="215" spans="1:2" x14ac:dyDescent="0.2">
      <c r="A215" s="8">
        <v>44408</v>
      </c>
      <c r="B215" s="9">
        <v>992</v>
      </c>
    </row>
    <row r="216" spans="1:2" x14ac:dyDescent="0.2">
      <c r="A216" s="8">
        <v>44409</v>
      </c>
      <c r="B216" s="9">
        <v>732</v>
      </c>
    </row>
    <row r="217" spans="1:2" x14ac:dyDescent="0.2">
      <c r="A217" s="8">
        <v>44410</v>
      </c>
      <c r="B217" s="9">
        <v>356</v>
      </c>
    </row>
    <row r="218" spans="1:2" x14ac:dyDescent="0.2">
      <c r="A218" s="8">
        <v>44411</v>
      </c>
      <c r="B218" s="9">
        <v>123</v>
      </c>
    </row>
    <row r="219" spans="1:2" x14ac:dyDescent="0.2">
      <c r="A219" s="8">
        <v>44412</v>
      </c>
      <c r="B219" s="9">
        <v>774</v>
      </c>
    </row>
    <row r="220" spans="1:2" x14ac:dyDescent="0.2">
      <c r="A220" s="8">
        <v>44413</v>
      </c>
      <c r="B220" s="9">
        <v>358</v>
      </c>
    </row>
    <row r="221" spans="1:2" x14ac:dyDescent="0.2">
      <c r="A221" s="8">
        <v>44414</v>
      </c>
      <c r="B221" s="9">
        <v>948</v>
      </c>
    </row>
    <row r="222" spans="1:2" x14ac:dyDescent="0.2">
      <c r="A222" s="8">
        <v>44415</v>
      </c>
      <c r="B222" s="9">
        <v>804</v>
      </c>
    </row>
    <row r="223" spans="1:2" x14ac:dyDescent="0.2">
      <c r="A223" s="8">
        <v>44416</v>
      </c>
      <c r="B223" s="9">
        <v>584</v>
      </c>
    </row>
    <row r="224" spans="1:2" x14ac:dyDescent="0.2">
      <c r="A224" s="8">
        <v>44417</v>
      </c>
      <c r="B224" s="9">
        <v>567</v>
      </c>
    </row>
    <row r="225" spans="1:2" x14ac:dyDescent="0.2">
      <c r="A225" s="8">
        <v>44418</v>
      </c>
      <c r="B225" s="9">
        <v>3</v>
      </c>
    </row>
    <row r="226" spans="1:2" x14ac:dyDescent="0.2">
      <c r="A226" s="8">
        <v>44419</v>
      </c>
      <c r="B226" s="9">
        <v>427</v>
      </c>
    </row>
    <row r="227" spans="1:2" x14ac:dyDescent="0.2">
      <c r="A227" s="8">
        <v>44420</v>
      </c>
      <c r="B227" s="9">
        <v>679</v>
      </c>
    </row>
    <row r="228" spans="1:2" x14ac:dyDescent="0.2">
      <c r="A228" s="8">
        <v>44421</v>
      </c>
      <c r="B228" s="9">
        <v>28</v>
      </c>
    </row>
    <row r="229" spans="1:2" x14ac:dyDescent="0.2">
      <c r="A229" s="8">
        <v>44422</v>
      </c>
      <c r="B229" s="9">
        <v>1</v>
      </c>
    </row>
    <row r="230" spans="1:2" x14ac:dyDescent="0.2">
      <c r="A230" s="8">
        <v>44423</v>
      </c>
      <c r="B230" s="9">
        <v>499</v>
      </c>
    </row>
    <row r="231" spans="1:2" x14ac:dyDescent="0.2">
      <c r="A231" s="8">
        <v>44424</v>
      </c>
      <c r="B231" s="9">
        <v>69</v>
      </c>
    </row>
    <row r="232" spans="1:2" x14ac:dyDescent="0.2">
      <c r="A232" s="8">
        <v>44425</v>
      </c>
      <c r="B232" s="9">
        <v>308</v>
      </c>
    </row>
    <row r="233" spans="1:2" x14ac:dyDescent="0.2">
      <c r="A233" s="8">
        <v>44426</v>
      </c>
      <c r="B233" s="9">
        <v>428</v>
      </c>
    </row>
    <row r="234" spans="1:2" x14ac:dyDescent="0.2">
      <c r="A234" s="8">
        <v>44427</v>
      </c>
      <c r="B234" s="9">
        <v>207</v>
      </c>
    </row>
    <row r="235" spans="1:2" x14ac:dyDescent="0.2">
      <c r="A235" s="8">
        <v>44428</v>
      </c>
      <c r="B235" s="9">
        <v>152</v>
      </c>
    </row>
    <row r="236" spans="1:2" x14ac:dyDescent="0.2">
      <c r="A236" s="8">
        <v>44429</v>
      </c>
      <c r="B236" s="9">
        <v>523</v>
      </c>
    </row>
    <row r="237" spans="1:2" x14ac:dyDescent="0.2">
      <c r="A237" s="8">
        <v>44430</v>
      </c>
      <c r="B237" s="9">
        <v>1517</v>
      </c>
    </row>
    <row r="238" spans="1:2" x14ac:dyDescent="0.2">
      <c r="A238" s="8">
        <v>44431</v>
      </c>
      <c r="B238" s="9">
        <v>1310</v>
      </c>
    </row>
    <row r="239" spans="1:2" x14ac:dyDescent="0.2">
      <c r="A239" s="8">
        <v>44432</v>
      </c>
      <c r="B239" s="9">
        <v>435</v>
      </c>
    </row>
    <row r="240" spans="1:2" x14ac:dyDescent="0.2">
      <c r="A240" s="8">
        <v>44433</v>
      </c>
      <c r="B240" s="9">
        <v>1080</v>
      </c>
    </row>
    <row r="241" spans="1:2" x14ac:dyDescent="0.2">
      <c r="A241" s="8">
        <v>44434</v>
      </c>
      <c r="B241" s="9">
        <v>300</v>
      </c>
    </row>
    <row r="242" spans="1:2" x14ac:dyDescent="0.2">
      <c r="A242" s="8">
        <v>44435</v>
      </c>
      <c r="B242" s="9">
        <v>339</v>
      </c>
    </row>
    <row r="243" spans="1:2" x14ac:dyDescent="0.2">
      <c r="A243" s="8">
        <v>44436</v>
      </c>
      <c r="B243" s="9">
        <v>1295</v>
      </c>
    </row>
    <row r="244" spans="1:2" x14ac:dyDescent="0.2">
      <c r="A244" s="8">
        <v>44437</v>
      </c>
      <c r="B244" s="9">
        <v>143</v>
      </c>
    </row>
    <row r="245" spans="1:2" x14ac:dyDescent="0.2">
      <c r="A245" s="8">
        <v>44438</v>
      </c>
      <c r="B245" s="9">
        <v>269</v>
      </c>
    </row>
    <row r="246" spans="1:2" x14ac:dyDescent="0.2">
      <c r="A246" s="8">
        <v>44439</v>
      </c>
      <c r="B246" s="9">
        <v>211</v>
      </c>
    </row>
    <row r="247" spans="1:2" x14ac:dyDescent="0.2">
      <c r="A247" s="8">
        <v>44440</v>
      </c>
      <c r="B247" s="9">
        <v>37</v>
      </c>
    </row>
    <row r="248" spans="1:2" x14ac:dyDescent="0.2">
      <c r="A248" s="8">
        <v>44441</v>
      </c>
      <c r="B248" s="9">
        <v>129</v>
      </c>
    </row>
    <row r="249" spans="1:2" x14ac:dyDescent="0.2">
      <c r="A249" s="8">
        <v>44442</v>
      </c>
      <c r="B249" s="9">
        <v>314</v>
      </c>
    </row>
    <row r="250" spans="1:2" x14ac:dyDescent="0.2">
      <c r="A250" s="8">
        <v>44443</v>
      </c>
      <c r="B250" s="9">
        <v>422</v>
      </c>
    </row>
    <row r="251" spans="1:2" x14ac:dyDescent="0.2">
      <c r="A251" s="8">
        <v>44444</v>
      </c>
      <c r="B251" s="9">
        <v>643</v>
      </c>
    </row>
    <row r="252" spans="1:2" x14ac:dyDescent="0.2">
      <c r="A252" s="8">
        <v>44445</v>
      </c>
      <c r="B252" s="9">
        <v>1281</v>
      </c>
    </row>
    <row r="253" spans="1:2" x14ac:dyDescent="0.2">
      <c r="A253" s="8">
        <v>44446</v>
      </c>
      <c r="B253" s="9">
        <v>19</v>
      </c>
    </row>
    <row r="254" spans="1:2" x14ac:dyDescent="0.2">
      <c r="A254" s="8">
        <v>44447</v>
      </c>
      <c r="B254" s="9">
        <v>390</v>
      </c>
    </row>
    <row r="255" spans="1:2" x14ac:dyDescent="0.2">
      <c r="A255" s="8">
        <v>44448</v>
      </c>
      <c r="B255" s="9">
        <v>516</v>
      </c>
    </row>
    <row r="256" spans="1:2" x14ac:dyDescent="0.2">
      <c r="A256" s="8">
        <v>44449</v>
      </c>
      <c r="B256" s="9">
        <v>78</v>
      </c>
    </row>
    <row r="257" spans="1:2" x14ac:dyDescent="0.2">
      <c r="A257" s="8">
        <v>44450</v>
      </c>
      <c r="B257" s="9">
        <v>48</v>
      </c>
    </row>
    <row r="258" spans="1:2" x14ac:dyDescent="0.2">
      <c r="A258" s="8">
        <v>44451</v>
      </c>
      <c r="B258" s="9">
        <v>246</v>
      </c>
    </row>
    <row r="259" spans="1:2" x14ac:dyDescent="0.2">
      <c r="A259" s="8">
        <v>44452</v>
      </c>
      <c r="B259" s="9">
        <v>18</v>
      </c>
    </row>
    <row r="260" spans="1:2" x14ac:dyDescent="0.2">
      <c r="A260" s="8">
        <v>44453</v>
      </c>
      <c r="B260" s="9">
        <v>298</v>
      </c>
    </row>
    <row r="261" spans="1:2" x14ac:dyDescent="0.2">
      <c r="A261" s="8">
        <v>44454</v>
      </c>
      <c r="B261" s="9">
        <v>721</v>
      </c>
    </row>
    <row r="262" spans="1:2" x14ac:dyDescent="0.2">
      <c r="A262" s="8">
        <v>44455</v>
      </c>
      <c r="B262" s="9">
        <v>190</v>
      </c>
    </row>
    <row r="263" spans="1:2" x14ac:dyDescent="0.2">
      <c r="A263" s="8">
        <v>44456</v>
      </c>
      <c r="B263" s="9">
        <v>506</v>
      </c>
    </row>
    <row r="264" spans="1:2" x14ac:dyDescent="0.2">
      <c r="A264" s="8">
        <v>44457</v>
      </c>
      <c r="B264" s="9">
        <v>84</v>
      </c>
    </row>
    <row r="265" spans="1:2" x14ac:dyDescent="0.2">
      <c r="A265" s="8">
        <v>44458</v>
      </c>
      <c r="B265" s="9">
        <v>207</v>
      </c>
    </row>
    <row r="266" spans="1:2" x14ac:dyDescent="0.2">
      <c r="A266" s="8">
        <v>44459</v>
      </c>
      <c r="B266" s="9">
        <v>50</v>
      </c>
    </row>
    <row r="267" spans="1:2" x14ac:dyDescent="0.2">
      <c r="A267" s="8">
        <v>44460</v>
      </c>
      <c r="B267" s="9">
        <v>827</v>
      </c>
    </row>
    <row r="268" spans="1:2" x14ac:dyDescent="0.2">
      <c r="A268" s="8">
        <v>44461</v>
      </c>
      <c r="B268" s="9">
        <v>664</v>
      </c>
    </row>
    <row r="269" spans="1:2" x14ac:dyDescent="0.2">
      <c r="A269" s="8">
        <v>44462</v>
      </c>
      <c r="B269" s="9">
        <v>50</v>
      </c>
    </row>
    <row r="270" spans="1:2" x14ac:dyDescent="0.2">
      <c r="A270" s="8">
        <v>44463</v>
      </c>
      <c r="B270" s="9">
        <v>260</v>
      </c>
    </row>
    <row r="271" spans="1:2" x14ac:dyDescent="0.2">
      <c r="A271" s="8">
        <v>44464</v>
      </c>
      <c r="B271" s="9">
        <v>588</v>
      </c>
    </row>
    <row r="272" spans="1:2" x14ac:dyDescent="0.2">
      <c r="A272" s="8">
        <v>44465</v>
      </c>
      <c r="B272" s="9">
        <v>45</v>
      </c>
    </row>
    <row r="273" spans="1:2" x14ac:dyDescent="0.2">
      <c r="A273" s="8">
        <v>44466</v>
      </c>
      <c r="B273" s="9">
        <v>519</v>
      </c>
    </row>
    <row r="274" spans="1:2" x14ac:dyDescent="0.2">
      <c r="A274" s="8">
        <v>44467</v>
      </c>
      <c r="B274" s="9">
        <v>144</v>
      </c>
    </row>
    <row r="275" spans="1:2" x14ac:dyDescent="0.2">
      <c r="A275" s="8">
        <v>44468</v>
      </c>
      <c r="B275" s="9">
        <v>219</v>
      </c>
    </row>
    <row r="276" spans="1:2" x14ac:dyDescent="0.2">
      <c r="A276" s="8">
        <v>44469</v>
      </c>
      <c r="B276" s="9">
        <v>1126</v>
      </c>
    </row>
    <row r="277" spans="1:2" x14ac:dyDescent="0.2">
      <c r="A277" s="8">
        <v>44470</v>
      </c>
      <c r="B277" s="9">
        <v>874</v>
      </c>
    </row>
    <row r="278" spans="1:2" x14ac:dyDescent="0.2">
      <c r="A278" s="8">
        <v>44471</v>
      </c>
      <c r="B278" s="9">
        <v>1107</v>
      </c>
    </row>
    <row r="279" spans="1:2" x14ac:dyDescent="0.2">
      <c r="A279" s="8">
        <v>44472</v>
      </c>
      <c r="B279" s="9">
        <v>377</v>
      </c>
    </row>
    <row r="280" spans="1:2" x14ac:dyDescent="0.2">
      <c r="A280" s="8">
        <v>44473</v>
      </c>
      <c r="B280" s="9">
        <v>66</v>
      </c>
    </row>
    <row r="281" spans="1:2" x14ac:dyDescent="0.2">
      <c r="A281" s="8">
        <v>44474</v>
      </c>
      <c r="B281" s="9">
        <v>1468</v>
      </c>
    </row>
    <row r="282" spans="1:2" x14ac:dyDescent="0.2">
      <c r="A282" s="8">
        <v>44475</v>
      </c>
      <c r="B282" s="9">
        <v>618</v>
      </c>
    </row>
    <row r="283" spans="1:2" x14ac:dyDescent="0.2">
      <c r="A283" s="8">
        <v>44476</v>
      </c>
      <c r="B283" s="9">
        <v>1536</v>
      </c>
    </row>
    <row r="284" spans="1:2" x14ac:dyDescent="0.2">
      <c r="A284" s="8">
        <v>44477</v>
      </c>
      <c r="B284" s="9">
        <v>810</v>
      </c>
    </row>
    <row r="285" spans="1:2" x14ac:dyDescent="0.2">
      <c r="A285" s="8">
        <v>44478</v>
      </c>
      <c r="B285" s="9">
        <v>514</v>
      </c>
    </row>
    <row r="286" spans="1:2" x14ac:dyDescent="0.2">
      <c r="A286" s="8">
        <v>44479</v>
      </c>
      <c r="B286" s="9">
        <v>1056</v>
      </c>
    </row>
    <row r="287" spans="1:2" x14ac:dyDescent="0.2">
      <c r="A287" s="8">
        <v>44480</v>
      </c>
      <c r="B287" s="9">
        <v>1195</v>
      </c>
    </row>
    <row r="288" spans="1:2" x14ac:dyDescent="0.2">
      <c r="A288" s="8">
        <v>44481</v>
      </c>
      <c r="B288" s="9">
        <v>1458</v>
      </c>
    </row>
    <row r="289" spans="1:2" x14ac:dyDescent="0.2">
      <c r="A289" s="8">
        <v>44482</v>
      </c>
      <c r="B289" s="9">
        <v>2132</v>
      </c>
    </row>
    <row r="290" spans="1:2" x14ac:dyDescent="0.2">
      <c r="A290" s="8">
        <v>44483</v>
      </c>
      <c r="B290" s="9">
        <v>2722</v>
      </c>
    </row>
    <row r="291" spans="1:2" x14ac:dyDescent="0.2">
      <c r="A291" s="8">
        <v>44484</v>
      </c>
      <c r="B291" s="9">
        <v>3792</v>
      </c>
    </row>
    <row r="292" spans="1:2" x14ac:dyDescent="0.2">
      <c r="A292" s="8">
        <v>44485</v>
      </c>
      <c r="B292" s="9">
        <v>2802</v>
      </c>
    </row>
    <row r="293" spans="1:2" x14ac:dyDescent="0.2">
      <c r="A293" s="8">
        <v>44486</v>
      </c>
      <c r="B293" s="9">
        <v>2981</v>
      </c>
    </row>
    <row r="294" spans="1:2" x14ac:dyDescent="0.2">
      <c r="A294" s="8">
        <v>44487</v>
      </c>
      <c r="B294" s="9">
        <v>2592</v>
      </c>
    </row>
    <row r="295" spans="1:2" x14ac:dyDescent="0.2">
      <c r="A295" s="8">
        <v>44488</v>
      </c>
      <c r="B295" s="9">
        <v>2290</v>
      </c>
    </row>
    <row r="296" spans="1:2" x14ac:dyDescent="0.2">
      <c r="A296" s="8">
        <v>44489</v>
      </c>
      <c r="B296" s="9">
        <v>2795</v>
      </c>
    </row>
    <row r="297" spans="1:2" x14ac:dyDescent="0.2">
      <c r="A297" s="8">
        <v>44490</v>
      </c>
      <c r="B297" s="9">
        <v>1831</v>
      </c>
    </row>
    <row r="298" spans="1:2" x14ac:dyDescent="0.2">
      <c r="A298" s="8">
        <v>44491</v>
      </c>
      <c r="B298" s="9">
        <v>6175</v>
      </c>
    </row>
    <row r="299" spans="1:2" x14ac:dyDescent="0.2">
      <c r="A299" s="8">
        <v>44492</v>
      </c>
      <c r="B299" s="9">
        <v>8843</v>
      </c>
    </row>
    <row r="300" spans="1:2" x14ac:dyDescent="0.2">
      <c r="A300" s="8">
        <v>44493</v>
      </c>
      <c r="B300" s="9">
        <v>10905</v>
      </c>
    </row>
    <row r="301" spans="1:2" x14ac:dyDescent="0.2">
      <c r="A301" s="8">
        <v>44494</v>
      </c>
      <c r="B301" s="9">
        <v>10024</v>
      </c>
    </row>
    <row r="302" spans="1:2" x14ac:dyDescent="0.2">
      <c r="A302" s="8">
        <v>44495</v>
      </c>
      <c r="B302" s="9">
        <v>12164</v>
      </c>
    </row>
    <row r="303" spans="1:2" x14ac:dyDescent="0.2">
      <c r="A303" s="8">
        <v>44496</v>
      </c>
      <c r="B303" s="9">
        <v>13171</v>
      </c>
    </row>
    <row r="304" spans="1:2" x14ac:dyDescent="0.2">
      <c r="A304" s="8">
        <v>44497</v>
      </c>
      <c r="B304" s="9">
        <v>12054</v>
      </c>
    </row>
    <row r="305" spans="1:2" x14ac:dyDescent="0.2">
      <c r="A305" s="8">
        <v>44498</v>
      </c>
      <c r="B305" s="9">
        <v>14743</v>
      </c>
    </row>
    <row r="306" spans="1:2" x14ac:dyDescent="0.2">
      <c r="A306" s="8">
        <v>44499</v>
      </c>
      <c r="B306" s="9">
        <v>15701</v>
      </c>
    </row>
    <row r="307" spans="1:2" x14ac:dyDescent="0.2">
      <c r="A307" s="8">
        <v>44500</v>
      </c>
      <c r="B307" s="9">
        <v>17197</v>
      </c>
    </row>
    <row r="308" spans="1:2" x14ac:dyDescent="0.2">
      <c r="A308" s="8">
        <v>44501</v>
      </c>
      <c r="B308" s="9">
        <v>14780</v>
      </c>
    </row>
    <row r="309" spans="1:2" x14ac:dyDescent="0.2">
      <c r="A309" s="8">
        <v>44502</v>
      </c>
      <c r="B309" s="9">
        <v>16564</v>
      </c>
    </row>
    <row r="310" spans="1:2" x14ac:dyDescent="0.2">
      <c r="A310" s="8">
        <v>44503</v>
      </c>
      <c r="B310" s="9">
        <v>15332</v>
      </c>
    </row>
    <row r="311" spans="1:2" x14ac:dyDescent="0.2">
      <c r="A311" s="8">
        <v>44504</v>
      </c>
      <c r="B311" s="9">
        <v>16293</v>
      </c>
    </row>
    <row r="312" spans="1:2" x14ac:dyDescent="0.2">
      <c r="A312" s="8">
        <v>44505</v>
      </c>
      <c r="B312" s="9">
        <v>18867</v>
      </c>
    </row>
    <row r="313" spans="1:2" x14ac:dyDescent="0.2">
      <c r="A313" s="8">
        <v>44506</v>
      </c>
      <c r="B313" s="9">
        <v>18358</v>
      </c>
    </row>
    <row r="314" spans="1:2" x14ac:dyDescent="0.2">
      <c r="A314" s="8">
        <v>44507</v>
      </c>
      <c r="B314" s="9">
        <v>20074</v>
      </c>
    </row>
    <row r="315" spans="1:2" x14ac:dyDescent="0.2">
      <c r="A315" s="8">
        <v>44508</v>
      </c>
      <c r="B315" s="9">
        <v>16711</v>
      </c>
    </row>
    <row r="316" spans="1:2" x14ac:dyDescent="0.2">
      <c r="A316" s="8">
        <v>44509</v>
      </c>
      <c r="B316" s="9">
        <v>16230</v>
      </c>
    </row>
    <row r="317" spans="1:2" x14ac:dyDescent="0.2">
      <c r="A317" s="8">
        <v>44510</v>
      </c>
      <c r="B317" s="9">
        <v>19218</v>
      </c>
    </row>
    <row r="318" spans="1:2" x14ac:dyDescent="0.2">
      <c r="A318" s="8">
        <v>44511</v>
      </c>
      <c r="B318" s="9">
        <v>16414</v>
      </c>
    </row>
    <row r="319" spans="1:2" x14ac:dyDescent="0.2">
      <c r="A319" s="8">
        <v>44512</v>
      </c>
      <c r="B319" s="9">
        <v>21084</v>
      </c>
    </row>
    <row r="320" spans="1:2" x14ac:dyDescent="0.2">
      <c r="A320" s="8">
        <v>44513</v>
      </c>
      <c r="B320" s="9">
        <v>17609</v>
      </c>
    </row>
    <row r="321" spans="1:2" x14ac:dyDescent="0.2">
      <c r="A321" s="8">
        <v>44514</v>
      </c>
      <c r="B321" s="9">
        <v>23291</v>
      </c>
    </row>
    <row r="322" spans="1:2" x14ac:dyDescent="0.2">
      <c r="A322" s="8">
        <v>44515</v>
      </c>
      <c r="B322" s="9">
        <v>17851</v>
      </c>
    </row>
    <row r="323" spans="1:2" x14ac:dyDescent="0.2">
      <c r="A323" s="8">
        <v>44516</v>
      </c>
      <c r="B323" s="9">
        <v>18508</v>
      </c>
    </row>
    <row r="324" spans="1:2" x14ac:dyDescent="0.2">
      <c r="A324" s="8">
        <v>44517</v>
      </c>
      <c r="B324" s="9">
        <v>16524</v>
      </c>
    </row>
    <row r="325" spans="1:2" x14ac:dyDescent="0.2">
      <c r="A325" s="8">
        <v>44518</v>
      </c>
      <c r="B325" s="9">
        <v>17551</v>
      </c>
    </row>
    <row r="326" spans="1:2" x14ac:dyDescent="0.2">
      <c r="A326" s="8">
        <v>44519</v>
      </c>
      <c r="B326" s="9">
        <v>19687</v>
      </c>
    </row>
    <row r="327" spans="1:2" x14ac:dyDescent="0.2">
      <c r="A327" s="8">
        <v>44520</v>
      </c>
      <c r="B327" s="9">
        <v>18832</v>
      </c>
    </row>
    <row r="328" spans="1:2" x14ac:dyDescent="0.2">
      <c r="A328" s="8">
        <v>44521</v>
      </c>
      <c r="B328" s="9">
        <v>21404</v>
      </c>
    </row>
    <row r="329" spans="1:2" x14ac:dyDescent="0.2">
      <c r="A329" s="8">
        <v>44522</v>
      </c>
      <c r="B329" s="9">
        <v>17737</v>
      </c>
    </row>
    <row r="330" spans="1:2" x14ac:dyDescent="0.2">
      <c r="A330" s="8">
        <v>44523</v>
      </c>
      <c r="B330" s="9">
        <v>18386</v>
      </c>
    </row>
    <row r="331" spans="1:2" x14ac:dyDescent="0.2">
      <c r="A331" s="8">
        <v>44524</v>
      </c>
      <c r="B331" s="9">
        <v>19525</v>
      </c>
    </row>
    <row r="332" spans="1:2" x14ac:dyDescent="0.2">
      <c r="A332" s="8">
        <v>44525</v>
      </c>
      <c r="B332" s="9">
        <v>20455</v>
      </c>
    </row>
    <row r="333" spans="1:2" x14ac:dyDescent="0.2">
      <c r="A333" s="8">
        <v>44526</v>
      </c>
      <c r="B333" s="9">
        <v>22150</v>
      </c>
    </row>
    <row r="334" spans="1:2" x14ac:dyDescent="0.2">
      <c r="A334" s="8">
        <v>44527</v>
      </c>
      <c r="B334" s="9">
        <v>19639</v>
      </c>
    </row>
    <row r="335" spans="1:2" x14ac:dyDescent="0.2">
      <c r="A335" s="8">
        <v>44528</v>
      </c>
      <c r="B335" s="9">
        <v>24947</v>
      </c>
    </row>
    <row r="336" spans="1:2" x14ac:dyDescent="0.2">
      <c r="A336" s="8">
        <v>44529</v>
      </c>
      <c r="B336" s="9">
        <v>19990</v>
      </c>
    </row>
    <row r="337" spans="1:2" x14ac:dyDescent="0.2">
      <c r="A337" s="8">
        <v>44530</v>
      </c>
      <c r="B337" s="9">
        <v>22462</v>
      </c>
    </row>
    <row r="338" spans="1:2" x14ac:dyDescent="0.2">
      <c r="A338" s="8">
        <v>44531</v>
      </c>
      <c r="B338" s="9">
        <v>19477</v>
      </c>
    </row>
    <row r="339" spans="1:2" x14ac:dyDescent="0.2">
      <c r="A339" s="8">
        <v>44532</v>
      </c>
      <c r="B339" s="9">
        <v>22305</v>
      </c>
    </row>
    <row r="340" spans="1:2" x14ac:dyDescent="0.2">
      <c r="A340" s="8">
        <v>44533</v>
      </c>
      <c r="B340" s="9">
        <v>25117</v>
      </c>
    </row>
    <row r="341" spans="1:2" x14ac:dyDescent="0.2">
      <c r="A341" s="8">
        <v>44534</v>
      </c>
      <c r="B341" s="9">
        <v>22737</v>
      </c>
    </row>
    <row r="342" spans="1:2" x14ac:dyDescent="0.2">
      <c r="A342" s="8">
        <v>44535</v>
      </c>
      <c r="B342" s="9">
        <v>28733</v>
      </c>
    </row>
    <row r="343" spans="1:2" x14ac:dyDescent="0.2">
      <c r="A343" s="8">
        <v>44536</v>
      </c>
      <c r="B343" s="9">
        <v>21519</v>
      </c>
    </row>
    <row r="344" spans="1:2" x14ac:dyDescent="0.2">
      <c r="A344" s="8">
        <v>44537</v>
      </c>
      <c r="B344" s="9">
        <v>23841</v>
      </c>
    </row>
    <row r="345" spans="1:2" x14ac:dyDescent="0.2">
      <c r="A345" s="8">
        <v>44538</v>
      </c>
      <c r="B345" s="9">
        <v>22082</v>
      </c>
    </row>
    <row r="346" spans="1:2" x14ac:dyDescent="0.2">
      <c r="A346" s="8">
        <v>44539</v>
      </c>
      <c r="B346" s="9">
        <v>27733</v>
      </c>
    </row>
    <row r="347" spans="1:2" x14ac:dyDescent="0.2">
      <c r="A347" s="8">
        <v>44540</v>
      </c>
      <c r="B347" s="9">
        <v>26930</v>
      </c>
    </row>
    <row r="348" spans="1:2" x14ac:dyDescent="0.2">
      <c r="A348" s="8">
        <v>44541</v>
      </c>
      <c r="B348" s="9">
        <v>27721</v>
      </c>
    </row>
    <row r="349" spans="1:2" x14ac:dyDescent="0.2">
      <c r="A349" s="8">
        <v>44542</v>
      </c>
      <c r="B349" s="9">
        <v>32890</v>
      </c>
    </row>
    <row r="350" spans="1:2" x14ac:dyDescent="0.2">
      <c r="A350" s="8">
        <v>44543</v>
      </c>
      <c r="B350" s="9">
        <v>26286</v>
      </c>
    </row>
    <row r="351" spans="1:2" x14ac:dyDescent="0.2">
      <c r="A351" s="8">
        <v>44544</v>
      </c>
      <c r="B351" s="9">
        <v>28084</v>
      </c>
    </row>
    <row r="352" spans="1:2" x14ac:dyDescent="0.2">
      <c r="A352" s="8">
        <v>44545</v>
      </c>
      <c r="B352" s="9">
        <v>30161</v>
      </c>
    </row>
    <row r="353" spans="1:2" x14ac:dyDescent="0.2">
      <c r="A353" s="8">
        <v>44546</v>
      </c>
      <c r="B353" s="9">
        <v>29608</v>
      </c>
    </row>
    <row r="354" spans="1:2" x14ac:dyDescent="0.2">
      <c r="A354" s="8">
        <v>44547</v>
      </c>
      <c r="B354" s="9">
        <v>32324</v>
      </c>
    </row>
    <row r="355" spans="1:2" x14ac:dyDescent="0.2">
      <c r="A355" s="8">
        <v>44548</v>
      </c>
      <c r="B355" s="9">
        <v>32224</v>
      </c>
    </row>
    <row r="356" spans="1:2" x14ac:dyDescent="0.2">
      <c r="A356" s="8">
        <v>44549</v>
      </c>
      <c r="B356" s="9">
        <v>33840</v>
      </c>
    </row>
    <row r="357" spans="1:2" x14ac:dyDescent="0.2">
      <c r="A357" s="8">
        <v>44550</v>
      </c>
      <c r="B357" s="9">
        <v>33138</v>
      </c>
    </row>
    <row r="358" spans="1:2" x14ac:dyDescent="0.2">
      <c r="A358" s="8">
        <v>44551</v>
      </c>
      <c r="B358" s="9">
        <v>33018</v>
      </c>
    </row>
    <row r="359" spans="1:2" x14ac:dyDescent="0.2">
      <c r="A359" s="8">
        <v>44552</v>
      </c>
      <c r="B359" s="9">
        <v>32742</v>
      </c>
    </row>
    <row r="360" spans="1:2" x14ac:dyDescent="0.2">
      <c r="A360" s="8">
        <v>44553</v>
      </c>
      <c r="B360" s="9">
        <v>35225</v>
      </c>
    </row>
    <row r="361" spans="1:2" x14ac:dyDescent="0.2">
      <c r="A361" s="8">
        <v>44554</v>
      </c>
      <c r="B361" s="9">
        <v>35788</v>
      </c>
    </row>
    <row r="362" spans="1:2" x14ac:dyDescent="0.2">
      <c r="A362" s="8">
        <v>44555</v>
      </c>
      <c r="B362" s="9">
        <v>34049</v>
      </c>
    </row>
    <row r="363" spans="1:2" x14ac:dyDescent="0.2">
      <c r="A363" s="8">
        <v>44556</v>
      </c>
      <c r="B363" s="9">
        <v>40748</v>
      </c>
    </row>
    <row r="364" spans="1:2" x14ac:dyDescent="0.2">
      <c r="A364" s="8">
        <v>44557</v>
      </c>
      <c r="B364" s="9">
        <v>35727</v>
      </c>
    </row>
    <row r="365" spans="1:2" x14ac:dyDescent="0.2">
      <c r="A365" s="8">
        <v>44558</v>
      </c>
      <c r="B365" s="9">
        <v>37276</v>
      </c>
    </row>
    <row r="366" spans="1:2" x14ac:dyDescent="0.2">
      <c r="A366" s="8">
        <v>44559</v>
      </c>
      <c r="B366" s="9">
        <v>38447</v>
      </c>
    </row>
    <row r="367" spans="1:2" x14ac:dyDescent="0.2">
      <c r="A367" s="8">
        <v>44560</v>
      </c>
      <c r="B367" s="9">
        <v>36736</v>
      </c>
    </row>
    <row r="368" spans="1:2" x14ac:dyDescent="0.2">
      <c r="A368" s="8">
        <v>44561</v>
      </c>
      <c r="B368" s="9">
        <v>42812</v>
      </c>
    </row>
    <row r="369" spans="1:2" x14ac:dyDescent="0.2">
      <c r="A369" s="8" t="s">
        <v>6</v>
      </c>
      <c r="B369" s="9">
        <v>14584287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2CE3F-FF6E-4676-AA3F-96DA90EBEA07}">
  <dimension ref="A3:D1143"/>
  <sheetViews>
    <sheetView topLeftCell="A552" workbookViewId="0">
      <selection activeCell="B606" sqref="B1:B1048576"/>
    </sheetView>
  </sheetViews>
  <sheetFormatPr defaultRowHeight="14.25" x14ac:dyDescent="0.2"/>
  <cols>
    <col min="1" max="1" width="14.25" bestFit="1" customWidth="1"/>
    <col min="2" max="2" width="10.375" bestFit="1" customWidth="1"/>
    <col min="3" max="3" width="10.125" bestFit="1" customWidth="1"/>
  </cols>
  <sheetData>
    <row r="3" spans="1:4" x14ac:dyDescent="0.2">
      <c r="A3" s="3" t="s">
        <v>5</v>
      </c>
      <c r="B3" s="3" t="s">
        <v>0</v>
      </c>
      <c r="C3" t="s">
        <v>8</v>
      </c>
    </row>
    <row r="4" spans="1:4" x14ac:dyDescent="0.2">
      <c r="A4" s="4">
        <v>2020</v>
      </c>
      <c r="B4" s="1">
        <v>43831</v>
      </c>
      <c r="C4" s="9">
        <v>111477</v>
      </c>
      <c r="D4">
        <f>IF(AND(C4&gt;=2000,C4&lt;50000),"Lockdown2",)</f>
        <v>0</v>
      </c>
    </row>
    <row r="5" spans="1:4" x14ac:dyDescent="0.2">
      <c r="B5" s="1">
        <v>43832</v>
      </c>
      <c r="C5" s="9">
        <v>118678</v>
      </c>
      <c r="D5">
        <f t="shared" ref="D5:D68" si="0">IF(AND(C5&gt;=2000,C5&lt;50000),"Lockdown2",)</f>
        <v>0</v>
      </c>
    </row>
    <row r="6" spans="1:4" x14ac:dyDescent="0.2">
      <c r="B6" s="1">
        <v>43833</v>
      </c>
      <c r="C6" s="9">
        <v>119321</v>
      </c>
      <c r="D6">
        <f t="shared" si="0"/>
        <v>0</v>
      </c>
    </row>
    <row r="7" spans="1:4" x14ac:dyDescent="0.2">
      <c r="B7" s="1">
        <v>43834</v>
      </c>
      <c r="C7" s="9">
        <v>116358</v>
      </c>
      <c r="D7">
        <f t="shared" si="0"/>
        <v>0</v>
      </c>
    </row>
    <row r="8" spans="1:4" x14ac:dyDescent="0.2">
      <c r="B8" s="1">
        <v>43835</v>
      </c>
      <c r="C8" s="9">
        <v>127147</v>
      </c>
      <c r="D8">
        <f t="shared" si="0"/>
        <v>0</v>
      </c>
    </row>
    <row r="9" spans="1:4" x14ac:dyDescent="0.2">
      <c r="B9" s="1">
        <v>43836</v>
      </c>
      <c r="C9" s="9">
        <v>121856</v>
      </c>
      <c r="D9">
        <f t="shared" si="0"/>
        <v>0</v>
      </c>
    </row>
    <row r="10" spans="1:4" x14ac:dyDescent="0.2">
      <c r="B10" s="1">
        <v>43837</v>
      </c>
      <c r="C10" s="9">
        <v>105259</v>
      </c>
      <c r="D10">
        <f t="shared" si="0"/>
        <v>0</v>
      </c>
    </row>
    <row r="11" spans="1:4" x14ac:dyDescent="0.2">
      <c r="B11" s="1">
        <v>43838</v>
      </c>
      <c r="C11" s="9">
        <v>109517</v>
      </c>
      <c r="D11">
        <f t="shared" si="0"/>
        <v>0</v>
      </c>
    </row>
    <row r="12" spans="1:4" x14ac:dyDescent="0.2">
      <c r="B12" s="1">
        <v>43839</v>
      </c>
      <c r="C12" s="9">
        <v>109572</v>
      </c>
      <c r="D12">
        <f t="shared" si="0"/>
        <v>0</v>
      </c>
    </row>
    <row r="13" spans="1:4" x14ac:dyDescent="0.2">
      <c r="B13" s="1">
        <v>43840</v>
      </c>
      <c r="C13" s="9">
        <v>119378</v>
      </c>
      <c r="D13">
        <f t="shared" si="0"/>
        <v>0</v>
      </c>
    </row>
    <row r="14" spans="1:4" x14ac:dyDescent="0.2">
      <c r="B14" s="1">
        <v>43841</v>
      </c>
      <c r="C14" s="9">
        <v>107456</v>
      </c>
      <c r="D14">
        <f t="shared" si="0"/>
        <v>0</v>
      </c>
    </row>
    <row r="15" spans="1:4" x14ac:dyDescent="0.2">
      <c r="B15" s="1">
        <v>43842</v>
      </c>
      <c r="C15" s="9">
        <v>120653</v>
      </c>
      <c r="D15">
        <f t="shared" si="0"/>
        <v>0</v>
      </c>
    </row>
    <row r="16" spans="1:4" x14ac:dyDescent="0.2">
      <c r="B16" s="1">
        <v>43843</v>
      </c>
      <c r="C16" s="9">
        <v>110879</v>
      </c>
      <c r="D16">
        <f t="shared" si="0"/>
        <v>0</v>
      </c>
    </row>
    <row r="17" spans="2:4" x14ac:dyDescent="0.2">
      <c r="B17" s="1">
        <v>43844</v>
      </c>
      <c r="C17" s="9">
        <v>109510</v>
      </c>
      <c r="D17">
        <f t="shared" si="0"/>
        <v>0</v>
      </c>
    </row>
    <row r="18" spans="2:4" x14ac:dyDescent="0.2">
      <c r="B18" s="1">
        <v>43845</v>
      </c>
      <c r="C18" s="9">
        <v>107899</v>
      </c>
      <c r="D18">
        <f t="shared" si="0"/>
        <v>0</v>
      </c>
    </row>
    <row r="19" spans="2:4" x14ac:dyDescent="0.2">
      <c r="B19" s="1">
        <v>43846</v>
      </c>
      <c r="C19" s="9">
        <v>115567</v>
      </c>
      <c r="D19">
        <f t="shared" si="0"/>
        <v>0</v>
      </c>
    </row>
    <row r="20" spans="2:4" x14ac:dyDescent="0.2">
      <c r="B20" s="1">
        <v>43847</v>
      </c>
      <c r="C20" s="9">
        <v>115244</v>
      </c>
      <c r="D20">
        <f t="shared" si="0"/>
        <v>0</v>
      </c>
    </row>
    <row r="21" spans="2:4" x14ac:dyDescent="0.2">
      <c r="B21" s="1">
        <v>43848</v>
      </c>
      <c r="C21" s="9">
        <v>134071</v>
      </c>
      <c r="D21">
        <f t="shared" si="0"/>
        <v>0</v>
      </c>
    </row>
    <row r="22" spans="2:4" x14ac:dyDescent="0.2">
      <c r="B22" s="1">
        <v>43849</v>
      </c>
      <c r="C22" s="9">
        <v>134683</v>
      </c>
      <c r="D22">
        <f t="shared" si="0"/>
        <v>0</v>
      </c>
    </row>
    <row r="23" spans="2:4" x14ac:dyDescent="0.2">
      <c r="B23" s="1">
        <v>43850</v>
      </c>
      <c r="C23" s="9">
        <v>136000</v>
      </c>
      <c r="D23">
        <f t="shared" si="0"/>
        <v>0</v>
      </c>
    </row>
    <row r="24" spans="2:4" x14ac:dyDescent="0.2">
      <c r="B24" s="1">
        <v>43851</v>
      </c>
      <c r="C24" s="9">
        <v>131273</v>
      </c>
      <c r="D24">
        <f t="shared" si="0"/>
        <v>0</v>
      </c>
    </row>
    <row r="25" spans="2:4" x14ac:dyDescent="0.2">
      <c r="B25" s="1">
        <v>43852</v>
      </c>
      <c r="C25" s="9">
        <v>143037</v>
      </c>
      <c r="D25">
        <f t="shared" si="0"/>
        <v>0</v>
      </c>
    </row>
    <row r="26" spans="2:4" x14ac:dyDescent="0.2">
      <c r="B26" s="1">
        <v>43853</v>
      </c>
      <c r="C26" s="9">
        <v>129851</v>
      </c>
      <c r="D26">
        <f t="shared" si="0"/>
        <v>0</v>
      </c>
    </row>
    <row r="27" spans="2:4" x14ac:dyDescent="0.2">
      <c r="B27" s="1">
        <v>43854</v>
      </c>
      <c r="C27" s="9">
        <v>103959</v>
      </c>
      <c r="D27">
        <f t="shared" si="0"/>
        <v>0</v>
      </c>
    </row>
    <row r="28" spans="2:4" x14ac:dyDescent="0.2">
      <c r="B28" s="1">
        <v>43855</v>
      </c>
      <c r="C28" s="9">
        <v>103032</v>
      </c>
      <c r="D28">
        <f t="shared" si="0"/>
        <v>0</v>
      </c>
    </row>
    <row r="29" spans="2:4" x14ac:dyDescent="0.2">
      <c r="B29" s="1">
        <v>43856</v>
      </c>
      <c r="C29" s="9">
        <v>140898</v>
      </c>
      <c r="D29">
        <f t="shared" si="0"/>
        <v>0</v>
      </c>
    </row>
    <row r="30" spans="2:4" x14ac:dyDescent="0.2">
      <c r="B30" s="1">
        <v>43857</v>
      </c>
      <c r="C30" s="9">
        <v>142655</v>
      </c>
      <c r="D30">
        <f t="shared" si="0"/>
        <v>0</v>
      </c>
    </row>
    <row r="31" spans="2:4" x14ac:dyDescent="0.2">
      <c r="B31" s="1">
        <v>43858</v>
      </c>
      <c r="C31" s="9">
        <v>149245</v>
      </c>
      <c r="D31">
        <f t="shared" si="0"/>
        <v>0</v>
      </c>
    </row>
    <row r="32" spans="2:4" x14ac:dyDescent="0.2">
      <c r="B32" s="1">
        <v>43859</v>
      </c>
      <c r="C32" s="9">
        <v>162357</v>
      </c>
      <c r="D32">
        <f t="shared" si="0"/>
        <v>0</v>
      </c>
    </row>
    <row r="33" spans="2:4" x14ac:dyDescent="0.2">
      <c r="B33" s="1">
        <v>43860</v>
      </c>
      <c r="C33" s="9">
        <v>155459</v>
      </c>
      <c r="D33">
        <f t="shared" si="0"/>
        <v>0</v>
      </c>
    </row>
    <row r="34" spans="2:4" x14ac:dyDescent="0.2">
      <c r="B34" s="1">
        <v>43861</v>
      </c>
      <c r="C34" s="9">
        <v>148854</v>
      </c>
      <c r="D34">
        <f t="shared" si="0"/>
        <v>0</v>
      </c>
    </row>
    <row r="35" spans="2:4" x14ac:dyDescent="0.2">
      <c r="B35" s="1">
        <v>43862</v>
      </c>
      <c r="C35" s="9">
        <v>153690</v>
      </c>
      <c r="D35">
        <f t="shared" si="0"/>
        <v>0</v>
      </c>
    </row>
    <row r="36" spans="2:4" x14ac:dyDescent="0.2">
      <c r="B36" s="1">
        <v>43863</v>
      </c>
      <c r="C36" s="9">
        <v>153120</v>
      </c>
      <c r="D36">
        <f t="shared" si="0"/>
        <v>0</v>
      </c>
    </row>
    <row r="37" spans="2:4" x14ac:dyDescent="0.2">
      <c r="B37" s="1">
        <v>43864</v>
      </c>
      <c r="C37" s="9">
        <v>139099</v>
      </c>
      <c r="D37">
        <f t="shared" si="0"/>
        <v>0</v>
      </c>
    </row>
    <row r="38" spans="2:4" x14ac:dyDescent="0.2">
      <c r="B38" s="1">
        <v>43865</v>
      </c>
      <c r="C38" s="9">
        <v>111217</v>
      </c>
      <c r="D38">
        <f t="shared" si="0"/>
        <v>0</v>
      </c>
    </row>
    <row r="39" spans="2:4" x14ac:dyDescent="0.2">
      <c r="B39" s="1">
        <v>43866</v>
      </c>
      <c r="C39" s="9">
        <v>116003</v>
      </c>
      <c r="D39">
        <f t="shared" si="0"/>
        <v>0</v>
      </c>
    </row>
    <row r="40" spans="2:4" x14ac:dyDescent="0.2">
      <c r="B40" s="1">
        <v>43867</v>
      </c>
      <c r="C40" s="9">
        <v>102846</v>
      </c>
      <c r="D40">
        <f t="shared" si="0"/>
        <v>0</v>
      </c>
    </row>
    <row r="41" spans="2:4" x14ac:dyDescent="0.2">
      <c r="B41" s="1">
        <v>43868</v>
      </c>
      <c r="C41" s="9">
        <v>108896</v>
      </c>
      <c r="D41">
        <f t="shared" si="0"/>
        <v>0</v>
      </c>
    </row>
    <row r="42" spans="2:4" x14ac:dyDescent="0.2">
      <c r="B42" s="1">
        <v>43869</v>
      </c>
      <c r="C42" s="9">
        <v>103766</v>
      </c>
      <c r="D42">
        <f t="shared" si="0"/>
        <v>0</v>
      </c>
    </row>
    <row r="43" spans="2:4" x14ac:dyDescent="0.2">
      <c r="B43" s="1">
        <v>43870</v>
      </c>
      <c r="C43" s="9">
        <v>109490</v>
      </c>
      <c r="D43">
        <f t="shared" si="0"/>
        <v>0</v>
      </c>
    </row>
    <row r="44" spans="2:4" x14ac:dyDescent="0.2">
      <c r="B44" s="1">
        <v>43871</v>
      </c>
      <c r="C44" s="9">
        <v>100254</v>
      </c>
      <c r="D44">
        <f t="shared" si="0"/>
        <v>0</v>
      </c>
    </row>
    <row r="45" spans="2:4" x14ac:dyDescent="0.2">
      <c r="B45" s="1">
        <v>43872</v>
      </c>
      <c r="C45" s="9">
        <v>100285</v>
      </c>
      <c r="D45">
        <f t="shared" si="0"/>
        <v>0</v>
      </c>
    </row>
    <row r="46" spans="2:4" x14ac:dyDescent="0.2">
      <c r="B46" s="1">
        <v>43873</v>
      </c>
      <c r="C46" s="9">
        <v>100652</v>
      </c>
      <c r="D46">
        <f t="shared" si="0"/>
        <v>0</v>
      </c>
    </row>
    <row r="47" spans="2:4" x14ac:dyDescent="0.2">
      <c r="B47" s="1">
        <v>43874</v>
      </c>
      <c r="C47" s="9">
        <v>101342</v>
      </c>
      <c r="D47">
        <f t="shared" si="0"/>
        <v>0</v>
      </c>
    </row>
    <row r="48" spans="2:4" x14ac:dyDescent="0.2">
      <c r="B48" s="1">
        <v>43875</v>
      </c>
      <c r="C48" s="9">
        <v>108176</v>
      </c>
      <c r="D48">
        <f t="shared" si="0"/>
        <v>0</v>
      </c>
    </row>
    <row r="49" spans="2:4" x14ac:dyDescent="0.2">
      <c r="B49" s="1">
        <v>43876</v>
      </c>
      <c r="C49" s="9">
        <v>104279</v>
      </c>
      <c r="D49">
        <f t="shared" si="0"/>
        <v>0</v>
      </c>
    </row>
    <row r="50" spans="2:4" x14ac:dyDescent="0.2">
      <c r="B50" s="1">
        <v>43877</v>
      </c>
      <c r="C50" s="9">
        <v>110529</v>
      </c>
      <c r="D50">
        <f t="shared" si="0"/>
        <v>0</v>
      </c>
    </row>
    <row r="51" spans="2:4" x14ac:dyDescent="0.2">
      <c r="B51" s="1">
        <v>43878</v>
      </c>
      <c r="C51" s="9">
        <v>103480</v>
      </c>
      <c r="D51">
        <f t="shared" si="0"/>
        <v>0</v>
      </c>
    </row>
    <row r="52" spans="2:4" x14ac:dyDescent="0.2">
      <c r="B52" s="1">
        <v>43879</v>
      </c>
      <c r="C52" s="9">
        <v>97153</v>
      </c>
      <c r="D52">
        <f t="shared" si="0"/>
        <v>0</v>
      </c>
    </row>
    <row r="53" spans="2:4" x14ac:dyDescent="0.2">
      <c r="B53" s="1">
        <v>43880</v>
      </c>
      <c r="C53" s="9">
        <v>98266</v>
      </c>
      <c r="D53">
        <f t="shared" si="0"/>
        <v>0</v>
      </c>
    </row>
    <row r="54" spans="2:4" x14ac:dyDescent="0.2">
      <c r="B54" s="1">
        <v>43881</v>
      </c>
      <c r="C54" s="9">
        <v>100463</v>
      </c>
      <c r="D54">
        <f t="shared" si="0"/>
        <v>0</v>
      </c>
    </row>
    <row r="55" spans="2:4" x14ac:dyDescent="0.2">
      <c r="B55" s="1">
        <v>43882</v>
      </c>
      <c r="C55" s="9">
        <v>108771</v>
      </c>
      <c r="D55">
        <f t="shared" si="0"/>
        <v>0</v>
      </c>
    </row>
    <row r="56" spans="2:4" x14ac:dyDescent="0.2">
      <c r="B56" s="1">
        <v>43883</v>
      </c>
      <c r="C56" s="9">
        <v>102922</v>
      </c>
      <c r="D56">
        <f t="shared" si="0"/>
        <v>0</v>
      </c>
    </row>
    <row r="57" spans="2:4" x14ac:dyDescent="0.2">
      <c r="B57" s="1">
        <v>43884</v>
      </c>
      <c r="C57" s="9">
        <v>114820</v>
      </c>
      <c r="D57">
        <f t="shared" si="0"/>
        <v>0</v>
      </c>
    </row>
    <row r="58" spans="2:4" x14ac:dyDescent="0.2">
      <c r="B58" s="1">
        <v>43885</v>
      </c>
      <c r="C58" s="9">
        <v>112689</v>
      </c>
      <c r="D58">
        <f t="shared" si="0"/>
        <v>0</v>
      </c>
    </row>
    <row r="59" spans="2:4" x14ac:dyDescent="0.2">
      <c r="B59" s="1">
        <v>43886</v>
      </c>
      <c r="C59" s="9">
        <v>103108</v>
      </c>
      <c r="D59">
        <f t="shared" si="0"/>
        <v>0</v>
      </c>
    </row>
    <row r="60" spans="2:4" x14ac:dyDescent="0.2">
      <c r="B60" s="1">
        <v>43887</v>
      </c>
      <c r="C60" s="9">
        <v>104816</v>
      </c>
      <c r="D60">
        <f t="shared" si="0"/>
        <v>0</v>
      </c>
    </row>
    <row r="61" spans="2:4" x14ac:dyDescent="0.2">
      <c r="B61" s="1">
        <v>43888</v>
      </c>
      <c r="C61" s="9">
        <v>107819</v>
      </c>
      <c r="D61">
        <f t="shared" si="0"/>
        <v>0</v>
      </c>
    </row>
    <row r="62" spans="2:4" x14ac:dyDescent="0.2">
      <c r="B62" s="1">
        <v>43889</v>
      </c>
      <c r="C62" s="9">
        <v>122964</v>
      </c>
      <c r="D62">
        <f t="shared" si="0"/>
        <v>0</v>
      </c>
    </row>
    <row r="63" spans="2:4" x14ac:dyDescent="0.2">
      <c r="B63" s="1">
        <v>43890</v>
      </c>
      <c r="C63" s="9">
        <v>114483</v>
      </c>
      <c r="D63">
        <f t="shared" si="0"/>
        <v>0</v>
      </c>
    </row>
    <row r="64" spans="2:4" x14ac:dyDescent="0.2">
      <c r="B64" s="1">
        <v>43891</v>
      </c>
      <c r="C64" s="9">
        <v>121914</v>
      </c>
      <c r="D64">
        <f t="shared" si="0"/>
        <v>0</v>
      </c>
    </row>
    <row r="65" spans="2:4" x14ac:dyDescent="0.2">
      <c r="B65" s="1">
        <v>43892</v>
      </c>
      <c r="C65" s="9">
        <v>110111</v>
      </c>
      <c r="D65">
        <f t="shared" si="0"/>
        <v>0</v>
      </c>
    </row>
    <row r="66" spans="2:4" x14ac:dyDescent="0.2">
      <c r="B66" s="1">
        <v>43893</v>
      </c>
      <c r="C66" s="9">
        <v>102962</v>
      </c>
      <c r="D66">
        <f t="shared" si="0"/>
        <v>0</v>
      </c>
    </row>
    <row r="67" spans="2:4" x14ac:dyDescent="0.2">
      <c r="B67" s="1">
        <v>43894</v>
      </c>
      <c r="C67" s="9">
        <v>99772</v>
      </c>
      <c r="D67">
        <f t="shared" si="0"/>
        <v>0</v>
      </c>
    </row>
    <row r="68" spans="2:4" x14ac:dyDescent="0.2">
      <c r="B68" s="1">
        <v>43895</v>
      </c>
      <c r="C68" s="9">
        <v>102958</v>
      </c>
      <c r="D68">
        <f t="shared" si="0"/>
        <v>0</v>
      </c>
    </row>
    <row r="69" spans="2:4" x14ac:dyDescent="0.2">
      <c r="B69" s="1">
        <v>43896</v>
      </c>
      <c r="C69" s="9">
        <v>109982</v>
      </c>
      <c r="D69">
        <f t="shared" ref="D69:D132" si="1">IF(AND(C69&gt;=2000,C69&lt;50000),"Lockdown2",)</f>
        <v>0</v>
      </c>
    </row>
    <row r="70" spans="2:4" x14ac:dyDescent="0.2">
      <c r="B70" s="1">
        <v>43897</v>
      </c>
      <c r="C70" s="9">
        <v>102597</v>
      </c>
      <c r="D70">
        <f t="shared" si="1"/>
        <v>0</v>
      </c>
    </row>
    <row r="71" spans="2:4" x14ac:dyDescent="0.2">
      <c r="B71" s="1">
        <v>43898</v>
      </c>
      <c r="C71" s="9">
        <v>108289</v>
      </c>
      <c r="D71">
        <f t="shared" si="1"/>
        <v>0</v>
      </c>
    </row>
    <row r="72" spans="2:4" x14ac:dyDescent="0.2">
      <c r="B72" s="1">
        <v>43899</v>
      </c>
      <c r="C72" s="9">
        <v>95421</v>
      </c>
      <c r="D72">
        <f t="shared" si="1"/>
        <v>0</v>
      </c>
    </row>
    <row r="73" spans="2:4" x14ac:dyDescent="0.2">
      <c r="B73" s="1">
        <v>43900</v>
      </c>
      <c r="C73" s="9">
        <v>81381</v>
      </c>
      <c r="D73">
        <f t="shared" si="1"/>
        <v>0</v>
      </c>
    </row>
    <row r="74" spans="2:4" x14ac:dyDescent="0.2">
      <c r="B74" s="1">
        <v>43901</v>
      </c>
      <c r="C74" s="9">
        <v>76563</v>
      </c>
      <c r="D74">
        <f t="shared" si="1"/>
        <v>0</v>
      </c>
    </row>
    <row r="75" spans="2:4" x14ac:dyDescent="0.2">
      <c r="B75" s="1">
        <v>43902</v>
      </c>
      <c r="C75" s="9">
        <v>67929</v>
      </c>
      <c r="D75">
        <f t="shared" si="1"/>
        <v>0</v>
      </c>
    </row>
    <row r="76" spans="2:4" x14ac:dyDescent="0.2">
      <c r="B76" s="1">
        <v>43903</v>
      </c>
      <c r="C76" s="9">
        <v>68812</v>
      </c>
      <c r="D76">
        <f t="shared" si="1"/>
        <v>0</v>
      </c>
    </row>
    <row r="77" spans="2:4" x14ac:dyDescent="0.2">
      <c r="B77" s="1">
        <v>43904</v>
      </c>
      <c r="C77" s="9">
        <v>61930</v>
      </c>
      <c r="D77">
        <f t="shared" si="1"/>
        <v>0</v>
      </c>
    </row>
    <row r="78" spans="2:4" x14ac:dyDescent="0.2">
      <c r="B78" s="1">
        <v>43905</v>
      </c>
      <c r="C78" s="9">
        <v>68577</v>
      </c>
      <c r="D78">
        <f t="shared" si="1"/>
        <v>0</v>
      </c>
    </row>
    <row r="79" spans="2:4" x14ac:dyDescent="0.2">
      <c r="B79" s="1">
        <v>43906</v>
      </c>
      <c r="C79" s="9">
        <v>53637</v>
      </c>
      <c r="D79">
        <f t="shared" si="1"/>
        <v>0</v>
      </c>
    </row>
    <row r="80" spans="2:4" x14ac:dyDescent="0.2">
      <c r="B80" s="1">
        <v>43907</v>
      </c>
      <c r="C80" s="9">
        <v>45564</v>
      </c>
      <c r="D80" t="str">
        <f t="shared" si="1"/>
        <v>Lockdown2</v>
      </c>
    </row>
    <row r="81" spans="2:4" x14ac:dyDescent="0.2">
      <c r="B81" s="1">
        <v>43908</v>
      </c>
      <c r="C81" s="9">
        <v>40842</v>
      </c>
      <c r="D81" t="str">
        <f t="shared" si="1"/>
        <v>Lockdown2</v>
      </c>
    </row>
    <row r="82" spans="2:4" x14ac:dyDescent="0.2">
      <c r="B82" s="1">
        <v>43909</v>
      </c>
      <c r="C82" s="9">
        <v>36105</v>
      </c>
      <c r="D82" t="str">
        <f t="shared" si="1"/>
        <v>Lockdown2</v>
      </c>
    </row>
    <row r="83" spans="2:4" x14ac:dyDescent="0.2">
      <c r="B83" s="1">
        <v>43910</v>
      </c>
      <c r="C83" s="9">
        <v>35021</v>
      </c>
      <c r="D83" t="str">
        <f t="shared" si="1"/>
        <v>Lockdown2</v>
      </c>
    </row>
    <row r="84" spans="2:4" x14ac:dyDescent="0.2">
      <c r="B84" s="1">
        <v>43911</v>
      </c>
      <c r="C84" s="9">
        <v>25995</v>
      </c>
      <c r="D84" t="str">
        <f t="shared" si="1"/>
        <v>Lockdown2</v>
      </c>
    </row>
    <row r="85" spans="2:4" x14ac:dyDescent="0.2">
      <c r="B85" s="1">
        <v>43912</v>
      </c>
      <c r="C85" s="9">
        <v>32308</v>
      </c>
      <c r="D85" t="str">
        <f t="shared" si="1"/>
        <v>Lockdown2</v>
      </c>
    </row>
    <row r="86" spans="2:4" x14ac:dyDescent="0.2">
      <c r="B86" s="1">
        <v>43913</v>
      </c>
      <c r="C86" s="9">
        <v>24477</v>
      </c>
      <c r="D86" t="str">
        <f t="shared" si="1"/>
        <v>Lockdown2</v>
      </c>
    </row>
    <row r="87" spans="2:4" x14ac:dyDescent="0.2">
      <c r="B87" s="1">
        <v>43914</v>
      </c>
      <c r="C87" s="9">
        <v>20307</v>
      </c>
      <c r="D87" t="str">
        <f t="shared" si="1"/>
        <v>Lockdown2</v>
      </c>
    </row>
    <row r="88" spans="2:4" x14ac:dyDescent="0.2">
      <c r="B88" s="1">
        <v>43915</v>
      </c>
      <c r="C88" s="9">
        <v>21870</v>
      </c>
      <c r="D88" t="str">
        <f t="shared" si="1"/>
        <v>Lockdown2</v>
      </c>
    </row>
    <row r="89" spans="2:4" x14ac:dyDescent="0.2">
      <c r="B89" s="1">
        <v>43916</v>
      </c>
      <c r="C89" s="9">
        <v>18582</v>
      </c>
      <c r="D89" t="str">
        <f t="shared" si="1"/>
        <v>Lockdown2</v>
      </c>
    </row>
    <row r="90" spans="2:4" x14ac:dyDescent="0.2">
      <c r="B90" s="1">
        <v>43917</v>
      </c>
      <c r="C90" s="9">
        <v>21949</v>
      </c>
      <c r="D90" t="str">
        <f t="shared" si="1"/>
        <v>Lockdown2</v>
      </c>
    </row>
    <row r="91" spans="2:4" x14ac:dyDescent="0.2">
      <c r="B91" s="1">
        <v>43918</v>
      </c>
      <c r="C91" s="9">
        <v>18614</v>
      </c>
      <c r="D91" t="str">
        <f t="shared" si="1"/>
        <v>Lockdown2</v>
      </c>
    </row>
    <row r="92" spans="2:4" x14ac:dyDescent="0.2">
      <c r="B92" s="1">
        <v>43919</v>
      </c>
      <c r="C92" s="9">
        <v>18542</v>
      </c>
      <c r="D92" t="str">
        <f t="shared" si="1"/>
        <v>Lockdown2</v>
      </c>
    </row>
    <row r="93" spans="2:4" x14ac:dyDescent="0.2">
      <c r="B93" s="1">
        <v>43920</v>
      </c>
      <c r="C93" s="9">
        <v>2456</v>
      </c>
      <c r="D93" t="str">
        <f t="shared" si="1"/>
        <v>Lockdown2</v>
      </c>
    </row>
    <row r="94" spans="2:4" x14ac:dyDescent="0.2">
      <c r="B94" s="1">
        <v>43921</v>
      </c>
      <c r="C94" s="9">
        <v>2602</v>
      </c>
      <c r="D94" t="str">
        <f t="shared" si="1"/>
        <v>Lockdown2</v>
      </c>
    </row>
    <row r="95" spans="2:4" x14ac:dyDescent="0.2">
      <c r="B95" s="1">
        <v>43922</v>
      </c>
      <c r="C95" s="9">
        <v>1408</v>
      </c>
      <c r="D95">
        <f t="shared" si="1"/>
        <v>0</v>
      </c>
    </row>
    <row r="96" spans="2:4" x14ac:dyDescent="0.2">
      <c r="B96" s="1">
        <v>43923</v>
      </c>
      <c r="C96" s="9">
        <v>1362</v>
      </c>
      <c r="D96">
        <f t="shared" si="1"/>
        <v>0</v>
      </c>
    </row>
    <row r="97" spans="2:4" x14ac:dyDescent="0.2">
      <c r="B97" s="1">
        <v>43924</v>
      </c>
      <c r="C97" s="9">
        <v>995</v>
      </c>
      <c r="D97">
        <f t="shared" si="1"/>
        <v>0</v>
      </c>
    </row>
    <row r="98" spans="2:4" x14ac:dyDescent="0.2">
      <c r="B98" s="1">
        <v>43925</v>
      </c>
      <c r="C98" s="9">
        <v>1311</v>
      </c>
      <c r="D98">
        <f t="shared" si="1"/>
        <v>0</v>
      </c>
    </row>
    <row r="99" spans="2:4" x14ac:dyDescent="0.2">
      <c r="B99" s="1">
        <v>43926</v>
      </c>
      <c r="C99" s="9">
        <v>1243</v>
      </c>
      <c r="D99">
        <f t="shared" si="1"/>
        <v>0</v>
      </c>
    </row>
    <row r="100" spans="2:4" x14ac:dyDescent="0.2">
      <c r="B100" s="1">
        <v>43927</v>
      </c>
      <c r="C100" s="9">
        <v>1251</v>
      </c>
      <c r="D100">
        <f t="shared" si="1"/>
        <v>0</v>
      </c>
    </row>
    <row r="101" spans="2:4" x14ac:dyDescent="0.2">
      <c r="B101" s="1">
        <v>43928</v>
      </c>
      <c r="C101" s="9">
        <v>886</v>
      </c>
      <c r="D101">
        <f t="shared" si="1"/>
        <v>0</v>
      </c>
    </row>
    <row r="102" spans="2:4" x14ac:dyDescent="0.2">
      <c r="B102" s="1">
        <v>43929</v>
      </c>
      <c r="C102" s="9">
        <v>1520</v>
      </c>
      <c r="D102">
        <f t="shared" si="1"/>
        <v>0</v>
      </c>
    </row>
    <row r="103" spans="2:4" x14ac:dyDescent="0.2">
      <c r="B103" s="1">
        <v>43930</v>
      </c>
      <c r="C103" s="9">
        <v>1171</v>
      </c>
      <c r="D103">
        <f t="shared" si="1"/>
        <v>0</v>
      </c>
    </row>
    <row r="104" spans="2:4" x14ac:dyDescent="0.2">
      <c r="B104" s="1">
        <v>43931</v>
      </c>
      <c r="C104" s="9">
        <v>1412</v>
      </c>
      <c r="D104">
        <f t="shared" si="1"/>
        <v>0</v>
      </c>
    </row>
    <row r="105" spans="2:4" x14ac:dyDescent="0.2">
      <c r="B105" s="1">
        <v>43932</v>
      </c>
      <c r="C105" s="9">
        <v>1155</v>
      </c>
      <c r="D105">
        <f t="shared" si="1"/>
        <v>0</v>
      </c>
    </row>
    <row r="106" spans="2:4" x14ac:dyDescent="0.2">
      <c r="B106" s="1">
        <v>43933</v>
      </c>
      <c r="C106" s="9">
        <v>1188</v>
      </c>
      <c r="D106">
        <f t="shared" si="1"/>
        <v>0</v>
      </c>
    </row>
    <row r="107" spans="2:4" x14ac:dyDescent="0.2">
      <c r="B107" s="1">
        <v>43934</v>
      </c>
      <c r="C107" s="9">
        <v>1199</v>
      </c>
      <c r="D107">
        <f t="shared" si="1"/>
        <v>0</v>
      </c>
    </row>
    <row r="108" spans="2:4" x14ac:dyDescent="0.2">
      <c r="B108" s="1">
        <v>43935</v>
      </c>
      <c r="C108" s="9">
        <v>1181</v>
      </c>
      <c r="D108">
        <f t="shared" si="1"/>
        <v>0</v>
      </c>
    </row>
    <row r="109" spans="2:4" x14ac:dyDescent="0.2">
      <c r="B109" s="1">
        <v>43936</v>
      </c>
      <c r="C109" s="9">
        <v>1434</v>
      </c>
      <c r="D109">
        <f t="shared" si="1"/>
        <v>0</v>
      </c>
    </row>
    <row r="110" spans="2:4" x14ac:dyDescent="0.2">
      <c r="B110" s="1">
        <v>43937</v>
      </c>
      <c r="C110" s="9">
        <v>2571</v>
      </c>
      <c r="D110" t="str">
        <f t="shared" si="1"/>
        <v>Lockdown2</v>
      </c>
    </row>
    <row r="111" spans="2:4" x14ac:dyDescent="0.2">
      <c r="B111" s="1">
        <v>43938</v>
      </c>
      <c r="C111" s="9">
        <v>2609</v>
      </c>
      <c r="D111" t="str">
        <f t="shared" si="1"/>
        <v>Lockdown2</v>
      </c>
    </row>
    <row r="112" spans="2:4" x14ac:dyDescent="0.2">
      <c r="B112" s="1">
        <v>43939</v>
      </c>
      <c r="C112" s="9">
        <v>2533</v>
      </c>
      <c r="D112" t="str">
        <f t="shared" si="1"/>
        <v>Lockdown2</v>
      </c>
    </row>
    <row r="113" spans="2:4" x14ac:dyDescent="0.2">
      <c r="B113" s="1">
        <v>43940</v>
      </c>
      <c r="C113" s="9">
        <v>2694</v>
      </c>
      <c r="D113" t="str">
        <f t="shared" si="1"/>
        <v>Lockdown2</v>
      </c>
    </row>
    <row r="114" spans="2:4" x14ac:dyDescent="0.2">
      <c r="B114" s="1">
        <v>43941</v>
      </c>
      <c r="C114" s="9">
        <v>2560</v>
      </c>
      <c r="D114" t="str">
        <f t="shared" si="1"/>
        <v>Lockdown2</v>
      </c>
    </row>
    <row r="115" spans="2:4" x14ac:dyDescent="0.2">
      <c r="B115" s="1">
        <v>43942</v>
      </c>
      <c r="C115" s="9">
        <v>2660</v>
      </c>
      <c r="D115" t="str">
        <f t="shared" si="1"/>
        <v>Lockdown2</v>
      </c>
    </row>
    <row r="116" spans="2:4" x14ac:dyDescent="0.2">
      <c r="B116" s="1">
        <v>43943</v>
      </c>
      <c r="C116" s="9">
        <v>3037</v>
      </c>
      <c r="D116" t="str">
        <f t="shared" si="1"/>
        <v>Lockdown2</v>
      </c>
    </row>
    <row r="117" spans="2:4" x14ac:dyDescent="0.2">
      <c r="B117" s="1">
        <v>43944</v>
      </c>
      <c r="C117" s="9">
        <v>5787</v>
      </c>
      <c r="D117" t="str">
        <f t="shared" si="1"/>
        <v>Lockdown2</v>
      </c>
    </row>
    <row r="118" spans="2:4" x14ac:dyDescent="0.2">
      <c r="B118" s="1">
        <v>43945</v>
      </c>
      <c r="C118" s="9">
        <v>12010</v>
      </c>
      <c r="D118" t="str">
        <f t="shared" si="1"/>
        <v>Lockdown2</v>
      </c>
    </row>
    <row r="119" spans="2:4" x14ac:dyDescent="0.2">
      <c r="B119" s="1">
        <v>43946</v>
      </c>
      <c r="C119" s="9">
        <v>13070</v>
      </c>
      <c r="D119" t="str">
        <f t="shared" si="1"/>
        <v>Lockdown2</v>
      </c>
    </row>
    <row r="120" spans="2:4" x14ac:dyDescent="0.2">
      <c r="B120" s="1">
        <v>43947</v>
      </c>
      <c r="C120" s="9">
        <v>16035</v>
      </c>
      <c r="D120" t="str">
        <f t="shared" si="1"/>
        <v>Lockdown2</v>
      </c>
    </row>
    <row r="121" spans="2:4" x14ac:dyDescent="0.2">
      <c r="B121" s="1">
        <v>43948</v>
      </c>
      <c r="C121" s="9">
        <v>15648</v>
      </c>
      <c r="D121" t="str">
        <f t="shared" si="1"/>
        <v>Lockdown2</v>
      </c>
    </row>
    <row r="122" spans="2:4" x14ac:dyDescent="0.2">
      <c r="B122" s="1">
        <v>43949</v>
      </c>
      <c r="C122" s="9">
        <v>19082</v>
      </c>
      <c r="D122" t="str">
        <f t="shared" si="1"/>
        <v>Lockdown2</v>
      </c>
    </row>
    <row r="123" spans="2:4" x14ac:dyDescent="0.2">
      <c r="B123" s="1">
        <v>43950</v>
      </c>
      <c r="C123" s="9">
        <v>25439</v>
      </c>
      <c r="D123" t="str">
        <f t="shared" si="1"/>
        <v>Lockdown2</v>
      </c>
    </row>
    <row r="124" spans="2:4" x14ac:dyDescent="0.2">
      <c r="B124" s="1">
        <v>43951</v>
      </c>
      <c r="C124" s="9">
        <v>25771</v>
      </c>
      <c r="D124" t="str">
        <f t="shared" si="1"/>
        <v>Lockdown2</v>
      </c>
    </row>
    <row r="125" spans="2:4" x14ac:dyDescent="0.2">
      <c r="B125" s="1">
        <v>43952</v>
      </c>
      <c r="C125" s="9">
        <v>32281</v>
      </c>
      <c r="D125" t="str">
        <f t="shared" si="1"/>
        <v>Lockdown2</v>
      </c>
    </row>
    <row r="126" spans="2:4" x14ac:dyDescent="0.2">
      <c r="B126" s="1">
        <v>43953</v>
      </c>
      <c r="C126" s="9">
        <v>28780</v>
      </c>
      <c r="D126" t="str">
        <f t="shared" si="1"/>
        <v>Lockdown2</v>
      </c>
    </row>
    <row r="127" spans="2:4" x14ac:dyDescent="0.2">
      <c r="B127" s="1">
        <v>43954</v>
      </c>
      <c r="C127" s="9">
        <v>38402</v>
      </c>
      <c r="D127" t="str">
        <f t="shared" si="1"/>
        <v>Lockdown2</v>
      </c>
    </row>
    <row r="128" spans="2:4" x14ac:dyDescent="0.2">
      <c r="B128" s="1">
        <v>43955</v>
      </c>
      <c r="C128" s="9">
        <v>37407</v>
      </c>
      <c r="D128" t="str">
        <f t="shared" si="1"/>
        <v>Lockdown2</v>
      </c>
    </row>
    <row r="129" spans="2:4" x14ac:dyDescent="0.2">
      <c r="B129" s="1">
        <v>43956</v>
      </c>
      <c r="C129" s="9">
        <v>39046</v>
      </c>
      <c r="D129" t="str">
        <f t="shared" si="1"/>
        <v>Lockdown2</v>
      </c>
    </row>
    <row r="130" spans="2:4" x14ac:dyDescent="0.2">
      <c r="B130" s="1">
        <v>43957</v>
      </c>
      <c r="C130" s="9">
        <v>40260</v>
      </c>
      <c r="D130" t="str">
        <f t="shared" si="1"/>
        <v>Lockdown2</v>
      </c>
    </row>
    <row r="131" spans="2:4" x14ac:dyDescent="0.2">
      <c r="B131" s="1">
        <v>43958</v>
      </c>
      <c r="C131" s="9">
        <v>41629</v>
      </c>
      <c r="D131" t="str">
        <f t="shared" si="1"/>
        <v>Lockdown2</v>
      </c>
    </row>
    <row r="132" spans="2:4" x14ac:dyDescent="0.2">
      <c r="B132" s="1">
        <v>43959</v>
      </c>
      <c r="C132" s="9">
        <v>53392</v>
      </c>
      <c r="D132">
        <f t="shared" si="1"/>
        <v>0</v>
      </c>
    </row>
    <row r="133" spans="2:4" x14ac:dyDescent="0.2">
      <c r="B133" s="1">
        <v>43960</v>
      </c>
      <c r="C133" s="9">
        <v>46823</v>
      </c>
      <c r="D133" t="str">
        <f t="shared" ref="D133:D196" si="2">IF(AND(C133&gt;=2000,C133&lt;50000),"Lockdown2",)</f>
        <v>Lockdown2</v>
      </c>
    </row>
    <row r="134" spans="2:4" x14ac:dyDescent="0.2">
      <c r="B134" s="1">
        <v>43961</v>
      </c>
      <c r="C134" s="9">
        <v>57620</v>
      </c>
      <c r="D134">
        <f t="shared" si="2"/>
        <v>0</v>
      </c>
    </row>
    <row r="135" spans="2:4" x14ac:dyDescent="0.2">
      <c r="B135" s="1">
        <v>43962</v>
      </c>
      <c r="C135" s="9">
        <v>50222</v>
      </c>
      <c r="D135">
        <f t="shared" si="2"/>
        <v>0</v>
      </c>
    </row>
    <row r="136" spans="2:4" x14ac:dyDescent="0.2">
      <c r="B136" s="1">
        <v>43963</v>
      </c>
      <c r="C136" s="9">
        <v>49900</v>
      </c>
      <c r="D136" t="str">
        <f t="shared" si="2"/>
        <v>Lockdown2</v>
      </c>
    </row>
    <row r="137" spans="2:4" x14ac:dyDescent="0.2">
      <c r="B137" s="1">
        <v>43964</v>
      </c>
      <c r="C137" s="9">
        <v>46993</v>
      </c>
      <c r="D137" t="str">
        <f t="shared" si="2"/>
        <v>Lockdown2</v>
      </c>
    </row>
    <row r="138" spans="2:4" x14ac:dyDescent="0.2">
      <c r="B138" s="1">
        <v>43965</v>
      </c>
      <c r="C138" s="9">
        <v>53556</v>
      </c>
      <c r="D138">
        <f t="shared" si="2"/>
        <v>0</v>
      </c>
    </row>
    <row r="139" spans="2:4" x14ac:dyDescent="0.2">
      <c r="B139" s="1">
        <v>43966</v>
      </c>
      <c r="C139" s="9">
        <v>64015</v>
      </c>
      <c r="D139">
        <f t="shared" si="2"/>
        <v>0</v>
      </c>
    </row>
    <row r="140" spans="2:4" x14ac:dyDescent="0.2">
      <c r="B140" s="1">
        <v>43967</v>
      </c>
      <c r="C140" s="9">
        <v>69220</v>
      </c>
      <c r="D140">
        <f t="shared" si="2"/>
        <v>0</v>
      </c>
    </row>
    <row r="141" spans="2:4" x14ac:dyDescent="0.2">
      <c r="B141" s="1">
        <v>43968</v>
      </c>
      <c r="C141" s="9">
        <v>74460</v>
      </c>
      <c r="D141">
        <f t="shared" si="2"/>
        <v>0</v>
      </c>
    </row>
    <row r="142" spans="2:4" x14ac:dyDescent="0.2">
      <c r="B142" s="1">
        <v>43969</v>
      </c>
      <c r="C142" s="9">
        <v>65231</v>
      </c>
      <c r="D142">
        <f t="shared" si="2"/>
        <v>0</v>
      </c>
    </row>
    <row r="143" spans="2:4" x14ac:dyDescent="0.2">
      <c r="B143" s="1">
        <v>43970</v>
      </c>
      <c r="C143" s="9">
        <v>56055</v>
      </c>
      <c r="D143">
        <f t="shared" si="2"/>
        <v>0</v>
      </c>
    </row>
    <row r="144" spans="2:4" x14ac:dyDescent="0.2">
      <c r="B144" s="1">
        <v>43971</v>
      </c>
      <c r="C144" s="9">
        <v>62801</v>
      </c>
      <c r="D144">
        <f t="shared" si="2"/>
        <v>0</v>
      </c>
    </row>
    <row r="145" spans="2:4" x14ac:dyDescent="0.2">
      <c r="B145" s="1">
        <v>43972</v>
      </c>
      <c r="C145" s="9">
        <v>61499</v>
      </c>
      <c r="D145">
        <f t="shared" si="2"/>
        <v>0</v>
      </c>
    </row>
    <row r="146" spans="2:4" x14ac:dyDescent="0.2">
      <c r="B146" s="1">
        <v>43973</v>
      </c>
      <c r="C146" s="9">
        <v>78125</v>
      </c>
      <c r="D146">
        <f t="shared" si="2"/>
        <v>0</v>
      </c>
    </row>
    <row r="147" spans="2:4" x14ac:dyDescent="0.2">
      <c r="B147" s="1">
        <v>43974</v>
      </c>
      <c r="C147" s="9">
        <v>66558</v>
      </c>
      <c r="D147">
        <f t="shared" si="2"/>
        <v>0</v>
      </c>
    </row>
    <row r="148" spans="2:4" x14ac:dyDescent="0.2">
      <c r="B148" s="1">
        <v>43975</v>
      </c>
      <c r="C148" s="9">
        <v>86514</v>
      </c>
      <c r="D148">
        <f t="shared" si="2"/>
        <v>0</v>
      </c>
    </row>
    <row r="149" spans="2:4" x14ac:dyDescent="0.2">
      <c r="B149" s="1">
        <v>43976</v>
      </c>
      <c r="C149" s="9">
        <v>70663</v>
      </c>
      <c r="D149">
        <f t="shared" si="2"/>
        <v>0</v>
      </c>
    </row>
    <row r="150" spans="2:4" x14ac:dyDescent="0.2">
      <c r="B150" s="1">
        <v>43977</v>
      </c>
      <c r="C150" s="9">
        <v>65036</v>
      </c>
      <c r="D150">
        <f t="shared" si="2"/>
        <v>0</v>
      </c>
    </row>
    <row r="151" spans="2:4" x14ac:dyDescent="0.2">
      <c r="B151" s="1">
        <v>43978</v>
      </c>
      <c r="C151" s="9">
        <v>63581</v>
      </c>
      <c r="D151">
        <f t="shared" si="2"/>
        <v>0</v>
      </c>
    </row>
    <row r="152" spans="2:4" x14ac:dyDescent="0.2">
      <c r="B152" s="1">
        <v>43979</v>
      </c>
      <c r="C152" s="9">
        <v>78759</v>
      </c>
      <c r="D152">
        <f t="shared" si="2"/>
        <v>0</v>
      </c>
    </row>
    <row r="153" spans="2:4" x14ac:dyDescent="0.2">
      <c r="B153" s="1">
        <v>43980</v>
      </c>
      <c r="C153" s="9">
        <v>90706</v>
      </c>
      <c r="D153">
        <f t="shared" si="2"/>
        <v>0</v>
      </c>
    </row>
    <row r="154" spans="2:4" x14ac:dyDescent="0.2">
      <c r="B154" s="1">
        <v>43981</v>
      </c>
      <c r="C154" s="9">
        <v>84061</v>
      </c>
      <c r="D154">
        <f t="shared" si="2"/>
        <v>0</v>
      </c>
    </row>
    <row r="155" spans="2:4" x14ac:dyDescent="0.2">
      <c r="B155" s="1">
        <v>43982</v>
      </c>
      <c r="C155" s="9">
        <v>97706</v>
      </c>
      <c r="D155">
        <f t="shared" si="2"/>
        <v>0</v>
      </c>
    </row>
    <row r="156" spans="2:4" x14ac:dyDescent="0.2">
      <c r="B156" s="1">
        <v>43983</v>
      </c>
      <c r="C156" s="9">
        <v>90171</v>
      </c>
      <c r="D156">
        <f t="shared" si="2"/>
        <v>0</v>
      </c>
    </row>
    <row r="157" spans="2:4" x14ac:dyDescent="0.2">
      <c r="B157" s="1">
        <v>43984</v>
      </c>
      <c r="C157" s="9">
        <v>77791</v>
      </c>
      <c r="D157">
        <f t="shared" si="2"/>
        <v>0</v>
      </c>
    </row>
    <row r="158" spans="2:4" x14ac:dyDescent="0.2">
      <c r="B158" s="1">
        <v>43985</v>
      </c>
      <c r="C158" s="9">
        <v>80954</v>
      </c>
      <c r="D158">
        <f t="shared" si="2"/>
        <v>0</v>
      </c>
    </row>
    <row r="159" spans="2:4" x14ac:dyDescent="0.2">
      <c r="B159" s="1">
        <v>43986</v>
      </c>
      <c r="C159" s="9">
        <v>82899</v>
      </c>
      <c r="D159">
        <f t="shared" si="2"/>
        <v>0</v>
      </c>
    </row>
    <row r="160" spans="2:4" x14ac:dyDescent="0.2">
      <c r="B160" s="1">
        <v>43987</v>
      </c>
      <c r="C160" s="9">
        <v>106226</v>
      </c>
      <c r="D160">
        <f t="shared" si="2"/>
        <v>0</v>
      </c>
    </row>
    <row r="161" spans="2:4" x14ac:dyDescent="0.2">
      <c r="B161" s="1">
        <v>43988</v>
      </c>
      <c r="C161" s="9">
        <v>97083</v>
      </c>
      <c r="D161">
        <f t="shared" si="2"/>
        <v>0</v>
      </c>
    </row>
    <row r="162" spans="2:4" x14ac:dyDescent="0.2">
      <c r="B162" s="1">
        <v>43989</v>
      </c>
      <c r="C162" s="9">
        <v>115634</v>
      </c>
      <c r="D162">
        <f t="shared" si="2"/>
        <v>0</v>
      </c>
    </row>
    <row r="163" spans="2:4" x14ac:dyDescent="0.2">
      <c r="B163" s="1">
        <v>43990</v>
      </c>
      <c r="C163" s="9">
        <v>101527</v>
      </c>
      <c r="D163">
        <f t="shared" si="2"/>
        <v>0</v>
      </c>
    </row>
    <row r="164" spans="2:4" x14ac:dyDescent="0.2">
      <c r="B164" s="1">
        <v>43991</v>
      </c>
      <c r="C164" s="9">
        <v>88121</v>
      </c>
      <c r="D164">
        <f t="shared" si="2"/>
        <v>0</v>
      </c>
    </row>
    <row r="165" spans="2:4" x14ac:dyDescent="0.2">
      <c r="B165" s="1">
        <v>43992</v>
      </c>
      <c r="C165" s="9">
        <v>91977</v>
      </c>
      <c r="D165">
        <f t="shared" si="2"/>
        <v>0</v>
      </c>
    </row>
    <row r="166" spans="2:4" x14ac:dyDescent="0.2">
      <c r="B166" s="1">
        <v>43993</v>
      </c>
      <c r="C166" s="9">
        <v>97117</v>
      </c>
      <c r="D166">
        <f t="shared" si="2"/>
        <v>0</v>
      </c>
    </row>
    <row r="167" spans="2:4" x14ac:dyDescent="0.2">
      <c r="B167" s="1">
        <v>43994</v>
      </c>
      <c r="C167" s="9">
        <v>121730</v>
      </c>
      <c r="D167">
        <f t="shared" si="2"/>
        <v>0</v>
      </c>
    </row>
    <row r="168" spans="2:4" x14ac:dyDescent="0.2">
      <c r="B168" s="1">
        <v>43995</v>
      </c>
      <c r="C168" s="9">
        <v>103714</v>
      </c>
      <c r="D168">
        <f t="shared" si="2"/>
        <v>0</v>
      </c>
    </row>
    <row r="169" spans="2:4" x14ac:dyDescent="0.2">
      <c r="B169" s="1">
        <v>43996</v>
      </c>
      <c r="C169" s="9">
        <v>121468</v>
      </c>
      <c r="D169">
        <f t="shared" si="2"/>
        <v>0</v>
      </c>
    </row>
    <row r="170" spans="2:4" x14ac:dyDescent="0.2">
      <c r="B170" s="1">
        <v>43997</v>
      </c>
      <c r="C170" s="9">
        <v>116897</v>
      </c>
      <c r="D170">
        <f t="shared" si="2"/>
        <v>0</v>
      </c>
    </row>
    <row r="171" spans="2:4" x14ac:dyDescent="0.2">
      <c r="B171" s="1">
        <v>43998</v>
      </c>
      <c r="C171" s="9">
        <v>93866</v>
      </c>
      <c r="D171">
        <f t="shared" si="2"/>
        <v>0</v>
      </c>
    </row>
    <row r="172" spans="2:4" x14ac:dyDescent="0.2">
      <c r="B172" s="1">
        <v>43999</v>
      </c>
      <c r="C172" s="9">
        <v>96473</v>
      </c>
      <c r="D172">
        <f t="shared" si="2"/>
        <v>0</v>
      </c>
    </row>
    <row r="173" spans="2:4" x14ac:dyDescent="0.2">
      <c r="B173" s="1">
        <v>44000</v>
      </c>
      <c r="C173" s="9">
        <v>106654</v>
      </c>
      <c r="D173">
        <f t="shared" si="2"/>
        <v>0</v>
      </c>
    </row>
    <row r="174" spans="2:4" x14ac:dyDescent="0.2">
      <c r="B174" s="1">
        <v>44001</v>
      </c>
      <c r="C174" s="9">
        <v>130115</v>
      </c>
      <c r="D174">
        <f t="shared" si="2"/>
        <v>0</v>
      </c>
    </row>
    <row r="175" spans="2:4" x14ac:dyDescent="0.2">
      <c r="B175" s="1">
        <v>44002</v>
      </c>
      <c r="C175" s="9">
        <v>113578</v>
      </c>
      <c r="D175">
        <f t="shared" si="2"/>
        <v>0</v>
      </c>
    </row>
    <row r="176" spans="2:4" x14ac:dyDescent="0.2">
      <c r="B176" s="1">
        <v>44003</v>
      </c>
      <c r="C176" s="9">
        <v>137822</v>
      </c>
      <c r="D176">
        <f t="shared" si="2"/>
        <v>0</v>
      </c>
    </row>
    <row r="177" spans="2:4" x14ac:dyDescent="0.2">
      <c r="B177" s="1">
        <v>44004</v>
      </c>
      <c r="C177" s="9">
        <v>121123</v>
      </c>
      <c r="D177">
        <f t="shared" si="2"/>
        <v>0</v>
      </c>
    </row>
    <row r="178" spans="2:4" x14ac:dyDescent="0.2">
      <c r="B178" s="1">
        <v>44005</v>
      </c>
      <c r="C178" s="9">
        <v>100073</v>
      </c>
      <c r="D178">
        <f t="shared" si="2"/>
        <v>0</v>
      </c>
    </row>
    <row r="179" spans="2:4" x14ac:dyDescent="0.2">
      <c r="B179" s="1">
        <v>44006</v>
      </c>
      <c r="C179" s="9">
        <v>114104</v>
      </c>
      <c r="D179">
        <f t="shared" si="2"/>
        <v>0</v>
      </c>
    </row>
    <row r="180" spans="2:4" x14ac:dyDescent="0.2">
      <c r="B180" s="1">
        <v>44007</v>
      </c>
      <c r="C180" s="9">
        <v>119658</v>
      </c>
      <c r="D180">
        <f t="shared" si="2"/>
        <v>0</v>
      </c>
    </row>
    <row r="181" spans="2:4" x14ac:dyDescent="0.2">
      <c r="B181" s="1">
        <v>44008</v>
      </c>
      <c r="C181" s="9">
        <v>152950</v>
      </c>
      <c r="D181">
        <f t="shared" si="2"/>
        <v>0</v>
      </c>
    </row>
    <row r="182" spans="2:4" x14ac:dyDescent="0.2">
      <c r="B182" s="1">
        <v>44009</v>
      </c>
      <c r="C182" s="9">
        <v>134391</v>
      </c>
      <c r="D182">
        <f t="shared" si="2"/>
        <v>0</v>
      </c>
    </row>
    <row r="183" spans="2:4" x14ac:dyDescent="0.2">
      <c r="B183" s="1">
        <v>44010</v>
      </c>
      <c r="C183" s="9">
        <v>161791</v>
      </c>
      <c r="D183">
        <f t="shared" si="2"/>
        <v>0</v>
      </c>
    </row>
    <row r="184" spans="2:4" x14ac:dyDescent="0.2">
      <c r="B184" s="1">
        <v>44011</v>
      </c>
      <c r="C184" s="9">
        <v>142147</v>
      </c>
      <c r="D184">
        <f t="shared" si="2"/>
        <v>0</v>
      </c>
    </row>
    <row r="185" spans="2:4" x14ac:dyDescent="0.2">
      <c r="B185" s="1">
        <v>44012</v>
      </c>
      <c r="C185" s="9">
        <v>130924</v>
      </c>
      <c r="D185">
        <f t="shared" si="2"/>
        <v>0</v>
      </c>
    </row>
    <row r="186" spans="2:4" x14ac:dyDescent="0.2">
      <c r="B186" s="1">
        <v>44013</v>
      </c>
      <c r="C186" s="9">
        <v>116707</v>
      </c>
      <c r="D186">
        <f t="shared" si="2"/>
        <v>0</v>
      </c>
    </row>
    <row r="187" spans="2:4" x14ac:dyDescent="0.2">
      <c r="B187" s="1">
        <v>44014</v>
      </c>
      <c r="C187" s="9">
        <v>120574</v>
      </c>
      <c r="D187">
        <f t="shared" si="2"/>
        <v>0</v>
      </c>
    </row>
    <row r="188" spans="2:4" x14ac:dyDescent="0.2">
      <c r="B188" s="1">
        <v>44015</v>
      </c>
      <c r="C188" s="9">
        <v>138074</v>
      </c>
      <c r="D188">
        <f t="shared" si="2"/>
        <v>0</v>
      </c>
    </row>
    <row r="189" spans="2:4" x14ac:dyDescent="0.2">
      <c r="B189" s="1">
        <v>44016</v>
      </c>
      <c r="C189" s="9">
        <v>127821</v>
      </c>
      <c r="D189">
        <f t="shared" si="2"/>
        <v>0</v>
      </c>
    </row>
    <row r="190" spans="2:4" x14ac:dyDescent="0.2">
      <c r="B190" s="1">
        <v>44017</v>
      </c>
      <c r="C190" s="9">
        <v>153144</v>
      </c>
      <c r="D190">
        <f t="shared" si="2"/>
        <v>0</v>
      </c>
    </row>
    <row r="191" spans="2:4" x14ac:dyDescent="0.2">
      <c r="B191" s="1">
        <v>44018</v>
      </c>
      <c r="C191" s="9">
        <v>140028</v>
      </c>
      <c r="D191">
        <f t="shared" si="2"/>
        <v>0</v>
      </c>
    </row>
    <row r="192" spans="2:4" x14ac:dyDescent="0.2">
      <c r="B192" s="1">
        <v>44019</v>
      </c>
      <c r="C192" s="9">
        <v>120765</v>
      </c>
      <c r="D192">
        <f t="shared" si="2"/>
        <v>0</v>
      </c>
    </row>
    <row r="193" spans="2:4" x14ac:dyDescent="0.2">
      <c r="B193" s="1">
        <v>44020</v>
      </c>
      <c r="C193" s="9">
        <v>132790</v>
      </c>
      <c r="D193">
        <f t="shared" si="2"/>
        <v>0</v>
      </c>
    </row>
    <row r="194" spans="2:4" x14ac:dyDescent="0.2">
      <c r="B194" s="1">
        <v>44021</v>
      </c>
      <c r="C194" s="9">
        <v>145091</v>
      </c>
      <c r="D194">
        <f t="shared" si="2"/>
        <v>0</v>
      </c>
    </row>
    <row r="195" spans="2:4" x14ac:dyDescent="0.2">
      <c r="B195" s="1">
        <v>44022</v>
      </c>
      <c r="C195" s="9">
        <v>167237</v>
      </c>
      <c r="D195">
        <f t="shared" si="2"/>
        <v>0</v>
      </c>
    </row>
    <row r="196" spans="2:4" x14ac:dyDescent="0.2">
      <c r="B196" s="1">
        <v>44023</v>
      </c>
      <c r="C196" s="9">
        <v>156140</v>
      </c>
      <c r="D196">
        <f t="shared" si="2"/>
        <v>0</v>
      </c>
    </row>
    <row r="197" spans="2:4" x14ac:dyDescent="0.2">
      <c r="B197" s="1">
        <v>44024</v>
      </c>
      <c r="C197" s="9">
        <v>176421</v>
      </c>
      <c r="D197">
        <f t="shared" ref="D197:D260" si="3">IF(AND(C197&gt;=2000,C197&lt;50000),"Lockdown2",)</f>
        <v>0</v>
      </c>
    </row>
    <row r="198" spans="2:4" x14ac:dyDescent="0.2">
      <c r="B198" s="1">
        <v>44025</v>
      </c>
      <c r="C198" s="9">
        <v>151649</v>
      </c>
      <c r="D198">
        <f t="shared" si="3"/>
        <v>0</v>
      </c>
    </row>
    <row r="199" spans="2:4" x14ac:dyDescent="0.2">
      <c r="B199" s="1">
        <v>44026</v>
      </c>
      <c r="C199" s="9">
        <v>159812</v>
      </c>
      <c r="D199">
        <f t="shared" si="3"/>
        <v>0</v>
      </c>
    </row>
    <row r="200" spans="2:4" x14ac:dyDescent="0.2">
      <c r="B200" s="1">
        <v>44027</v>
      </c>
      <c r="C200" s="9">
        <v>185870</v>
      </c>
      <c r="D200">
        <f t="shared" si="3"/>
        <v>0</v>
      </c>
    </row>
    <row r="201" spans="2:4" x14ac:dyDescent="0.2">
      <c r="B201" s="1">
        <v>44028</v>
      </c>
      <c r="C201" s="9">
        <v>186486</v>
      </c>
      <c r="D201">
        <f t="shared" si="3"/>
        <v>0</v>
      </c>
    </row>
    <row r="202" spans="2:4" x14ac:dyDescent="0.2">
      <c r="B202" s="1">
        <v>44029</v>
      </c>
      <c r="C202" s="9">
        <v>195773</v>
      </c>
      <c r="D202">
        <f t="shared" si="3"/>
        <v>0</v>
      </c>
    </row>
    <row r="203" spans="2:4" x14ac:dyDescent="0.2">
      <c r="B203" s="1">
        <v>44030</v>
      </c>
      <c r="C203" s="9">
        <v>193602</v>
      </c>
      <c r="D203">
        <f t="shared" si="3"/>
        <v>0</v>
      </c>
    </row>
    <row r="204" spans="2:4" x14ac:dyDescent="0.2">
      <c r="B204" s="1">
        <v>44031</v>
      </c>
      <c r="C204" s="9">
        <v>187404</v>
      </c>
      <c r="D204">
        <f t="shared" si="3"/>
        <v>0</v>
      </c>
    </row>
    <row r="205" spans="2:4" x14ac:dyDescent="0.2">
      <c r="B205" s="1">
        <v>44032</v>
      </c>
      <c r="C205" s="9">
        <v>174450</v>
      </c>
      <c r="D205">
        <f t="shared" si="3"/>
        <v>0</v>
      </c>
    </row>
    <row r="206" spans="2:4" x14ac:dyDescent="0.2">
      <c r="B206" s="1">
        <v>44033</v>
      </c>
      <c r="C206" s="9">
        <v>166559</v>
      </c>
      <c r="D206">
        <f t="shared" si="3"/>
        <v>0</v>
      </c>
    </row>
    <row r="207" spans="2:4" x14ac:dyDescent="0.2">
      <c r="B207" s="1">
        <v>44034</v>
      </c>
      <c r="C207" s="9">
        <v>168306</v>
      </c>
      <c r="D207">
        <f t="shared" si="3"/>
        <v>0</v>
      </c>
    </row>
    <row r="208" spans="2:4" x14ac:dyDescent="0.2">
      <c r="B208" s="1">
        <v>44035</v>
      </c>
      <c r="C208" s="9">
        <v>170745</v>
      </c>
      <c r="D208">
        <f t="shared" si="3"/>
        <v>0</v>
      </c>
    </row>
    <row r="209" spans="2:4" x14ac:dyDescent="0.2">
      <c r="B209" s="1">
        <v>44036</v>
      </c>
      <c r="C209" s="9">
        <v>187815</v>
      </c>
      <c r="D209">
        <f t="shared" si="3"/>
        <v>0</v>
      </c>
    </row>
    <row r="210" spans="2:4" x14ac:dyDescent="0.2">
      <c r="B210" s="1">
        <v>44037</v>
      </c>
      <c r="C210" s="9">
        <v>172866</v>
      </c>
      <c r="D210">
        <f t="shared" si="3"/>
        <v>0</v>
      </c>
    </row>
    <row r="211" spans="2:4" x14ac:dyDescent="0.2">
      <c r="B211" s="1">
        <v>44038</v>
      </c>
      <c r="C211" s="9">
        <v>187878</v>
      </c>
      <c r="D211">
        <f t="shared" si="3"/>
        <v>0</v>
      </c>
    </row>
    <row r="212" spans="2:4" x14ac:dyDescent="0.2">
      <c r="B212" s="1">
        <v>44039</v>
      </c>
      <c r="C212" s="9">
        <v>151859</v>
      </c>
      <c r="D212">
        <f t="shared" si="3"/>
        <v>0</v>
      </c>
    </row>
    <row r="213" spans="2:4" x14ac:dyDescent="0.2">
      <c r="B213" s="1">
        <v>44040</v>
      </c>
      <c r="C213" s="9">
        <v>124825</v>
      </c>
      <c r="D213">
        <f t="shared" si="3"/>
        <v>0</v>
      </c>
    </row>
    <row r="214" spans="2:4" x14ac:dyDescent="0.2">
      <c r="B214" s="1">
        <v>44041</v>
      </c>
      <c r="C214" s="9">
        <v>98489</v>
      </c>
      <c r="D214">
        <f t="shared" si="3"/>
        <v>0</v>
      </c>
    </row>
    <row r="215" spans="2:4" x14ac:dyDescent="0.2">
      <c r="B215" s="1">
        <v>44042</v>
      </c>
      <c r="C215" s="9">
        <v>88665</v>
      </c>
      <c r="D215">
        <f t="shared" si="3"/>
        <v>0</v>
      </c>
    </row>
    <row r="216" spans="2:4" x14ac:dyDescent="0.2">
      <c r="B216" s="1">
        <v>44043</v>
      </c>
      <c r="C216" s="9">
        <v>78447</v>
      </c>
      <c r="D216">
        <f t="shared" si="3"/>
        <v>0</v>
      </c>
    </row>
    <row r="217" spans="2:4" x14ac:dyDescent="0.2">
      <c r="B217" s="1">
        <v>44044</v>
      </c>
      <c r="C217" s="9">
        <v>84122</v>
      </c>
      <c r="D217">
        <f t="shared" si="3"/>
        <v>0</v>
      </c>
    </row>
    <row r="218" spans="2:4" x14ac:dyDescent="0.2">
      <c r="B218" s="1">
        <v>44045</v>
      </c>
      <c r="C218" s="9">
        <v>69409</v>
      </c>
      <c r="D218">
        <f t="shared" si="3"/>
        <v>0</v>
      </c>
    </row>
    <row r="219" spans="2:4" x14ac:dyDescent="0.2">
      <c r="B219" s="1">
        <v>44046</v>
      </c>
      <c r="C219" s="9">
        <v>66727</v>
      </c>
      <c r="D219">
        <f t="shared" si="3"/>
        <v>0</v>
      </c>
    </row>
    <row r="220" spans="2:4" x14ac:dyDescent="0.2">
      <c r="B220" s="1">
        <v>44047</v>
      </c>
      <c r="C220" s="9">
        <v>51213</v>
      </c>
      <c r="D220">
        <f t="shared" si="3"/>
        <v>0</v>
      </c>
    </row>
    <row r="221" spans="2:4" x14ac:dyDescent="0.2">
      <c r="B221" s="1">
        <v>44048</v>
      </c>
      <c r="C221" s="9">
        <v>49017</v>
      </c>
      <c r="D221" t="str">
        <f t="shared" si="3"/>
        <v>Lockdown2</v>
      </c>
    </row>
    <row r="222" spans="2:4" x14ac:dyDescent="0.2">
      <c r="B222" s="1">
        <v>44049</v>
      </c>
      <c r="C222" s="9">
        <v>39176</v>
      </c>
      <c r="D222" t="str">
        <f t="shared" si="3"/>
        <v>Lockdown2</v>
      </c>
    </row>
    <row r="223" spans="2:4" x14ac:dyDescent="0.2">
      <c r="B223" s="1">
        <v>44050</v>
      </c>
      <c r="C223" s="9">
        <v>39806</v>
      </c>
      <c r="D223" t="str">
        <f t="shared" si="3"/>
        <v>Lockdown2</v>
      </c>
    </row>
    <row r="224" spans="2:4" x14ac:dyDescent="0.2">
      <c r="B224" s="1">
        <v>44051</v>
      </c>
      <c r="C224" s="9">
        <v>35191</v>
      </c>
      <c r="D224" t="str">
        <f t="shared" si="3"/>
        <v>Lockdown2</v>
      </c>
    </row>
    <row r="225" spans="2:4" x14ac:dyDescent="0.2">
      <c r="B225" s="1">
        <v>44052</v>
      </c>
      <c r="C225" s="9">
        <v>38833</v>
      </c>
      <c r="D225" t="str">
        <f t="shared" si="3"/>
        <v>Lockdown2</v>
      </c>
    </row>
    <row r="226" spans="2:4" x14ac:dyDescent="0.2">
      <c r="B226" s="1">
        <v>44053</v>
      </c>
      <c r="C226" s="9">
        <v>35038</v>
      </c>
      <c r="D226" t="str">
        <f t="shared" si="3"/>
        <v>Lockdown2</v>
      </c>
    </row>
    <row r="227" spans="2:4" x14ac:dyDescent="0.2">
      <c r="B227" s="1">
        <v>44054</v>
      </c>
      <c r="C227" s="9">
        <v>35006</v>
      </c>
      <c r="D227" t="str">
        <f t="shared" si="3"/>
        <v>Lockdown2</v>
      </c>
    </row>
    <row r="228" spans="2:4" x14ac:dyDescent="0.2">
      <c r="B228" s="1">
        <v>44055</v>
      </c>
      <c r="C228" s="9">
        <v>31466</v>
      </c>
      <c r="D228" t="str">
        <f t="shared" si="3"/>
        <v>Lockdown2</v>
      </c>
    </row>
    <row r="229" spans="2:4" x14ac:dyDescent="0.2">
      <c r="B229" s="1">
        <v>44056</v>
      </c>
      <c r="C229" s="9">
        <v>31237</v>
      </c>
      <c r="D229" t="str">
        <f t="shared" si="3"/>
        <v>Lockdown2</v>
      </c>
    </row>
    <row r="230" spans="2:4" x14ac:dyDescent="0.2">
      <c r="B230" s="1">
        <v>44057</v>
      </c>
      <c r="C230" s="9">
        <v>35205</v>
      </c>
      <c r="D230" t="str">
        <f t="shared" si="3"/>
        <v>Lockdown2</v>
      </c>
    </row>
    <row r="231" spans="2:4" x14ac:dyDescent="0.2">
      <c r="B231" s="1">
        <v>44058</v>
      </c>
      <c r="C231" s="9">
        <v>30793</v>
      </c>
      <c r="D231" t="str">
        <f t="shared" si="3"/>
        <v>Lockdown2</v>
      </c>
    </row>
    <row r="232" spans="2:4" x14ac:dyDescent="0.2">
      <c r="B232" s="1">
        <v>44059</v>
      </c>
      <c r="C232" s="9">
        <v>38365</v>
      </c>
      <c r="D232" t="str">
        <f t="shared" si="3"/>
        <v>Lockdown2</v>
      </c>
    </row>
    <row r="233" spans="2:4" x14ac:dyDescent="0.2">
      <c r="B233" s="1">
        <v>44060</v>
      </c>
      <c r="C233" s="9">
        <v>29816</v>
      </c>
      <c r="D233" t="str">
        <f t="shared" si="3"/>
        <v>Lockdown2</v>
      </c>
    </row>
    <row r="234" spans="2:4" x14ac:dyDescent="0.2">
      <c r="B234" s="1">
        <v>44061</v>
      </c>
      <c r="C234" s="9">
        <v>30266</v>
      </c>
      <c r="D234" t="str">
        <f t="shared" si="3"/>
        <v>Lockdown2</v>
      </c>
    </row>
    <row r="235" spans="2:4" x14ac:dyDescent="0.2">
      <c r="B235" s="1">
        <v>44062</v>
      </c>
      <c r="C235" s="9">
        <v>29581</v>
      </c>
      <c r="D235" t="str">
        <f t="shared" si="3"/>
        <v>Lockdown2</v>
      </c>
    </row>
    <row r="236" spans="2:4" x14ac:dyDescent="0.2">
      <c r="B236" s="1">
        <v>44063</v>
      </c>
      <c r="C236" s="9">
        <v>31514</v>
      </c>
      <c r="D236" t="str">
        <f t="shared" si="3"/>
        <v>Lockdown2</v>
      </c>
    </row>
    <row r="237" spans="2:4" x14ac:dyDescent="0.2">
      <c r="B237" s="1">
        <v>44064</v>
      </c>
      <c r="C237" s="9">
        <v>30124</v>
      </c>
      <c r="D237" t="str">
        <f t="shared" si="3"/>
        <v>Lockdown2</v>
      </c>
    </row>
    <row r="238" spans="2:4" x14ac:dyDescent="0.2">
      <c r="B238" s="1">
        <v>44065</v>
      </c>
      <c r="C238" s="9">
        <v>28366</v>
      </c>
      <c r="D238" t="str">
        <f t="shared" si="3"/>
        <v>Lockdown2</v>
      </c>
    </row>
    <row r="239" spans="2:4" x14ac:dyDescent="0.2">
      <c r="B239" s="1">
        <v>44066</v>
      </c>
      <c r="C239" s="9">
        <v>36692</v>
      </c>
      <c r="D239" t="str">
        <f t="shared" si="3"/>
        <v>Lockdown2</v>
      </c>
    </row>
    <row r="240" spans="2:4" x14ac:dyDescent="0.2">
      <c r="B240" s="1">
        <v>44067</v>
      </c>
      <c r="C240" s="9">
        <v>30215</v>
      </c>
      <c r="D240" t="str">
        <f t="shared" si="3"/>
        <v>Lockdown2</v>
      </c>
    </row>
    <row r="241" spans="2:4" x14ac:dyDescent="0.2">
      <c r="B241" s="1">
        <v>44068</v>
      </c>
      <c r="C241" s="9">
        <v>28992</v>
      </c>
      <c r="D241" t="str">
        <f t="shared" si="3"/>
        <v>Lockdown2</v>
      </c>
    </row>
    <row r="242" spans="2:4" x14ac:dyDescent="0.2">
      <c r="B242" s="1">
        <v>44069</v>
      </c>
      <c r="C242" s="9">
        <v>33796</v>
      </c>
      <c r="D242" t="str">
        <f t="shared" si="3"/>
        <v>Lockdown2</v>
      </c>
    </row>
    <row r="243" spans="2:4" x14ac:dyDescent="0.2">
      <c r="B243" s="1">
        <v>44070</v>
      </c>
      <c r="C243" s="9">
        <v>31470</v>
      </c>
      <c r="D243" t="str">
        <f t="shared" si="3"/>
        <v>Lockdown2</v>
      </c>
    </row>
    <row r="244" spans="2:4" x14ac:dyDescent="0.2">
      <c r="B244" s="1">
        <v>44071</v>
      </c>
      <c r="C244" s="9">
        <v>45404</v>
      </c>
      <c r="D244" t="str">
        <f t="shared" si="3"/>
        <v>Lockdown2</v>
      </c>
    </row>
    <row r="245" spans="2:4" x14ac:dyDescent="0.2">
      <c r="B245" s="1">
        <v>44072</v>
      </c>
      <c r="C245" s="9">
        <v>39783</v>
      </c>
      <c r="D245" t="str">
        <f t="shared" si="3"/>
        <v>Lockdown2</v>
      </c>
    </row>
    <row r="246" spans="2:4" x14ac:dyDescent="0.2">
      <c r="B246" s="1">
        <v>44073</v>
      </c>
      <c r="C246" s="9">
        <v>46860</v>
      </c>
      <c r="D246" t="str">
        <f t="shared" si="3"/>
        <v>Lockdown2</v>
      </c>
    </row>
    <row r="247" spans="2:4" x14ac:dyDescent="0.2">
      <c r="B247" s="1">
        <v>44074</v>
      </c>
      <c r="C247" s="9">
        <v>36363</v>
      </c>
      <c r="D247" t="str">
        <f t="shared" si="3"/>
        <v>Lockdown2</v>
      </c>
    </row>
    <row r="248" spans="2:4" x14ac:dyDescent="0.2">
      <c r="B248" s="1">
        <v>44075</v>
      </c>
      <c r="C248" s="9">
        <v>36714</v>
      </c>
      <c r="D248" t="str">
        <f t="shared" si="3"/>
        <v>Lockdown2</v>
      </c>
    </row>
    <row r="249" spans="2:4" x14ac:dyDescent="0.2">
      <c r="B249" s="1">
        <v>44076</v>
      </c>
      <c r="C249" s="9">
        <v>40618</v>
      </c>
      <c r="D249" t="str">
        <f t="shared" si="3"/>
        <v>Lockdown2</v>
      </c>
    </row>
    <row r="250" spans="2:4" x14ac:dyDescent="0.2">
      <c r="B250" s="1">
        <v>44077</v>
      </c>
      <c r="C250" s="9">
        <v>40808</v>
      </c>
      <c r="D250" t="str">
        <f t="shared" si="3"/>
        <v>Lockdown2</v>
      </c>
    </row>
    <row r="251" spans="2:4" x14ac:dyDescent="0.2">
      <c r="B251" s="1">
        <v>44078</v>
      </c>
      <c r="C251" s="9">
        <v>44451</v>
      </c>
      <c r="D251" t="str">
        <f t="shared" si="3"/>
        <v>Lockdown2</v>
      </c>
    </row>
    <row r="252" spans="2:4" x14ac:dyDescent="0.2">
      <c r="B252" s="1">
        <v>44079</v>
      </c>
      <c r="C252" s="9">
        <v>39120</v>
      </c>
      <c r="D252" t="str">
        <f t="shared" si="3"/>
        <v>Lockdown2</v>
      </c>
    </row>
    <row r="253" spans="2:4" x14ac:dyDescent="0.2">
      <c r="B253" s="1">
        <v>44080</v>
      </c>
      <c r="C253" s="9">
        <v>53264</v>
      </c>
      <c r="D253">
        <f t="shared" si="3"/>
        <v>0</v>
      </c>
    </row>
    <row r="254" spans="2:4" x14ac:dyDescent="0.2">
      <c r="B254" s="1">
        <v>44081</v>
      </c>
      <c r="C254" s="9">
        <v>44225</v>
      </c>
      <c r="D254" t="str">
        <f t="shared" si="3"/>
        <v>Lockdown2</v>
      </c>
    </row>
    <row r="255" spans="2:4" x14ac:dyDescent="0.2">
      <c r="B255" s="1">
        <v>44082</v>
      </c>
      <c r="C255" s="9">
        <v>40295</v>
      </c>
      <c r="D255" t="str">
        <f t="shared" si="3"/>
        <v>Lockdown2</v>
      </c>
    </row>
    <row r="256" spans="2:4" x14ac:dyDescent="0.2">
      <c r="B256" s="1">
        <v>44083</v>
      </c>
      <c r="C256" s="9">
        <v>45897</v>
      </c>
      <c r="D256" t="str">
        <f t="shared" si="3"/>
        <v>Lockdown2</v>
      </c>
    </row>
    <row r="257" spans="2:4" x14ac:dyDescent="0.2">
      <c r="B257" s="1">
        <v>44084</v>
      </c>
      <c r="C257" s="9">
        <v>43432</v>
      </c>
      <c r="D257" t="str">
        <f t="shared" si="3"/>
        <v>Lockdown2</v>
      </c>
    </row>
    <row r="258" spans="2:4" x14ac:dyDescent="0.2">
      <c r="B258" s="1">
        <v>44085</v>
      </c>
      <c r="C258" s="9">
        <v>60153</v>
      </c>
      <c r="D258">
        <f t="shared" si="3"/>
        <v>0</v>
      </c>
    </row>
    <row r="259" spans="2:4" x14ac:dyDescent="0.2">
      <c r="B259" s="1">
        <v>44086</v>
      </c>
      <c r="C259" s="9">
        <v>50543</v>
      </c>
      <c r="D259">
        <f t="shared" si="3"/>
        <v>0</v>
      </c>
    </row>
    <row r="260" spans="2:4" x14ac:dyDescent="0.2">
      <c r="B260" s="1">
        <v>44087</v>
      </c>
      <c r="C260" s="9">
        <v>61342</v>
      </c>
      <c r="D260">
        <f t="shared" si="3"/>
        <v>0</v>
      </c>
    </row>
    <row r="261" spans="2:4" x14ac:dyDescent="0.2">
      <c r="B261" s="1">
        <v>44088</v>
      </c>
      <c r="C261" s="9">
        <v>51924</v>
      </c>
      <c r="D261">
        <f t="shared" ref="D261:D324" si="4">IF(AND(C261&gt;=2000,C261&lt;50000),"Lockdown2",)</f>
        <v>0</v>
      </c>
    </row>
    <row r="262" spans="2:4" x14ac:dyDescent="0.2">
      <c r="B262" s="1">
        <v>44089</v>
      </c>
      <c r="C262" s="9">
        <v>50049</v>
      </c>
      <c r="D262">
        <f t="shared" si="4"/>
        <v>0</v>
      </c>
    </row>
    <row r="263" spans="2:4" x14ac:dyDescent="0.2">
      <c r="B263" s="1">
        <v>44090</v>
      </c>
      <c r="C263" s="9">
        <v>51451</v>
      </c>
      <c r="D263">
        <f t="shared" si="4"/>
        <v>0</v>
      </c>
    </row>
    <row r="264" spans="2:4" x14ac:dyDescent="0.2">
      <c r="B264" s="1">
        <v>44091</v>
      </c>
      <c r="C264" s="9">
        <v>58457</v>
      </c>
      <c r="D264">
        <f t="shared" si="4"/>
        <v>0</v>
      </c>
    </row>
    <row r="265" spans="2:4" x14ac:dyDescent="0.2">
      <c r="B265" s="1">
        <v>44092</v>
      </c>
      <c r="C265" s="9">
        <v>64909</v>
      </c>
      <c r="D265">
        <f t="shared" si="4"/>
        <v>0</v>
      </c>
    </row>
    <row r="266" spans="2:4" x14ac:dyDescent="0.2">
      <c r="B266" s="1">
        <v>44093</v>
      </c>
      <c r="C266" s="9">
        <v>65329</v>
      </c>
      <c r="D266">
        <f t="shared" si="4"/>
        <v>0</v>
      </c>
    </row>
    <row r="267" spans="2:4" x14ac:dyDescent="0.2">
      <c r="B267" s="1">
        <v>44094</v>
      </c>
      <c r="C267" s="9">
        <v>78556</v>
      </c>
      <c r="D267">
        <f t="shared" si="4"/>
        <v>0</v>
      </c>
    </row>
    <row r="268" spans="2:4" x14ac:dyDescent="0.2">
      <c r="B268" s="1">
        <v>44095</v>
      </c>
      <c r="C268" s="9">
        <v>67041</v>
      </c>
      <c r="D268">
        <f t="shared" si="4"/>
        <v>0</v>
      </c>
    </row>
    <row r="269" spans="2:4" x14ac:dyDescent="0.2">
      <c r="B269" s="1">
        <v>44096</v>
      </c>
      <c r="C269" s="9">
        <v>66082</v>
      </c>
      <c r="D269">
        <f t="shared" si="4"/>
        <v>0</v>
      </c>
    </row>
    <row r="270" spans="2:4" x14ac:dyDescent="0.2">
      <c r="B270" s="1">
        <v>44097</v>
      </c>
      <c r="C270" s="9">
        <v>61925</v>
      </c>
      <c r="D270">
        <f t="shared" si="4"/>
        <v>0</v>
      </c>
    </row>
    <row r="271" spans="2:4" x14ac:dyDescent="0.2">
      <c r="B271" s="1">
        <v>44098</v>
      </c>
      <c r="C271" s="9">
        <v>79315</v>
      </c>
      <c r="D271">
        <f t="shared" si="4"/>
        <v>0</v>
      </c>
    </row>
    <row r="272" spans="2:4" x14ac:dyDescent="0.2">
      <c r="B272" s="1">
        <v>44099</v>
      </c>
      <c r="C272" s="9">
        <v>97507</v>
      </c>
      <c r="D272">
        <f t="shared" si="4"/>
        <v>0</v>
      </c>
    </row>
    <row r="273" spans="2:4" x14ac:dyDescent="0.2">
      <c r="B273" s="1">
        <v>44100</v>
      </c>
      <c r="C273" s="9">
        <v>80465</v>
      </c>
      <c r="D273">
        <f t="shared" si="4"/>
        <v>0</v>
      </c>
    </row>
    <row r="274" spans="2:4" x14ac:dyDescent="0.2">
      <c r="B274" s="1">
        <v>44101</v>
      </c>
      <c r="C274" s="9">
        <v>97463</v>
      </c>
      <c r="D274">
        <f t="shared" si="4"/>
        <v>0</v>
      </c>
    </row>
    <row r="275" spans="2:4" x14ac:dyDescent="0.2">
      <c r="B275" s="1">
        <v>44102</v>
      </c>
      <c r="C275" s="9">
        <v>85242</v>
      </c>
      <c r="D275">
        <f t="shared" si="4"/>
        <v>0</v>
      </c>
    </row>
    <row r="276" spans="2:4" x14ac:dyDescent="0.2">
      <c r="B276" s="1">
        <v>44103</v>
      </c>
      <c r="C276" s="9">
        <v>69909</v>
      </c>
      <c r="D276">
        <f t="shared" si="4"/>
        <v>0</v>
      </c>
    </row>
    <row r="277" spans="2:4" x14ac:dyDescent="0.2">
      <c r="B277" s="1">
        <v>44104</v>
      </c>
      <c r="C277" s="9">
        <v>75001</v>
      </c>
      <c r="D277">
        <f t="shared" si="4"/>
        <v>0</v>
      </c>
    </row>
    <row r="278" spans="2:4" x14ac:dyDescent="0.2">
      <c r="B278" s="1">
        <v>44105</v>
      </c>
      <c r="C278" s="9">
        <v>82883</v>
      </c>
      <c r="D278">
        <f t="shared" si="4"/>
        <v>0</v>
      </c>
    </row>
    <row r="279" spans="2:4" x14ac:dyDescent="0.2">
      <c r="B279" s="1">
        <v>44106</v>
      </c>
      <c r="C279" s="9">
        <v>102777</v>
      </c>
      <c r="D279">
        <f t="shared" si="4"/>
        <v>0</v>
      </c>
    </row>
    <row r="280" spans="2:4" x14ac:dyDescent="0.2">
      <c r="B280" s="1">
        <v>44107</v>
      </c>
      <c r="C280" s="9">
        <v>85570</v>
      </c>
      <c r="D280">
        <f t="shared" si="4"/>
        <v>0</v>
      </c>
    </row>
    <row r="281" spans="2:4" x14ac:dyDescent="0.2">
      <c r="B281" s="1">
        <v>44108</v>
      </c>
      <c r="C281" s="9">
        <v>110344</v>
      </c>
      <c r="D281">
        <f t="shared" si="4"/>
        <v>0</v>
      </c>
    </row>
    <row r="282" spans="2:4" x14ac:dyDescent="0.2">
      <c r="B282" s="1">
        <v>44109</v>
      </c>
      <c r="C282" s="9">
        <v>90168</v>
      </c>
      <c r="D282">
        <f t="shared" si="4"/>
        <v>0</v>
      </c>
    </row>
    <row r="283" spans="2:4" x14ac:dyDescent="0.2">
      <c r="B283" s="1">
        <v>44110</v>
      </c>
      <c r="C283" s="9">
        <v>84391</v>
      </c>
      <c r="D283">
        <f t="shared" si="4"/>
        <v>0</v>
      </c>
    </row>
    <row r="284" spans="2:4" x14ac:dyDescent="0.2">
      <c r="B284" s="1">
        <v>44111</v>
      </c>
      <c r="C284" s="9">
        <v>82863</v>
      </c>
      <c r="D284">
        <f t="shared" si="4"/>
        <v>0</v>
      </c>
    </row>
    <row r="285" spans="2:4" x14ac:dyDescent="0.2">
      <c r="B285" s="1">
        <v>44112</v>
      </c>
      <c r="C285" s="9">
        <v>94730</v>
      </c>
      <c r="D285">
        <f t="shared" si="4"/>
        <v>0</v>
      </c>
    </row>
    <row r="286" spans="2:4" x14ac:dyDescent="0.2">
      <c r="B286" s="1">
        <v>44113</v>
      </c>
      <c r="C286" s="9">
        <v>103766</v>
      </c>
      <c r="D286">
        <f t="shared" si="4"/>
        <v>0</v>
      </c>
    </row>
    <row r="287" spans="2:4" x14ac:dyDescent="0.2">
      <c r="B287" s="1">
        <v>44114</v>
      </c>
      <c r="C287" s="9">
        <v>95660</v>
      </c>
      <c r="D287">
        <f t="shared" si="4"/>
        <v>0</v>
      </c>
    </row>
    <row r="288" spans="2:4" x14ac:dyDescent="0.2">
      <c r="B288" s="1">
        <v>44115</v>
      </c>
      <c r="C288" s="9">
        <v>106045</v>
      </c>
      <c r="D288">
        <f t="shared" si="4"/>
        <v>0</v>
      </c>
    </row>
    <row r="289" spans="2:4" x14ac:dyDescent="0.2">
      <c r="B289" s="1">
        <v>44116</v>
      </c>
      <c r="C289" s="9">
        <v>98462</v>
      </c>
      <c r="D289">
        <f t="shared" si="4"/>
        <v>0</v>
      </c>
    </row>
    <row r="290" spans="2:4" x14ac:dyDescent="0.2">
      <c r="B290" s="1">
        <v>44117</v>
      </c>
      <c r="C290" s="9">
        <v>81316</v>
      </c>
      <c r="D290">
        <f t="shared" si="4"/>
        <v>0</v>
      </c>
    </row>
    <row r="291" spans="2:4" x14ac:dyDescent="0.2">
      <c r="B291" s="1">
        <v>44118</v>
      </c>
      <c r="C291" s="9">
        <v>80406</v>
      </c>
      <c r="D291">
        <f t="shared" si="4"/>
        <v>0</v>
      </c>
    </row>
    <row r="292" spans="2:4" x14ac:dyDescent="0.2">
      <c r="B292" s="1">
        <v>44119</v>
      </c>
      <c r="C292" s="9">
        <v>90883</v>
      </c>
      <c r="D292">
        <f t="shared" si="4"/>
        <v>0</v>
      </c>
    </row>
    <row r="293" spans="2:4" x14ac:dyDescent="0.2">
      <c r="B293" s="1">
        <v>44120</v>
      </c>
      <c r="C293" s="9">
        <v>100884</v>
      </c>
      <c r="D293">
        <f t="shared" si="4"/>
        <v>0</v>
      </c>
    </row>
    <row r="294" spans="2:4" x14ac:dyDescent="0.2">
      <c r="B294" s="1">
        <v>44121</v>
      </c>
      <c r="C294" s="9">
        <v>90663</v>
      </c>
      <c r="D294">
        <f t="shared" si="4"/>
        <v>0</v>
      </c>
    </row>
    <row r="295" spans="2:4" x14ac:dyDescent="0.2">
      <c r="B295" s="1">
        <v>44122</v>
      </c>
      <c r="C295" s="9">
        <v>111289</v>
      </c>
      <c r="D295">
        <f t="shared" si="4"/>
        <v>0</v>
      </c>
    </row>
    <row r="296" spans="2:4" x14ac:dyDescent="0.2">
      <c r="B296" s="1">
        <v>44123</v>
      </c>
      <c r="C296" s="9">
        <v>90739</v>
      </c>
      <c r="D296">
        <f t="shared" si="4"/>
        <v>0</v>
      </c>
    </row>
    <row r="297" spans="2:4" x14ac:dyDescent="0.2">
      <c r="B297" s="1">
        <v>44124</v>
      </c>
      <c r="C297" s="9">
        <v>86036</v>
      </c>
      <c r="D297">
        <f t="shared" si="4"/>
        <v>0</v>
      </c>
    </row>
    <row r="298" spans="2:4" x14ac:dyDescent="0.2">
      <c r="B298" s="1">
        <v>44125</v>
      </c>
      <c r="C298" s="9">
        <v>86333</v>
      </c>
      <c r="D298">
        <f t="shared" si="4"/>
        <v>0</v>
      </c>
    </row>
    <row r="299" spans="2:4" x14ac:dyDescent="0.2">
      <c r="B299" s="1">
        <v>44126</v>
      </c>
      <c r="C299" s="9">
        <v>97364</v>
      </c>
      <c r="D299">
        <f t="shared" si="4"/>
        <v>0</v>
      </c>
    </row>
    <row r="300" spans="2:4" x14ac:dyDescent="0.2">
      <c r="B300" s="1">
        <v>44127</v>
      </c>
      <c r="C300" s="9">
        <v>109301</v>
      </c>
      <c r="D300">
        <f t="shared" si="4"/>
        <v>0</v>
      </c>
    </row>
    <row r="301" spans="2:4" x14ac:dyDescent="0.2">
      <c r="B301" s="1">
        <v>44128</v>
      </c>
      <c r="C301" s="9">
        <v>98641</v>
      </c>
      <c r="D301">
        <f t="shared" si="4"/>
        <v>0</v>
      </c>
    </row>
    <row r="302" spans="2:4" x14ac:dyDescent="0.2">
      <c r="B302" s="1">
        <v>44129</v>
      </c>
      <c r="C302" s="9">
        <v>107562</v>
      </c>
      <c r="D302">
        <f t="shared" si="4"/>
        <v>0</v>
      </c>
    </row>
    <row r="303" spans="2:4" x14ac:dyDescent="0.2">
      <c r="B303" s="1">
        <v>44130</v>
      </c>
      <c r="C303" s="9">
        <v>104315</v>
      </c>
      <c r="D303">
        <f t="shared" si="4"/>
        <v>0</v>
      </c>
    </row>
    <row r="304" spans="2:4" x14ac:dyDescent="0.2">
      <c r="B304" s="1">
        <v>44131</v>
      </c>
      <c r="C304" s="9">
        <v>89230</v>
      </c>
      <c r="D304">
        <f t="shared" si="4"/>
        <v>0</v>
      </c>
    </row>
    <row r="305" spans="2:4" x14ac:dyDescent="0.2">
      <c r="B305" s="1">
        <v>44132</v>
      </c>
      <c r="C305" s="9">
        <v>57788</v>
      </c>
      <c r="D305">
        <f t="shared" si="4"/>
        <v>0</v>
      </c>
    </row>
    <row r="306" spans="2:4" x14ac:dyDescent="0.2">
      <c r="B306" s="1">
        <v>44133</v>
      </c>
      <c r="C306" s="9">
        <v>88289</v>
      </c>
      <c r="D306">
        <f t="shared" si="4"/>
        <v>0</v>
      </c>
    </row>
    <row r="307" spans="2:4" x14ac:dyDescent="0.2">
      <c r="B307" s="1">
        <v>44134</v>
      </c>
      <c r="C307" s="9">
        <v>106926</v>
      </c>
      <c r="D307">
        <f t="shared" si="4"/>
        <v>0</v>
      </c>
    </row>
    <row r="308" spans="2:4" x14ac:dyDescent="0.2">
      <c r="B308" s="1">
        <v>44135</v>
      </c>
      <c r="C308" s="9">
        <v>99878</v>
      </c>
      <c r="D308">
        <f t="shared" si="4"/>
        <v>0</v>
      </c>
    </row>
    <row r="309" spans="2:4" x14ac:dyDescent="0.2">
      <c r="B309" s="1">
        <v>44136</v>
      </c>
      <c r="C309" s="9">
        <v>106632</v>
      </c>
      <c r="D309">
        <f t="shared" si="4"/>
        <v>0</v>
      </c>
    </row>
    <row r="310" spans="2:4" x14ac:dyDescent="0.2">
      <c r="B310" s="1">
        <v>44137</v>
      </c>
      <c r="C310" s="9">
        <v>95114</v>
      </c>
      <c r="D310">
        <f t="shared" si="4"/>
        <v>0</v>
      </c>
    </row>
    <row r="311" spans="2:4" x14ac:dyDescent="0.2">
      <c r="B311" s="1">
        <v>44138</v>
      </c>
      <c r="C311" s="9">
        <v>85478</v>
      </c>
      <c r="D311">
        <f t="shared" si="4"/>
        <v>0</v>
      </c>
    </row>
    <row r="312" spans="2:4" x14ac:dyDescent="0.2">
      <c r="B312" s="1">
        <v>44139</v>
      </c>
      <c r="C312" s="9">
        <v>83473</v>
      </c>
      <c r="D312">
        <f t="shared" si="4"/>
        <v>0</v>
      </c>
    </row>
    <row r="313" spans="2:4" x14ac:dyDescent="0.2">
      <c r="B313" s="1">
        <v>44140</v>
      </c>
      <c r="C313" s="9">
        <v>87760</v>
      </c>
      <c r="D313">
        <f t="shared" si="4"/>
        <v>0</v>
      </c>
    </row>
    <row r="314" spans="2:4" x14ac:dyDescent="0.2">
      <c r="B314" s="1">
        <v>44141</v>
      </c>
      <c r="C314" s="9">
        <v>106963</v>
      </c>
      <c r="D314">
        <f t="shared" si="4"/>
        <v>0</v>
      </c>
    </row>
    <row r="315" spans="2:4" x14ac:dyDescent="0.2">
      <c r="B315" s="1">
        <v>44142</v>
      </c>
      <c r="C315" s="9">
        <v>94919</v>
      </c>
      <c r="D315">
        <f t="shared" si="4"/>
        <v>0</v>
      </c>
    </row>
    <row r="316" spans="2:4" x14ac:dyDescent="0.2">
      <c r="B316" s="1">
        <v>44143</v>
      </c>
      <c r="C316" s="9">
        <v>107437</v>
      </c>
      <c r="D316">
        <f t="shared" si="4"/>
        <v>0</v>
      </c>
    </row>
    <row r="317" spans="2:4" x14ac:dyDescent="0.2">
      <c r="B317" s="1">
        <v>44144</v>
      </c>
      <c r="C317" s="9">
        <v>95903</v>
      </c>
      <c r="D317">
        <f t="shared" si="4"/>
        <v>0</v>
      </c>
    </row>
    <row r="318" spans="2:4" x14ac:dyDescent="0.2">
      <c r="B318" s="1">
        <v>44145</v>
      </c>
      <c r="C318" s="9">
        <v>79349</v>
      </c>
      <c r="D318">
        <f t="shared" si="4"/>
        <v>0</v>
      </c>
    </row>
    <row r="319" spans="2:4" x14ac:dyDescent="0.2">
      <c r="B319" s="1">
        <v>44146</v>
      </c>
      <c r="C319" s="9">
        <v>91766</v>
      </c>
      <c r="D319">
        <f t="shared" si="4"/>
        <v>0</v>
      </c>
    </row>
    <row r="320" spans="2:4" x14ac:dyDescent="0.2">
      <c r="B320" s="1">
        <v>44147</v>
      </c>
      <c r="C320" s="9">
        <v>93386</v>
      </c>
      <c r="D320">
        <f t="shared" si="4"/>
        <v>0</v>
      </c>
    </row>
    <row r="321" spans="2:4" x14ac:dyDescent="0.2">
      <c r="B321" s="1">
        <v>44148</v>
      </c>
      <c r="C321" s="9">
        <v>106710</v>
      </c>
      <c r="D321">
        <f t="shared" si="4"/>
        <v>0</v>
      </c>
    </row>
    <row r="322" spans="2:4" x14ac:dyDescent="0.2">
      <c r="B322" s="1">
        <v>44149</v>
      </c>
      <c r="C322" s="9">
        <v>93699</v>
      </c>
      <c r="D322">
        <f t="shared" si="4"/>
        <v>0</v>
      </c>
    </row>
    <row r="323" spans="2:4" x14ac:dyDescent="0.2">
      <c r="B323" s="1">
        <v>44150</v>
      </c>
      <c r="C323" s="9">
        <v>104522</v>
      </c>
      <c r="D323">
        <f t="shared" si="4"/>
        <v>0</v>
      </c>
    </row>
    <row r="324" spans="2:4" x14ac:dyDescent="0.2">
      <c r="B324" s="1">
        <v>44151</v>
      </c>
      <c r="C324" s="9">
        <v>106228</v>
      </c>
      <c r="D324">
        <f t="shared" si="4"/>
        <v>0</v>
      </c>
    </row>
    <row r="325" spans="2:4" x14ac:dyDescent="0.2">
      <c r="B325" s="1">
        <v>44152</v>
      </c>
      <c r="C325" s="9">
        <v>86709</v>
      </c>
      <c r="D325">
        <f t="shared" ref="D325:D388" si="5">IF(AND(C325&gt;=2000,C325&lt;50000),"Lockdown2",)</f>
        <v>0</v>
      </c>
    </row>
    <row r="326" spans="2:4" x14ac:dyDescent="0.2">
      <c r="B326" s="1">
        <v>44153</v>
      </c>
      <c r="C326" s="9">
        <v>100923</v>
      </c>
      <c r="D326">
        <f t="shared" si="5"/>
        <v>0</v>
      </c>
    </row>
    <row r="327" spans="2:4" x14ac:dyDescent="0.2">
      <c r="B327" s="1">
        <v>44154</v>
      </c>
      <c r="C327" s="9">
        <v>107770</v>
      </c>
      <c r="D327">
        <f t="shared" si="5"/>
        <v>0</v>
      </c>
    </row>
    <row r="328" spans="2:4" x14ac:dyDescent="0.2">
      <c r="B328" s="1">
        <v>44155</v>
      </c>
      <c r="C328" s="9">
        <v>131682</v>
      </c>
      <c r="D328">
        <f t="shared" si="5"/>
        <v>0</v>
      </c>
    </row>
    <row r="329" spans="2:4" x14ac:dyDescent="0.2">
      <c r="B329" s="1">
        <v>44156</v>
      </c>
      <c r="C329" s="9">
        <v>113512</v>
      </c>
      <c r="D329">
        <f t="shared" si="5"/>
        <v>0</v>
      </c>
    </row>
    <row r="330" spans="2:4" x14ac:dyDescent="0.2">
      <c r="B330" s="1">
        <v>44157</v>
      </c>
      <c r="C330" s="9">
        <v>134481</v>
      </c>
      <c r="D330">
        <f t="shared" si="5"/>
        <v>0</v>
      </c>
    </row>
    <row r="331" spans="2:4" x14ac:dyDescent="0.2">
      <c r="B331" s="1">
        <v>44158</v>
      </c>
      <c r="C331" s="9">
        <v>120026</v>
      </c>
      <c r="D331">
        <f t="shared" si="5"/>
        <v>0</v>
      </c>
    </row>
    <row r="332" spans="2:4" x14ac:dyDescent="0.2">
      <c r="B332" s="1">
        <v>44159</v>
      </c>
      <c r="C332" s="9">
        <v>107383</v>
      </c>
      <c r="D332">
        <f t="shared" si="5"/>
        <v>0</v>
      </c>
    </row>
    <row r="333" spans="2:4" x14ac:dyDescent="0.2">
      <c r="B333" s="1">
        <v>44160</v>
      </c>
      <c r="C333" s="9">
        <v>111799</v>
      </c>
      <c r="D333">
        <f t="shared" si="5"/>
        <v>0</v>
      </c>
    </row>
    <row r="334" spans="2:4" x14ac:dyDescent="0.2">
      <c r="B334" s="1">
        <v>44161</v>
      </c>
      <c r="C334" s="9">
        <v>112340</v>
      </c>
      <c r="D334">
        <f t="shared" si="5"/>
        <v>0</v>
      </c>
    </row>
    <row r="335" spans="2:4" x14ac:dyDescent="0.2">
      <c r="B335" s="1">
        <v>44162</v>
      </c>
      <c r="C335" s="9">
        <v>126822</v>
      </c>
      <c r="D335">
        <f t="shared" si="5"/>
        <v>0</v>
      </c>
    </row>
    <row r="336" spans="2:4" x14ac:dyDescent="0.2">
      <c r="B336" s="1">
        <v>44163</v>
      </c>
      <c r="C336" s="9">
        <v>110820</v>
      </c>
      <c r="D336">
        <f t="shared" si="5"/>
        <v>0</v>
      </c>
    </row>
    <row r="337" spans="2:4" x14ac:dyDescent="0.2">
      <c r="B337" s="1">
        <v>44164</v>
      </c>
      <c r="C337" s="9">
        <v>128525</v>
      </c>
      <c r="D337">
        <f t="shared" si="5"/>
        <v>0</v>
      </c>
    </row>
    <row r="338" spans="2:4" x14ac:dyDescent="0.2">
      <c r="B338" s="1">
        <v>44165</v>
      </c>
      <c r="C338" s="9">
        <v>114940</v>
      </c>
      <c r="D338">
        <f t="shared" si="5"/>
        <v>0</v>
      </c>
    </row>
    <row r="339" spans="2:4" x14ac:dyDescent="0.2">
      <c r="B339" s="1">
        <v>44166</v>
      </c>
      <c r="C339" s="9">
        <v>97108</v>
      </c>
      <c r="D339">
        <f t="shared" si="5"/>
        <v>0</v>
      </c>
    </row>
    <row r="340" spans="2:4" x14ac:dyDescent="0.2">
      <c r="B340" s="1">
        <v>44167</v>
      </c>
      <c r="C340" s="9">
        <v>99925</v>
      </c>
      <c r="D340">
        <f t="shared" si="5"/>
        <v>0</v>
      </c>
    </row>
    <row r="341" spans="2:4" x14ac:dyDescent="0.2">
      <c r="B341" s="1">
        <v>44168</v>
      </c>
      <c r="C341" s="9">
        <v>98250</v>
      </c>
      <c r="D341">
        <f t="shared" si="5"/>
        <v>0</v>
      </c>
    </row>
    <row r="342" spans="2:4" x14ac:dyDescent="0.2">
      <c r="B342" s="1">
        <v>44169</v>
      </c>
      <c r="C342" s="9">
        <v>110402</v>
      </c>
      <c r="D342">
        <f t="shared" si="5"/>
        <v>0</v>
      </c>
    </row>
    <row r="343" spans="2:4" x14ac:dyDescent="0.2">
      <c r="B343" s="1">
        <v>44170</v>
      </c>
      <c r="C343" s="9">
        <v>97339</v>
      </c>
      <c r="D343">
        <f t="shared" si="5"/>
        <v>0</v>
      </c>
    </row>
    <row r="344" spans="2:4" x14ac:dyDescent="0.2">
      <c r="B344" s="1">
        <v>44171</v>
      </c>
      <c r="C344" s="9">
        <v>110651</v>
      </c>
      <c r="D344">
        <f t="shared" si="5"/>
        <v>0</v>
      </c>
    </row>
    <row r="345" spans="2:4" x14ac:dyDescent="0.2">
      <c r="B345" s="1">
        <v>44172</v>
      </c>
      <c r="C345" s="9">
        <v>91222</v>
      </c>
      <c r="D345">
        <f t="shared" si="5"/>
        <v>0</v>
      </c>
    </row>
    <row r="346" spans="2:4" x14ac:dyDescent="0.2">
      <c r="B346" s="1">
        <v>44173</v>
      </c>
      <c r="C346" s="9">
        <v>84923</v>
      </c>
      <c r="D346">
        <f t="shared" si="5"/>
        <v>0</v>
      </c>
    </row>
    <row r="347" spans="2:4" x14ac:dyDescent="0.2">
      <c r="B347" s="1">
        <v>44174</v>
      </c>
      <c r="C347" s="9">
        <v>78192</v>
      </c>
      <c r="D347">
        <f t="shared" si="5"/>
        <v>0</v>
      </c>
    </row>
    <row r="348" spans="2:4" x14ac:dyDescent="0.2">
      <c r="B348" s="1">
        <v>44175</v>
      </c>
      <c r="C348" s="9">
        <v>88086</v>
      </c>
      <c r="D348">
        <f t="shared" si="5"/>
        <v>0</v>
      </c>
    </row>
    <row r="349" spans="2:4" x14ac:dyDescent="0.2">
      <c r="B349" s="1">
        <v>44176</v>
      </c>
      <c r="C349" s="9">
        <v>111902</v>
      </c>
      <c r="D349">
        <f t="shared" si="5"/>
        <v>0</v>
      </c>
    </row>
    <row r="350" spans="2:4" x14ac:dyDescent="0.2">
      <c r="B350" s="1">
        <v>44177</v>
      </c>
      <c r="C350" s="9">
        <v>94424</v>
      </c>
      <c r="D350">
        <f t="shared" si="5"/>
        <v>0</v>
      </c>
    </row>
    <row r="351" spans="2:4" x14ac:dyDescent="0.2">
      <c r="B351" s="1">
        <v>44178</v>
      </c>
      <c r="C351" s="9">
        <v>104543</v>
      </c>
      <c r="D351">
        <f t="shared" si="5"/>
        <v>0</v>
      </c>
    </row>
    <row r="352" spans="2:4" x14ac:dyDescent="0.2">
      <c r="B352" s="1">
        <v>44179</v>
      </c>
      <c r="C352" s="9">
        <v>93512</v>
      </c>
      <c r="D352">
        <f t="shared" si="5"/>
        <v>0</v>
      </c>
    </row>
    <row r="353" spans="2:4" x14ac:dyDescent="0.2">
      <c r="B353" s="1">
        <v>44180</v>
      </c>
      <c r="C353" s="9">
        <v>86484</v>
      </c>
      <c r="D353">
        <f t="shared" si="5"/>
        <v>0</v>
      </c>
    </row>
    <row r="354" spans="2:4" x14ac:dyDescent="0.2">
      <c r="B354" s="1">
        <v>44181</v>
      </c>
      <c r="C354" s="9">
        <v>82592</v>
      </c>
      <c r="D354">
        <f t="shared" si="5"/>
        <v>0</v>
      </c>
    </row>
    <row r="355" spans="2:4" x14ac:dyDescent="0.2">
      <c r="B355" s="1">
        <v>44182</v>
      </c>
      <c r="C355" s="9">
        <v>94693</v>
      </c>
      <c r="D355">
        <f t="shared" si="5"/>
        <v>0</v>
      </c>
    </row>
    <row r="356" spans="2:4" x14ac:dyDescent="0.2">
      <c r="B356" s="1">
        <v>44183</v>
      </c>
      <c r="C356" s="9">
        <v>114546</v>
      </c>
      <c r="D356">
        <f t="shared" si="5"/>
        <v>0</v>
      </c>
    </row>
    <row r="357" spans="2:4" x14ac:dyDescent="0.2">
      <c r="B357" s="1">
        <v>44184</v>
      </c>
      <c r="C357" s="9">
        <v>101700</v>
      </c>
      <c r="D357">
        <f t="shared" si="5"/>
        <v>0</v>
      </c>
    </row>
    <row r="358" spans="2:4" x14ac:dyDescent="0.2">
      <c r="B358" s="1">
        <v>44185</v>
      </c>
      <c r="C358" s="9">
        <v>118235</v>
      </c>
      <c r="D358">
        <f t="shared" si="5"/>
        <v>0</v>
      </c>
    </row>
    <row r="359" spans="2:4" x14ac:dyDescent="0.2">
      <c r="B359" s="1">
        <v>44186</v>
      </c>
      <c r="C359" s="9">
        <v>103953</v>
      </c>
      <c r="D359">
        <f t="shared" si="5"/>
        <v>0</v>
      </c>
    </row>
    <row r="360" spans="2:4" x14ac:dyDescent="0.2">
      <c r="B360" s="1">
        <v>44187</v>
      </c>
      <c r="C360" s="9">
        <v>91809</v>
      </c>
      <c r="D360">
        <f t="shared" si="5"/>
        <v>0</v>
      </c>
    </row>
    <row r="361" spans="2:4" x14ac:dyDescent="0.2">
      <c r="B361" s="1">
        <v>44188</v>
      </c>
      <c r="C361" s="9">
        <v>93989</v>
      </c>
      <c r="D361">
        <f t="shared" si="5"/>
        <v>0</v>
      </c>
    </row>
    <row r="362" spans="2:4" x14ac:dyDescent="0.2">
      <c r="B362" s="1">
        <v>44189</v>
      </c>
      <c r="C362" s="9">
        <v>95144</v>
      </c>
      <c r="D362">
        <f t="shared" si="5"/>
        <v>0</v>
      </c>
    </row>
    <row r="363" spans="2:4" x14ac:dyDescent="0.2">
      <c r="B363" s="1">
        <v>44190</v>
      </c>
      <c r="C363" s="9">
        <v>110819</v>
      </c>
      <c r="D363">
        <f t="shared" si="5"/>
        <v>0</v>
      </c>
    </row>
    <row r="364" spans="2:4" x14ac:dyDescent="0.2">
      <c r="B364" s="1">
        <v>44191</v>
      </c>
      <c r="C364" s="9">
        <v>98621</v>
      </c>
      <c r="D364">
        <f t="shared" si="5"/>
        <v>0</v>
      </c>
    </row>
    <row r="365" spans="2:4" x14ac:dyDescent="0.2">
      <c r="B365" s="1">
        <v>44192</v>
      </c>
      <c r="C365" s="9">
        <v>117966</v>
      </c>
      <c r="D365">
        <f t="shared" si="5"/>
        <v>0</v>
      </c>
    </row>
    <row r="366" spans="2:4" x14ac:dyDescent="0.2">
      <c r="B366" s="1">
        <v>44193</v>
      </c>
      <c r="C366" s="9">
        <v>102900</v>
      </c>
      <c r="D366">
        <f t="shared" si="5"/>
        <v>0</v>
      </c>
    </row>
    <row r="367" spans="2:4" x14ac:dyDescent="0.2">
      <c r="B367" s="1">
        <v>44194</v>
      </c>
      <c r="C367" s="9">
        <v>91655</v>
      </c>
      <c r="D367">
        <f t="shared" si="5"/>
        <v>0</v>
      </c>
    </row>
    <row r="368" spans="2:4" x14ac:dyDescent="0.2">
      <c r="B368" s="1">
        <v>44195</v>
      </c>
      <c r="C368" s="9">
        <v>118926</v>
      </c>
      <c r="D368">
        <f t="shared" si="5"/>
        <v>0</v>
      </c>
    </row>
    <row r="369" spans="1:4" x14ac:dyDescent="0.2">
      <c r="B369" s="1">
        <v>44196</v>
      </c>
      <c r="C369" s="9">
        <v>131174</v>
      </c>
      <c r="D369">
        <f t="shared" si="5"/>
        <v>0</v>
      </c>
    </row>
    <row r="370" spans="1:4" x14ac:dyDescent="0.2">
      <c r="A370" s="4" t="s">
        <v>10</v>
      </c>
      <c r="C370" s="9">
        <v>31170996</v>
      </c>
      <c r="D370">
        <f t="shared" si="5"/>
        <v>0</v>
      </c>
    </row>
    <row r="371" spans="1:4" x14ac:dyDescent="0.2">
      <c r="A371" s="4">
        <v>2021</v>
      </c>
      <c r="B371" s="1">
        <v>44197</v>
      </c>
      <c r="C371" s="9">
        <v>108993</v>
      </c>
      <c r="D371">
        <f t="shared" si="5"/>
        <v>0</v>
      </c>
    </row>
    <row r="372" spans="1:4" x14ac:dyDescent="0.2">
      <c r="B372" s="1">
        <v>44198</v>
      </c>
      <c r="C372" s="9">
        <v>96381</v>
      </c>
      <c r="D372">
        <f t="shared" si="5"/>
        <v>0</v>
      </c>
    </row>
    <row r="373" spans="1:4" x14ac:dyDescent="0.2">
      <c r="B373" s="1">
        <v>44199</v>
      </c>
      <c r="C373" s="9">
        <v>129041</v>
      </c>
      <c r="D373">
        <f t="shared" si="5"/>
        <v>0</v>
      </c>
    </row>
    <row r="374" spans="1:4" x14ac:dyDescent="0.2">
      <c r="B374" s="1">
        <v>44200</v>
      </c>
      <c r="C374" s="9">
        <v>108288</v>
      </c>
      <c r="D374">
        <f t="shared" si="5"/>
        <v>0</v>
      </c>
    </row>
    <row r="375" spans="1:4" x14ac:dyDescent="0.2">
      <c r="B375" s="1">
        <v>44201</v>
      </c>
      <c r="C375" s="9">
        <v>82244</v>
      </c>
      <c r="D375">
        <f t="shared" si="5"/>
        <v>0</v>
      </c>
    </row>
    <row r="376" spans="1:4" x14ac:dyDescent="0.2">
      <c r="B376" s="1">
        <v>44202</v>
      </c>
      <c r="C376" s="9">
        <v>79121</v>
      </c>
      <c r="D376">
        <f t="shared" si="5"/>
        <v>0</v>
      </c>
    </row>
    <row r="377" spans="1:4" x14ac:dyDescent="0.2">
      <c r="B377" s="1">
        <v>44203</v>
      </c>
      <c r="C377" s="9">
        <v>73961</v>
      </c>
      <c r="D377">
        <f t="shared" si="5"/>
        <v>0</v>
      </c>
    </row>
    <row r="378" spans="1:4" x14ac:dyDescent="0.2">
      <c r="B378" s="1">
        <v>44204</v>
      </c>
      <c r="C378" s="9">
        <v>95953</v>
      </c>
      <c r="D378">
        <f t="shared" si="5"/>
        <v>0</v>
      </c>
    </row>
    <row r="379" spans="1:4" x14ac:dyDescent="0.2">
      <c r="B379" s="1">
        <v>44205</v>
      </c>
      <c r="C379" s="9">
        <v>78451</v>
      </c>
      <c r="D379">
        <f t="shared" si="5"/>
        <v>0</v>
      </c>
    </row>
    <row r="380" spans="1:4" x14ac:dyDescent="0.2">
      <c r="B380" s="1">
        <v>44206</v>
      </c>
      <c r="C380" s="9">
        <v>97291</v>
      </c>
      <c r="D380">
        <f t="shared" si="5"/>
        <v>0</v>
      </c>
    </row>
    <row r="381" spans="1:4" x14ac:dyDescent="0.2">
      <c r="B381" s="1">
        <v>44207</v>
      </c>
      <c r="C381" s="9">
        <v>78724</v>
      </c>
      <c r="D381">
        <f t="shared" si="5"/>
        <v>0</v>
      </c>
    </row>
    <row r="382" spans="1:4" x14ac:dyDescent="0.2">
      <c r="B382" s="1">
        <v>44208</v>
      </c>
      <c r="C382" s="9">
        <v>71738</v>
      </c>
      <c r="D382">
        <f t="shared" si="5"/>
        <v>0</v>
      </c>
    </row>
    <row r="383" spans="1:4" x14ac:dyDescent="0.2">
      <c r="B383" s="1">
        <v>44209</v>
      </c>
      <c r="C383" s="9">
        <v>67364</v>
      </c>
      <c r="D383">
        <f t="shared" si="5"/>
        <v>0</v>
      </c>
    </row>
    <row r="384" spans="1:4" x14ac:dyDescent="0.2">
      <c r="B384" s="1">
        <v>44210</v>
      </c>
      <c r="C384" s="9">
        <v>85875</v>
      </c>
      <c r="D384">
        <f t="shared" si="5"/>
        <v>0</v>
      </c>
    </row>
    <row r="385" spans="2:4" x14ac:dyDescent="0.2">
      <c r="B385" s="1">
        <v>44211</v>
      </c>
      <c r="C385" s="9">
        <v>98876</v>
      </c>
      <c r="D385">
        <f t="shared" si="5"/>
        <v>0</v>
      </c>
    </row>
    <row r="386" spans="2:4" x14ac:dyDescent="0.2">
      <c r="B386" s="1">
        <v>44212</v>
      </c>
      <c r="C386" s="9">
        <v>88262</v>
      </c>
      <c r="D386">
        <f t="shared" si="5"/>
        <v>0</v>
      </c>
    </row>
    <row r="387" spans="2:4" x14ac:dyDescent="0.2">
      <c r="B387" s="1">
        <v>44213</v>
      </c>
      <c r="C387" s="9">
        <v>103568</v>
      </c>
      <c r="D387">
        <f t="shared" si="5"/>
        <v>0</v>
      </c>
    </row>
    <row r="388" spans="2:4" x14ac:dyDescent="0.2">
      <c r="B388" s="1">
        <v>44214</v>
      </c>
      <c r="C388" s="9">
        <v>90533</v>
      </c>
      <c r="D388">
        <f t="shared" si="5"/>
        <v>0</v>
      </c>
    </row>
    <row r="389" spans="2:4" x14ac:dyDescent="0.2">
      <c r="B389" s="1">
        <v>44215</v>
      </c>
      <c r="C389" s="9">
        <v>75312</v>
      </c>
      <c r="D389">
        <f t="shared" ref="D389:D452" si="6">IF(AND(C389&gt;=2000,C389&lt;50000),"Lockdown2",)</f>
        <v>0</v>
      </c>
    </row>
    <row r="390" spans="2:4" x14ac:dyDescent="0.2">
      <c r="B390" s="1">
        <v>44216</v>
      </c>
      <c r="C390" s="9">
        <v>83698</v>
      </c>
      <c r="D390">
        <f t="shared" si="6"/>
        <v>0</v>
      </c>
    </row>
    <row r="391" spans="2:4" x14ac:dyDescent="0.2">
      <c r="B391" s="1">
        <v>44217</v>
      </c>
      <c r="C391" s="9">
        <v>83580</v>
      </c>
      <c r="D391">
        <f t="shared" si="6"/>
        <v>0</v>
      </c>
    </row>
    <row r="392" spans="2:4" x14ac:dyDescent="0.2">
      <c r="B392" s="1">
        <v>44218</v>
      </c>
      <c r="C392" s="9">
        <v>102647</v>
      </c>
      <c r="D392">
        <f t="shared" si="6"/>
        <v>0</v>
      </c>
    </row>
    <row r="393" spans="2:4" x14ac:dyDescent="0.2">
      <c r="B393" s="1">
        <v>44219</v>
      </c>
      <c r="C393" s="9">
        <v>85753</v>
      </c>
      <c r="D393">
        <f t="shared" si="6"/>
        <v>0</v>
      </c>
    </row>
    <row r="394" spans="2:4" x14ac:dyDescent="0.2">
      <c r="B394" s="1">
        <v>44220</v>
      </c>
      <c r="C394" s="9">
        <v>102098</v>
      </c>
      <c r="D394">
        <f t="shared" si="6"/>
        <v>0</v>
      </c>
    </row>
    <row r="395" spans="2:4" x14ac:dyDescent="0.2">
      <c r="B395" s="1">
        <v>44221</v>
      </c>
      <c r="C395" s="9">
        <v>83504</v>
      </c>
      <c r="D395">
        <f t="shared" si="6"/>
        <v>0</v>
      </c>
    </row>
    <row r="396" spans="2:4" x14ac:dyDescent="0.2">
      <c r="B396" s="1">
        <v>44222</v>
      </c>
      <c r="C396" s="9">
        <v>76695</v>
      </c>
      <c r="D396">
        <f t="shared" si="6"/>
        <v>0</v>
      </c>
    </row>
    <row r="397" spans="2:4" x14ac:dyDescent="0.2">
      <c r="B397" s="1">
        <v>44223</v>
      </c>
      <c r="C397" s="9">
        <v>76426</v>
      </c>
      <c r="D397">
        <f t="shared" si="6"/>
        <v>0</v>
      </c>
    </row>
    <row r="398" spans="2:4" x14ac:dyDescent="0.2">
      <c r="B398" s="1">
        <v>44224</v>
      </c>
      <c r="C398" s="9">
        <v>83513</v>
      </c>
      <c r="D398">
        <f t="shared" si="6"/>
        <v>0</v>
      </c>
    </row>
    <row r="399" spans="2:4" x14ac:dyDescent="0.2">
      <c r="B399" s="1">
        <v>44225</v>
      </c>
      <c r="C399" s="9">
        <v>83481</v>
      </c>
      <c r="D399">
        <f t="shared" si="6"/>
        <v>0</v>
      </c>
    </row>
    <row r="400" spans="2:4" x14ac:dyDescent="0.2">
      <c r="B400" s="1">
        <v>44226</v>
      </c>
      <c r="C400" s="9">
        <v>74051</v>
      </c>
      <c r="D400">
        <f t="shared" si="6"/>
        <v>0</v>
      </c>
    </row>
    <row r="401" spans="2:4" x14ac:dyDescent="0.2">
      <c r="B401" s="1">
        <v>44227</v>
      </c>
      <c r="C401" s="9">
        <v>75240</v>
      </c>
      <c r="D401">
        <f t="shared" si="6"/>
        <v>0</v>
      </c>
    </row>
    <row r="402" spans="2:4" x14ac:dyDescent="0.2">
      <c r="B402" s="1">
        <v>44228</v>
      </c>
      <c r="C402" s="9">
        <v>71531</v>
      </c>
      <c r="D402">
        <f t="shared" si="6"/>
        <v>0</v>
      </c>
    </row>
    <row r="403" spans="2:4" x14ac:dyDescent="0.2">
      <c r="B403" s="1">
        <v>44229</v>
      </c>
      <c r="C403" s="9">
        <v>69686</v>
      </c>
      <c r="D403">
        <f t="shared" si="6"/>
        <v>0</v>
      </c>
    </row>
    <row r="404" spans="2:4" x14ac:dyDescent="0.2">
      <c r="B404" s="1">
        <v>44230</v>
      </c>
      <c r="C404" s="9">
        <v>71253</v>
      </c>
      <c r="D404">
        <f t="shared" si="6"/>
        <v>0</v>
      </c>
    </row>
    <row r="405" spans="2:4" x14ac:dyDescent="0.2">
      <c r="B405" s="1">
        <v>44231</v>
      </c>
      <c r="C405" s="9">
        <v>61909</v>
      </c>
      <c r="D405">
        <f t="shared" si="6"/>
        <v>0</v>
      </c>
    </row>
    <row r="406" spans="2:4" x14ac:dyDescent="0.2">
      <c r="B406" s="1">
        <v>44232</v>
      </c>
      <c r="C406" s="9">
        <v>72122</v>
      </c>
      <c r="D406">
        <f t="shared" si="6"/>
        <v>0</v>
      </c>
    </row>
    <row r="407" spans="2:4" x14ac:dyDescent="0.2">
      <c r="B407" s="1">
        <v>44233</v>
      </c>
      <c r="C407" s="9">
        <v>82232</v>
      </c>
      <c r="D407">
        <f t="shared" si="6"/>
        <v>0</v>
      </c>
    </row>
    <row r="408" spans="2:4" x14ac:dyDescent="0.2">
      <c r="B408" s="1">
        <v>44234</v>
      </c>
      <c r="C408" s="9">
        <v>79815</v>
      </c>
      <c r="D408">
        <f t="shared" si="6"/>
        <v>0</v>
      </c>
    </row>
    <row r="409" spans="2:4" x14ac:dyDescent="0.2">
      <c r="B409" s="1">
        <v>44235</v>
      </c>
      <c r="C409" s="9">
        <v>70001</v>
      </c>
      <c r="D409">
        <f t="shared" si="6"/>
        <v>0</v>
      </c>
    </row>
    <row r="410" spans="2:4" x14ac:dyDescent="0.2">
      <c r="B410" s="1">
        <v>44236</v>
      </c>
      <c r="C410" s="9">
        <v>68109</v>
      </c>
      <c r="D410">
        <f t="shared" si="6"/>
        <v>0</v>
      </c>
    </row>
    <row r="411" spans="2:4" x14ac:dyDescent="0.2">
      <c r="B411" s="1">
        <v>44237</v>
      </c>
      <c r="C411" s="9">
        <v>51914</v>
      </c>
      <c r="D411">
        <f t="shared" si="6"/>
        <v>0</v>
      </c>
    </row>
    <row r="412" spans="2:4" x14ac:dyDescent="0.2">
      <c r="B412" s="1">
        <v>44238</v>
      </c>
      <c r="C412" s="9">
        <v>37497</v>
      </c>
      <c r="D412" t="str">
        <f t="shared" si="6"/>
        <v>Lockdown2</v>
      </c>
    </row>
    <row r="413" spans="2:4" x14ac:dyDescent="0.2">
      <c r="B413" s="1">
        <v>44239</v>
      </c>
      <c r="C413" s="9">
        <v>31476</v>
      </c>
      <c r="D413" t="str">
        <f t="shared" si="6"/>
        <v>Lockdown2</v>
      </c>
    </row>
    <row r="414" spans="2:4" x14ac:dyDescent="0.2">
      <c r="B414" s="1">
        <v>44240</v>
      </c>
      <c r="C414" s="9">
        <v>46667</v>
      </c>
      <c r="D414" t="str">
        <f t="shared" si="6"/>
        <v>Lockdown2</v>
      </c>
    </row>
    <row r="415" spans="2:4" x14ac:dyDescent="0.2">
      <c r="B415" s="1">
        <v>44241</v>
      </c>
      <c r="C415" s="9">
        <v>54676</v>
      </c>
      <c r="D415">
        <f t="shared" si="6"/>
        <v>0</v>
      </c>
    </row>
    <row r="416" spans="2:4" x14ac:dyDescent="0.2">
      <c r="B416" s="1">
        <v>44242</v>
      </c>
      <c r="C416" s="9">
        <v>64198</v>
      </c>
      <c r="D416">
        <f t="shared" si="6"/>
        <v>0</v>
      </c>
    </row>
    <row r="417" spans="2:4" x14ac:dyDescent="0.2">
      <c r="B417" s="1">
        <v>44243</v>
      </c>
      <c r="C417" s="9">
        <v>80757</v>
      </c>
      <c r="D417">
        <f t="shared" si="6"/>
        <v>0</v>
      </c>
    </row>
    <row r="418" spans="2:4" x14ac:dyDescent="0.2">
      <c r="B418" s="1">
        <v>44244</v>
      </c>
      <c r="C418" s="9">
        <v>81512</v>
      </c>
      <c r="D418">
        <f t="shared" si="6"/>
        <v>0</v>
      </c>
    </row>
    <row r="419" spans="2:4" x14ac:dyDescent="0.2">
      <c r="B419" s="1">
        <v>44245</v>
      </c>
      <c r="C419" s="9">
        <v>65637</v>
      </c>
      <c r="D419">
        <f t="shared" si="6"/>
        <v>0</v>
      </c>
    </row>
    <row r="420" spans="2:4" x14ac:dyDescent="0.2">
      <c r="B420" s="1">
        <v>44246</v>
      </c>
      <c r="C420" s="9">
        <v>83532</v>
      </c>
      <c r="D420">
        <f t="shared" si="6"/>
        <v>0</v>
      </c>
    </row>
    <row r="421" spans="2:4" x14ac:dyDescent="0.2">
      <c r="B421" s="1">
        <v>44247</v>
      </c>
      <c r="C421" s="9">
        <v>82106</v>
      </c>
      <c r="D421">
        <f t="shared" si="6"/>
        <v>0</v>
      </c>
    </row>
    <row r="422" spans="2:4" x14ac:dyDescent="0.2">
      <c r="B422" s="1">
        <v>44248</v>
      </c>
      <c r="C422" s="9">
        <v>93429</v>
      </c>
      <c r="D422">
        <f t="shared" si="6"/>
        <v>0</v>
      </c>
    </row>
    <row r="423" spans="2:4" x14ac:dyDescent="0.2">
      <c r="B423" s="1">
        <v>44249</v>
      </c>
      <c r="C423" s="9">
        <v>69274</v>
      </c>
      <c r="D423">
        <f t="shared" si="6"/>
        <v>0</v>
      </c>
    </row>
    <row r="424" spans="2:4" x14ac:dyDescent="0.2">
      <c r="B424" s="1">
        <v>44250</v>
      </c>
      <c r="C424" s="9">
        <v>65089</v>
      </c>
      <c r="D424">
        <f t="shared" si="6"/>
        <v>0</v>
      </c>
    </row>
    <row r="425" spans="2:4" x14ac:dyDescent="0.2">
      <c r="B425" s="1">
        <v>44251</v>
      </c>
      <c r="C425" s="9">
        <v>56104</v>
      </c>
      <c r="D425">
        <f t="shared" si="6"/>
        <v>0</v>
      </c>
    </row>
    <row r="426" spans="2:4" x14ac:dyDescent="0.2">
      <c r="B426" s="1">
        <v>44252</v>
      </c>
      <c r="C426" s="9">
        <v>55255</v>
      </c>
      <c r="D426">
        <f t="shared" si="6"/>
        <v>0</v>
      </c>
    </row>
    <row r="427" spans="2:4" x14ac:dyDescent="0.2">
      <c r="B427" s="1">
        <v>44253</v>
      </c>
      <c r="C427" s="9">
        <v>68597</v>
      </c>
      <c r="D427">
        <f t="shared" si="6"/>
        <v>0</v>
      </c>
    </row>
    <row r="428" spans="2:4" x14ac:dyDescent="0.2">
      <c r="B428" s="1">
        <v>44254</v>
      </c>
      <c r="C428" s="9">
        <v>76420</v>
      </c>
      <c r="D428">
        <f t="shared" si="6"/>
        <v>0</v>
      </c>
    </row>
    <row r="429" spans="2:4" x14ac:dyDescent="0.2">
      <c r="B429" s="1">
        <v>44255</v>
      </c>
      <c r="C429" s="9">
        <v>81859</v>
      </c>
      <c r="D429">
        <f t="shared" si="6"/>
        <v>0</v>
      </c>
    </row>
    <row r="430" spans="2:4" x14ac:dyDescent="0.2">
      <c r="B430" s="1">
        <v>44256</v>
      </c>
      <c r="C430" s="9">
        <v>69545</v>
      </c>
      <c r="D430">
        <f t="shared" si="6"/>
        <v>0</v>
      </c>
    </row>
    <row r="431" spans="2:4" x14ac:dyDescent="0.2">
      <c r="B431" s="1">
        <v>44257</v>
      </c>
      <c r="C431" s="9">
        <v>60034</v>
      </c>
      <c r="D431">
        <f t="shared" si="6"/>
        <v>0</v>
      </c>
    </row>
    <row r="432" spans="2:4" x14ac:dyDescent="0.2">
      <c r="B432" s="1">
        <v>44258</v>
      </c>
      <c r="C432" s="9">
        <v>67529</v>
      </c>
      <c r="D432">
        <f t="shared" si="6"/>
        <v>0</v>
      </c>
    </row>
    <row r="433" spans="2:4" x14ac:dyDescent="0.2">
      <c r="B433" s="1">
        <v>44259</v>
      </c>
      <c r="C433" s="9">
        <v>61018</v>
      </c>
      <c r="D433">
        <f t="shared" si="6"/>
        <v>0</v>
      </c>
    </row>
    <row r="434" spans="2:4" x14ac:dyDescent="0.2">
      <c r="B434" s="1">
        <v>44260</v>
      </c>
      <c r="C434" s="9">
        <v>80968</v>
      </c>
      <c r="D434">
        <f t="shared" si="6"/>
        <v>0</v>
      </c>
    </row>
    <row r="435" spans="2:4" x14ac:dyDescent="0.2">
      <c r="B435" s="1">
        <v>44261</v>
      </c>
      <c r="C435" s="9">
        <v>64079</v>
      </c>
      <c r="D435">
        <f t="shared" si="6"/>
        <v>0</v>
      </c>
    </row>
    <row r="436" spans="2:4" x14ac:dyDescent="0.2">
      <c r="B436" s="1">
        <v>44262</v>
      </c>
      <c r="C436" s="9">
        <v>81796</v>
      </c>
      <c r="D436">
        <f t="shared" si="6"/>
        <v>0</v>
      </c>
    </row>
    <row r="437" spans="2:4" x14ac:dyDescent="0.2">
      <c r="B437" s="1">
        <v>44263</v>
      </c>
      <c r="C437" s="9">
        <v>69166</v>
      </c>
      <c r="D437">
        <f t="shared" si="6"/>
        <v>0</v>
      </c>
    </row>
    <row r="438" spans="2:4" x14ac:dyDescent="0.2">
      <c r="B438" s="1">
        <v>44264</v>
      </c>
      <c r="C438" s="9">
        <v>66990</v>
      </c>
      <c r="D438">
        <f t="shared" si="6"/>
        <v>0</v>
      </c>
    </row>
    <row r="439" spans="2:4" x14ac:dyDescent="0.2">
      <c r="B439" s="1">
        <v>44265</v>
      </c>
      <c r="C439" s="9">
        <v>67332</v>
      </c>
      <c r="D439">
        <f t="shared" si="6"/>
        <v>0</v>
      </c>
    </row>
    <row r="440" spans="2:4" x14ac:dyDescent="0.2">
      <c r="B440" s="1">
        <v>44266</v>
      </c>
      <c r="C440" s="9">
        <v>72069</v>
      </c>
      <c r="D440">
        <f t="shared" si="6"/>
        <v>0</v>
      </c>
    </row>
    <row r="441" spans="2:4" x14ac:dyDescent="0.2">
      <c r="B441" s="1">
        <v>44267</v>
      </c>
      <c r="C441" s="9">
        <v>92729</v>
      </c>
      <c r="D441">
        <f t="shared" si="6"/>
        <v>0</v>
      </c>
    </row>
    <row r="442" spans="2:4" x14ac:dyDescent="0.2">
      <c r="B442" s="1">
        <v>44268</v>
      </c>
      <c r="C442" s="9">
        <v>75161</v>
      </c>
      <c r="D442">
        <f t="shared" si="6"/>
        <v>0</v>
      </c>
    </row>
    <row r="443" spans="2:4" x14ac:dyDescent="0.2">
      <c r="B443" s="1">
        <v>44269</v>
      </c>
      <c r="C443" s="9">
        <v>99262</v>
      </c>
      <c r="D443">
        <f t="shared" si="6"/>
        <v>0</v>
      </c>
    </row>
    <row r="444" spans="2:4" x14ac:dyDescent="0.2">
      <c r="B444" s="1">
        <v>44270</v>
      </c>
      <c r="C444" s="9">
        <v>84614</v>
      </c>
      <c r="D444">
        <f t="shared" si="6"/>
        <v>0</v>
      </c>
    </row>
    <row r="445" spans="2:4" x14ac:dyDescent="0.2">
      <c r="B445" s="1">
        <v>44271</v>
      </c>
      <c r="C445" s="9">
        <v>78931</v>
      </c>
      <c r="D445">
        <f t="shared" si="6"/>
        <v>0</v>
      </c>
    </row>
    <row r="446" spans="2:4" x14ac:dyDescent="0.2">
      <c r="B446" s="1">
        <v>44272</v>
      </c>
      <c r="C446" s="9">
        <v>75671</v>
      </c>
      <c r="D446">
        <f t="shared" si="6"/>
        <v>0</v>
      </c>
    </row>
    <row r="447" spans="2:4" x14ac:dyDescent="0.2">
      <c r="B447" s="1">
        <v>44273</v>
      </c>
      <c r="C447" s="9">
        <v>93068</v>
      </c>
      <c r="D447">
        <f t="shared" si="6"/>
        <v>0</v>
      </c>
    </row>
    <row r="448" spans="2:4" x14ac:dyDescent="0.2">
      <c r="B448" s="1">
        <v>44274</v>
      </c>
      <c r="C448" s="9">
        <v>107257</v>
      </c>
      <c r="D448">
        <f t="shared" si="6"/>
        <v>0</v>
      </c>
    </row>
    <row r="449" spans="2:4" x14ac:dyDescent="0.2">
      <c r="B449" s="1">
        <v>44275</v>
      </c>
      <c r="C449" s="9">
        <v>100436</v>
      </c>
      <c r="D449">
        <f t="shared" si="6"/>
        <v>0</v>
      </c>
    </row>
    <row r="450" spans="2:4" x14ac:dyDescent="0.2">
      <c r="B450" s="1">
        <v>44276</v>
      </c>
      <c r="C450" s="9">
        <v>116165</v>
      </c>
      <c r="D450">
        <f t="shared" si="6"/>
        <v>0</v>
      </c>
    </row>
    <row r="451" spans="2:4" x14ac:dyDescent="0.2">
      <c r="B451" s="1">
        <v>44277</v>
      </c>
      <c r="C451" s="9">
        <v>105968</v>
      </c>
      <c r="D451">
        <f t="shared" si="6"/>
        <v>0</v>
      </c>
    </row>
    <row r="452" spans="2:4" x14ac:dyDescent="0.2">
      <c r="B452" s="1">
        <v>44278</v>
      </c>
      <c r="C452" s="9">
        <v>89743</v>
      </c>
      <c r="D452">
        <f t="shared" si="6"/>
        <v>0</v>
      </c>
    </row>
    <row r="453" spans="2:4" x14ac:dyDescent="0.2">
      <c r="B453" s="1">
        <v>44279</v>
      </c>
      <c r="C453" s="9">
        <v>98050</v>
      </c>
      <c r="D453">
        <f t="shared" ref="D453:D516" si="7">IF(AND(C453&gt;=2000,C453&lt;50000),"Lockdown2",)</f>
        <v>0</v>
      </c>
    </row>
    <row r="454" spans="2:4" x14ac:dyDescent="0.2">
      <c r="B454" s="1">
        <v>44280</v>
      </c>
      <c r="C454" s="9">
        <v>96579</v>
      </c>
      <c r="D454">
        <f t="shared" si="7"/>
        <v>0</v>
      </c>
    </row>
    <row r="455" spans="2:4" x14ac:dyDescent="0.2">
      <c r="B455" s="1">
        <v>44281</v>
      </c>
      <c r="C455" s="9">
        <v>120606</v>
      </c>
      <c r="D455">
        <f t="shared" si="7"/>
        <v>0</v>
      </c>
    </row>
    <row r="456" spans="2:4" x14ac:dyDescent="0.2">
      <c r="B456" s="1">
        <v>44282</v>
      </c>
      <c r="C456" s="9">
        <v>106975</v>
      </c>
      <c r="D456">
        <f t="shared" si="7"/>
        <v>0</v>
      </c>
    </row>
    <row r="457" spans="2:4" x14ac:dyDescent="0.2">
      <c r="B457" s="1">
        <v>44283</v>
      </c>
      <c r="C457" s="9">
        <v>124279</v>
      </c>
      <c r="D457">
        <f t="shared" si="7"/>
        <v>0</v>
      </c>
    </row>
    <row r="458" spans="2:4" x14ac:dyDescent="0.2">
      <c r="B458" s="1">
        <v>44284</v>
      </c>
      <c r="C458" s="9">
        <v>107869</v>
      </c>
      <c r="D458">
        <f t="shared" si="7"/>
        <v>0</v>
      </c>
    </row>
    <row r="459" spans="2:4" x14ac:dyDescent="0.2">
      <c r="B459" s="1">
        <v>44285</v>
      </c>
      <c r="C459" s="9">
        <v>98129</v>
      </c>
      <c r="D459">
        <f t="shared" si="7"/>
        <v>0</v>
      </c>
    </row>
    <row r="460" spans="2:4" x14ac:dyDescent="0.2">
      <c r="B460" s="1">
        <v>44286</v>
      </c>
      <c r="C460" s="9">
        <v>96626</v>
      </c>
      <c r="D460">
        <f t="shared" si="7"/>
        <v>0</v>
      </c>
    </row>
    <row r="461" spans="2:4" x14ac:dyDescent="0.2">
      <c r="B461" s="1">
        <v>44287</v>
      </c>
      <c r="C461" s="9">
        <v>102057</v>
      </c>
      <c r="D461">
        <f t="shared" si="7"/>
        <v>0</v>
      </c>
    </row>
    <row r="462" spans="2:4" x14ac:dyDescent="0.2">
      <c r="B462" s="1">
        <v>44288</v>
      </c>
      <c r="C462" s="9">
        <v>118495</v>
      </c>
      <c r="D462">
        <f t="shared" si="7"/>
        <v>0</v>
      </c>
    </row>
    <row r="463" spans="2:4" x14ac:dyDescent="0.2">
      <c r="B463" s="1">
        <v>44289</v>
      </c>
      <c r="C463" s="9">
        <v>108261</v>
      </c>
      <c r="D463">
        <f t="shared" si="7"/>
        <v>0</v>
      </c>
    </row>
    <row r="464" spans="2:4" x14ac:dyDescent="0.2">
      <c r="B464" s="1">
        <v>44290</v>
      </c>
      <c r="C464" s="9">
        <v>122158</v>
      </c>
      <c r="D464">
        <f t="shared" si="7"/>
        <v>0</v>
      </c>
    </row>
    <row r="465" spans="2:4" x14ac:dyDescent="0.2">
      <c r="B465" s="1">
        <v>44291</v>
      </c>
      <c r="C465" s="9">
        <v>114550</v>
      </c>
      <c r="D465">
        <f t="shared" si="7"/>
        <v>0</v>
      </c>
    </row>
    <row r="466" spans="2:4" x14ac:dyDescent="0.2">
      <c r="B466" s="1">
        <v>44292</v>
      </c>
      <c r="C466" s="9">
        <v>100892</v>
      </c>
      <c r="D466">
        <f t="shared" si="7"/>
        <v>0</v>
      </c>
    </row>
    <row r="467" spans="2:4" x14ac:dyDescent="0.2">
      <c r="B467" s="1">
        <v>44293</v>
      </c>
      <c r="C467" s="9">
        <v>100669</v>
      </c>
      <c r="D467">
        <f t="shared" si="7"/>
        <v>0</v>
      </c>
    </row>
    <row r="468" spans="2:4" x14ac:dyDescent="0.2">
      <c r="B468" s="1">
        <v>44294</v>
      </c>
      <c r="C468" s="9">
        <v>108862</v>
      </c>
      <c r="D468">
        <f t="shared" si="7"/>
        <v>0</v>
      </c>
    </row>
    <row r="469" spans="2:4" x14ac:dyDescent="0.2">
      <c r="B469" s="1">
        <v>44295</v>
      </c>
      <c r="C469" s="9">
        <v>132689</v>
      </c>
      <c r="D469">
        <f t="shared" si="7"/>
        <v>0</v>
      </c>
    </row>
    <row r="470" spans="2:4" x14ac:dyDescent="0.2">
      <c r="B470" s="1">
        <v>44296</v>
      </c>
      <c r="C470" s="9">
        <v>116536</v>
      </c>
      <c r="D470">
        <f t="shared" si="7"/>
        <v>0</v>
      </c>
    </row>
    <row r="471" spans="2:4" x14ac:dyDescent="0.2">
      <c r="B471" s="1">
        <v>44297</v>
      </c>
      <c r="C471" s="9">
        <v>135402</v>
      </c>
      <c r="D471">
        <f t="shared" si="7"/>
        <v>0</v>
      </c>
    </row>
    <row r="472" spans="2:4" x14ac:dyDescent="0.2">
      <c r="B472" s="1">
        <v>44298</v>
      </c>
      <c r="C472" s="9">
        <v>120801</v>
      </c>
      <c r="D472">
        <f t="shared" si="7"/>
        <v>0</v>
      </c>
    </row>
    <row r="473" spans="2:4" x14ac:dyDescent="0.2">
      <c r="B473" s="1">
        <v>44299</v>
      </c>
      <c r="C473" s="9">
        <v>106023</v>
      </c>
      <c r="D473">
        <f t="shared" si="7"/>
        <v>0</v>
      </c>
    </row>
    <row r="474" spans="2:4" x14ac:dyDescent="0.2">
      <c r="B474" s="1">
        <v>44300</v>
      </c>
      <c r="C474" s="9">
        <v>104277</v>
      </c>
      <c r="D474">
        <f t="shared" si="7"/>
        <v>0</v>
      </c>
    </row>
    <row r="475" spans="2:4" x14ac:dyDescent="0.2">
      <c r="B475" s="1">
        <v>44301</v>
      </c>
      <c r="C475" s="9">
        <v>118299</v>
      </c>
      <c r="D475">
        <f t="shared" si="7"/>
        <v>0</v>
      </c>
    </row>
    <row r="476" spans="2:4" x14ac:dyDescent="0.2">
      <c r="B476" s="1">
        <v>44302</v>
      </c>
      <c r="C476" s="9">
        <v>138266</v>
      </c>
      <c r="D476">
        <f t="shared" si="7"/>
        <v>0</v>
      </c>
    </row>
    <row r="477" spans="2:4" x14ac:dyDescent="0.2">
      <c r="B477" s="1">
        <v>44303</v>
      </c>
      <c r="C477" s="9">
        <v>131693</v>
      </c>
      <c r="D477">
        <f t="shared" si="7"/>
        <v>0</v>
      </c>
    </row>
    <row r="478" spans="2:4" x14ac:dyDescent="0.2">
      <c r="B478" s="1">
        <v>44304</v>
      </c>
      <c r="C478" s="9">
        <v>146682</v>
      </c>
      <c r="D478">
        <f t="shared" si="7"/>
        <v>0</v>
      </c>
    </row>
    <row r="479" spans="2:4" x14ac:dyDescent="0.2">
      <c r="B479" s="1">
        <v>44305</v>
      </c>
      <c r="C479" s="9">
        <v>131533</v>
      </c>
      <c r="D479">
        <f t="shared" si="7"/>
        <v>0</v>
      </c>
    </row>
    <row r="480" spans="2:4" x14ac:dyDescent="0.2">
      <c r="B480" s="1">
        <v>44306</v>
      </c>
      <c r="C480" s="9">
        <v>122039</v>
      </c>
      <c r="D480">
        <f t="shared" si="7"/>
        <v>0</v>
      </c>
    </row>
    <row r="481" spans="2:4" x14ac:dyDescent="0.2">
      <c r="B481" s="1">
        <v>44307</v>
      </c>
      <c r="C481" s="9">
        <v>134104</v>
      </c>
      <c r="D481">
        <f t="shared" si="7"/>
        <v>0</v>
      </c>
    </row>
    <row r="482" spans="2:4" x14ac:dyDescent="0.2">
      <c r="B482" s="1">
        <v>44308</v>
      </c>
      <c r="C482" s="9">
        <v>125505</v>
      </c>
      <c r="D482">
        <f t="shared" si="7"/>
        <v>0</v>
      </c>
    </row>
    <row r="483" spans="2:4" x14ac:dyDescent="0.2">
      <c r="B483" s="1">
        <v>44309</v>
      </c>
      <c r="C483" s="9">
        <v>140325</v>
      </c>
      <c r="D483">
        <f t="shared" si="7"/>
        <v>0</v>
      </c>
    </row>
    <row r="484" spans="2:4" x14ac:dyDescent="0.2">
      <c r="B484" s="1">
        <v>44310</v>
      </c>
      <c r="C484" s="9">
        <v>129437</v>
      </c>
      <c r="D484">
        <f t="shared" si="7"/>
        <v>0</v>
      </c>
    </row>
    <row r="485" spans="2:4" x14ac:dyDescent="0.2">
      <c r="B485" s="1">
        <v>44311</v>
      </c>
      <c r="C485" s="9">
        <v>150035</v>
      </c>
      <c r="D485">
        <f t="shared" si="7"/>
        <v>0</v>
      </c>
    </row>
    <row r="486" spans="2:4" x14ac:dyDescent="0.2">
      <c r="B486" s="1">
        <v>44312</v>
      </c>
      <c r="C486" s="9">
        <v>133498</v>
      </c>
      <c r="D486">
        <f t="shared" si="7"/>
        <v>0</v>
      </c>
    </row>
    <row r="487" spans="2:4" x14ac:dyDescent="0.2">
      <c r="B487" s="1">
        <v>44313</v>
      </c>
      <c r="C487" s="9">
        <v>133645</v>
      </c>
      <c r="D487">
        <f t="shared" si="7"/>
        <v>0</v>
      </c>
    </row>
    <row r="488" spans="2:4" x14ac:dyDescent="0.2">
      <c r="B488" s="1">
        <v>44314</v>
      </c>
      <c r="C488" s="9">
        <v>150597</v>
      </c>
      <c r="D488">
        <f t="shared" si="7"/>
        <v>0</v>
      </c>
    </row>
    <row r="489" spans="2:4" x14ac:dyDescent="0.2">
      <c r="B489" s="1">
        <v>44315</v>
      </c>
      <c r="C489" s="9">
        <v>170019</v>
      </c>
      <c r="D489">
        <f t="shared" si="7"/>
        <v>0</v>
      </c>
    </row>
    <row r="490" spans="2:4" x14ac:dyDescent="0.2">
      <c r="B490" s="1">
        <v>44316</v>
      </c>
      <c r="C490" s="9">
        <v>145276</v>
      </c>
      <c r="D490">
        <f t="shared" si="7"/>
        <v>0</v>
      </c>
    </row>
    <row r="491" spans="2:4" x14ac:dyDescent="0.2">
      <c r="B491" s="1">
        <v>44317</v>
      </c>
      <c r="C491" s="9">
        <v>117008</v>
      </c>
      <c r="D491">
        <f t="shared" si="7"/>
        <v>0</v>
      </c>
    </row>
    <row r="492" spans="2:4" x14ac:dyDescent="0.2">
      <c r="B492" s="1">
        <v>44318</v>
      </c>
      <c r="C492" s="9">
        <v>145437</v>
      </c>
      <c r="D492">
        <f t="shared" si="7"/>
        <v>0</v>
      </c>
    </row>
    <row r="493" spans="2:4" x14ac:dyDescent="0.2">
      <c r="B493" s="1">
        <v>44319</v>
      </c>
      <c r="C493" s="9">
        <v>153734</v>
      </c>
      <c r="D493">
        <f t="shared" si="7"/>
        <v>0</v>
      </c>
    </row>
    <row r="494" spans="2:4" x14ac:dyDescent="0.2">
      <c r="B494" s="1">
        <v>44320</v>
      </c>
      <c r="C494" s="9">
        <v>110842</v>
      </c>
      <c r="D494">
        <f t="shared" si="7"/>
        <v>0</v>
      </c>
    </row>
    <row r="495" spans="2:4" x14ac:dyDescent="0.2">
      <c r="B495" s="1">
        <v>44321</v>
      </c>
      <c r="C495" s="9">
        <v>84768</v>
      </c>
      <c r="D495">
        <f t="shared" si="7"/>
        <v>0</v>
      </c>
    </row>
    <row r="496" spans="2:4" x14ac:dyDescent="0.2">
      <c r="B496" s="1">
        <v>44322</v>
      </c>
      <c r="C496" s="9">
        <v>63463</v>
      </c>
      <c r="D496">
        <f t="shared" si="7"/>
        <v>0</v>
      </c>
    </row>
    <row r="497" spans="2:4" x14ac:dyDescent="0.2">
      <c r="B497" s="1">
        <v>44323</v>
      </c>
      <c r="C497" s="9">
        <v>52926</v>
      </c>
      <c r="D497">
        <f t="shared" si="7"/>
        <v>0</v>
      </c>
    </row>
    <row r="498" spans="2:4" x14ac:dyDescent="0.2">
      <c r="B498" s="1">
        <v>44324</v>
      </c>
      <c r="C498" s="9">
        <v>44009</v>
      </c>
      <c r="D498" t="str">
        <f t="shared" si="7"/>
        <v>Lockdown2</v>
      </c>
    </row>
    <row r="499" spans="2:4" x14ac:dyDescent="0.2">
      <c r="B499" s="1">
        <v>44325</v>
      </c>
      <c r="C499" s="9">
        <v>45914</v>
      </c>
      <c r="D499" t="str">
        <f t="shared" si="7"/>
        <v>Lockdown2</v>
      </c>
    </row>
    <row r="500" spans="2:4" x14ac:dyDescent="0.2">
      <c r="B500" s="1">
        <v>44326</v>
      </c>
      <c r="C500" s="9">
        <v>34501</v>
      </c>
      <c r="D500" t="str">
        <f t="shared" si="7"/>
        <v>Lockdown2</v>
      </c>
    </row>
    <row r="501" spans="2:4" x14ac:dyDescent="0.2">
      <c r="B501" s="1">
        <v>44327</v>
      </c>
      <c r="C501" s="9">
        <v>24026</v>
      </c>
      <c r="D501" t="str">
        <f t="shared" si="7"/>
        <v>Lockdown2</v>
      </c>
    </row>
    <row r="502" spans="2:4" x14ac:dyDescent="0.2">
      <c r="B502" s="1">
        <v>44328</v>
      </c>
      <c r="C502" s="9">
        <v>23421</v>
      </c>
      <c r="D502" t="str">
        <f t="shared" si="7"/>
        <v>Lockdown2</v>
      </c>
    </row>
    <row r="503" spans="2:4" x14ac:dyDescent="0.2">
      <c r="B503" s="1">
        <v>44329</v>
      </c>
      <c r="C503" s="9">
        <v>21791</v>
      </c>
      <c r="D503" t="str">
        <f t="shared" si="7"/>
        <v>Lockdown2</v>
      </c>
    </row>
    <row r="504" spans="2:4" x14ac:dyDescent="0.2">
      <c r="B504" s="1">
        <v>44330</v>
      </c>
      <c r="C504" s="9">
        <v>21885</v>
      </c>
      <c r="D504" t="str">
        <f t="shared" si="7"/>
        <v>Lockdown2</v>
      </c>
    </row>
    <row r="505" spans="2:4" x14ac:dyDescent="0.2">
      <c r="B505" s="1">
        <v>44331</v>
      </c>
      <c r="C505" s="9">
        <v>19958</v>
      </c>
      <c r="D505" t="str">
        <f t="shared" si="7"/>
        <v>Lockdown2</v>
      </c>
    </row>
    <row r="506" spans="2:4" x14ac:dyDescent="0.2">
      <c r="B506" s="1">
        <v>44332</v>
      </c>
      <c r="C506" s="9">
        <v>23834</v>
      </c>
      <c r="D506" t="str">
        <f t="shared" si="7"/>
        <v>Lockdown2</v>
      </c>
    </row>
    <row r="507" spans="2:4" x14ac:dyDescent="0.2">
      <c r="B507" s="1">
        <v>44333</v>
      </c>
      <c r="C507" s="9">
        <v>20807</v>
      </c>
      <c r="D507" t="str">
        <f t="shared" si="7"/>
        <v>Lockdown2</v>
      </c>
    </row>
    <row r="508" spans="2:4" x14ac:dyDescent="0.2">
      <c r="B508" s="1">
        <v>44334</v>
      </c>
      <c r="C508" s="9">
        <v>18139</v>
      </c>
      <c r="D508" t="str">
        <f t="shared" si="7"/>
        <v>Lockdown2</v>
      </c>
    </row>
    <row r="509" spans="2:4" x14ac:dyDescent="0.2">
      <c r="B509" s="1">
        <v>44335</v>
      </c>
      <c r="C509" s="9">
        <v>21390</v>
      </c>
      <c r="D509" t="str">
        <f t="shared" si="7"/>
        <v>Lockdown2</v>
      </c>
    </row>
    <row r="510" spans="2:4" x14ac:dyDescent="0.2">
      <c r="B510" s="1">
        <v>44336</v>
      </c>
      <c r="C510" s="9">
        <v>21821</v>
      </c>
      <c r="D510" t="str">
        <f t="shared" si="7"/>
        <v>Lockdown2</v>
      </c>
    </row>
    <row r="511" spans="2:4" x14ac:dyDescent="0.2">
      <c r="B511" s="1">
        <v>44337</v>
      </c>
      <c r="C511" s="9">
        <v>22824</v>
      </c>
      <c r="D511" t="str">
        <f t="shared" si="7"/>
        <v>Lockdown2</v>
      </c>
    </row>
    <row r="512" spans="2:4" x14ac:dyDescent="0.2">
      <c r="B512" s="1">
        <v>44338</v>
      </c>
      <c r="C512" s="9">
        <v>19339</v>
      </c>
      <c r="D512" t="str">
        <f t="shared" si="7"/>
        <v>Lockdown2</v>
      </c>
    </row>
    <row r="513" spans="2:4" x14ac:dyDescent="0.2">
      <c r="B513" s="1">
        <v>44339</v>
      </c>
      <c r="C513" s="9">
        <v>25093</v>
      </c>
      <c r="D513" t="str">
        <f t="shared" si="7"/>
        <v>Lockdown2</v>
      </c>
    </row>
    <row r="514" spans="2:4" x14ac:dyDescent="0.2">
      <c r="B514" s="1">
        <v>44340</v>
      </c>
      <c r="C514" s="9">
        <v>19986</v>
      </c>
      <c r="D514" t="str">
        <f t="shared" si="7"/>
        <v>Lockdown2</v>
      </c>
    </row>
    <row r="515" spans="2:4" x14ac:dyDescent="0.2">
      <c r="B515" s="1">
        <v>44341</v>
      </c>
      <c r="C515" s="9">
        <v>19014</v>
      </c>
      <c r="D515" t="str">
        <f t="shared" si="7"/>
        <v>Lockdown2</v>
      </c>
    </row>
    <row r="516" spans="2:4" x14ac:dyDescent="0.2">
      <c r="B516" s="1">
        <v>44342</v>
      </c>
      <c r="C516" s="9">
        <v>21945</v>
      </c>
      <c r="D516" t="str">
        <f t="shared" si="7"/>
        <v>Lockdown2</v>
      </c>
    </row>
    <row r="517" spans="2:4" x14ac:dyDescent="0.2">
      <c r="B517" s="1">
        <v>44343</v>
      </c>
      <c r="C517" s="9">
        <v>20270</v>
      </c>
      <c r="D517" t="str">
        <f t="shared" ref="D517:D580" si="8">IF(AND(C517&gt;=2000,C517&lt;50000),"Lockdown2",)</f>
        <v>Lockdown2</v>
      </c>
    </row>
    <row r="518" spans="2:4" x14ac:dyDescent="0.2">
      <c r="B518" s="1">
        <v>44344</v>
      </c>
      <c r="C518" s="9">
        <v>21487</v>
      </c>
      <c r="D518" t="str">
        <f t="shared" si="8"/>
        <v>Lockdown2</v>
      </c>
    </row>
    <row r="519" spans="2:4" x14ac:dyDescent="0.2">
      <c r="B519" s="1">
        <v>44345</v>
      </c>
      <c r="C519" s="9">
        <v>20643</v>
      </c>
      <c r="D519" t="str">
        <f t="shared" si="8"/>
        <v>Lockdown2</v>
      </c>
    </row>
    <row r="520" spans="2:4" x14ac:dyDescent="0.2">
      <c r="B520" s="1">
        <v>44346</v>
      </c>
      <c r="C520" s="9">
        <v>25246</v>
      </c>
      <c r="D520" t="str">
        <f t="shared" si="8"/>
        <v>Lockdown2</v>
      </c>
    </row>
    <row r="521" spans="2:4" x14ac:dyDescent="0.2">
      <c r="B521" s="1">
        <v>44347</v>
      </c>
      <c r="C521" s="9">
        <v>16671</v>
      </c>
      <c r="D521" t="str">
        <f t="shared" si="8"/>
        <v>Lockdown2</v>
      </c>
    </row>
    <row r="522" spans="2:4" x14ac:dyDescent="0.2">
      <c r="B522" s="1">
        <v>44348</v>
      </c>
      <c r="C522" s="9">
        <v>12632</v>
      </c>
      <c r="D522" t="str">
        <f t="shared" si="8"/>
        <v>Lockdown2</v>
      </c>
    </row>
    <row r="523" spans="2:4" x14ac:dyDescent="0.2">
      <c r="B523" s="1">
        <v>44349</v>
      </c>
      <c r="C523" s="9">
        <v>12768</v>
      </c>
      <c r="D523" t="str">
        <f t="shared" si="8"/>
        <v>Lockdown2</v>
      </c>
    </row>
    <row r="524" spans="2:4" x14ac:dyDescent="0.2">
      <c r="B524" s="1">
        <v>44350</v>
      </c>
      <c r="C524" s="9">
        <v>8186</v>
      </c>
      <c r="D524" t="str">
        <f t="shared" si="8"/>
        <v>Lockdown2</v>
      </c>
    </row>
    <row r="525" spans="2:4" x14ac:dyDescent="0.2">
      <c r="B525" s="1">
        <v>44351</v>
      </c>
      <c r="C525" s="9">
        <v>9400</v>
      </c>
      <c r="D525" t="str">
        <f t="shared" si="8"/>
        <v>Lockdown2</v>
      </c>
    </row>
    <row r="526" spans="2:4" x14ac:dyDescent="0.2">
      <c r="B526" s="1">
        <v>44352</v>
      </c>
      <c r="C526" s="9">
        <v>7709</v>
      </c>
      <c r="D526" t="str">
        <f t="shared" si="8"/>
        <v>Lockdown2</v>
      </c>
    </row>
    <row r="527" spans="2:4" x14ac:dyDescent="0.2">
      <c r="B527" s="1">
        <v>44353</v>
      </c>
      <c r="C527" s="9">
        <v>9981</v>
      </c>
      <c r="D527" t="str">
        <f t="shared" si="8"/>
        <v>Lockdown2</v>
      </c>
    </row>
    <row r="528" spans="2:4" x14ac:dyDescent="0.2">
      <c r="B528" s="1">
        <v>44354</v>
      </c>
      <c r="C528" s="9">
        <v>6227</v>
      </c>
      <c r="D528" t="str">
        <f t="shared" si="8"/>
        <v>Lockdown2</v>
      </c>
    </row>
    <row r="529" spans="2:4" x14ac:dyDescent="0.2">
      <c r="B529" s="1">
        <v>44355</v>
      </c>
      <c r="C529" s="9">
        <v>6575</v>
      </c>
      <c r="D529" t="str">
        <f t="shared" si="8"/>
        <v>Lockdown2</v>
      </c>
    </row>
    <row r="530" spans="2:4" x14ac:dyDescent="0.2">
      <c r="B530" s="1">
        <v>44356</v>
      </c>
      <c r="C530" s="9">
        <v>7684</v>
      </c>
      <c r="D530" t="str">
        <f t="shared" si="8"/>
        <v>Lockdown2</v>
      </c>
    </row>
    <row r="531" spans="2:4" x14ac:dyDescent="0.2">
      <c r="B531" s="1">
        <v>44357</v>
      </c>
      <c r="C531" s="9">
        <v>6662</v>
      </c>
      <c r="D531" t="str">
        <f t="shared" si="8"/>
        <v>Lockdown2</v>
      </c>
    </row>
    <row r="532" spans="2:4" x14ac:dyDescent="0.2">
      <c r="B532" s="1">
        <v>44358</v>
      </c>
      <c r="C532" s="9">
        <v>8704</v>
      </c>
      <c r="D532" t="str">
        <f t="shared" si="8"/>
        <v>Lockdown2</v>
      </c>
    </row>
    <row r="533" spans="2:4" x14ac:dyDescent="0.2">
      <c r="B533" s="1">
        <v>44359</v>
      </c>
      <c r="C533" s="9">
        <v>7240</v>
      </c>
      <c r="D533" t="str">
        <f t="shared" si="8"/>
        <v>Lockdown2</v>
      </c>
    </row>
    <row r="534" spans="2:4" x14ac:dyDescent="0.2">
      <c r="B534" s="1">
        <v>44360</v>
      </c>
      <c r="C534" s="9">
        <v>10084</v>
      </c>
      <c r="D534" t="str">
        <f t="shared" si="8"/>
        <v>Lockdown2</v>
      </c>
    </row>
    <row r="535" spans="2:4" x14ac:dyDescent="0.2">
      <c r="B535" s="1">
        <v>44361</v>
      </c>
      <c r="C535" s="9">
        <v>8170</v>
      </c>
      <c r="D535" t="str">
        <f t="shared" si="8"/>
        <v>Lockdown2</v>
      </c>
    </row>
    <row r="536" spans="2:4" x14ac:dyDescent="0.2">
      <c r="B536" s="1">
        <v>44362</v>
      </c>
      <c r="C536" s="9">
        <v>9079</v>
      </c>
      <c r="D536" t="str">
        <f t="shared" si="8"/>
        <v>Lockdown2</v>
      </c>
    </row>
    <row r="537" spans="2:4" x14ac:dyDescent="0.2">
      <c r="B537" s="1">
        <v>44363</v>
      </c>
      <c r="C537" s="9">
        <v>11531</v>
      </c>
      <c r="D537" t="str">
        <f t="shared" si="8"/>
        <v>Lockdown2</v>
      </c>
    </row>
    <row r="538" spans="2:4" x14ac:dyDescent="0.2">
      <c r="B538" s="1">
        <v>44364</v>
      </c>
      <c r="C538" s="9">
        <v>9038</v>
      </c>
      <c r="D538" t="str">
        <f t="shared" si="8"/>
        <v>Lockdown2</v>
      </c>
    </row>
    <row r="539" spans="2:4" x14ac:dyDescent="0.2">
      <c r="B539" s="1">
        <v>44365</v>
      </c>
      <c r="C539" s="9">
        <v>11992</v>
      </c>
      <c r="D539" t="str">
        <f t="shared" si="8"/>
        <v>Lockdown2</v>
      </c>
    </row>
    <row r="540" spans="2:4" x14ac:dyDescent="0.2">
      <c r="B540" s="1">
        <v>44366</v>
      </c>
      <c r="C540" s="9">
        <v>9101</v>
      </c>
      <c r="D540" t="str">
        <f t="shared" si="8"/>
        <v>Lockdown2</v>
      </c>
    </row>
    <row r="541" spans="2:4" x14ac:dyDescent="0.2">
      <c r="B541" s="1">
        <v>44367</v>
      </c>
      <c r="C541" s="9">
        <v>12608</v>
      </c>
      <c r="D541" t="str">
        <f t="shared" si="8"/>
        <v>Lockdown2</v>
      </c>
    </row>
    <row r="542" spans="2:4" x14ac:dyDescent="0.2">
      <c r="B542" s="1">
        <v>44368</v>
      </c>
      <c r="C542" s="9">
        <v>8853</v>
      </c>
      <c r="D542" t="str">
        <f t="shared" si="8"/>
        <v>Lockdown2</v>
      </c>
    </row>
    <row r="543" spans="2:4" x14ac:dyDescent="0.2">
      <c r="B543" s="1">
        <v>44369</v>
      </c>
      <c r="C543" s="9">
        <v>8463</v>
      </c>
      <c r="D543" t="str">
        <f t="shared" si="8"/>
        <v>Lockdown2</v>
      </c>
    </row>
    <row r="544" spans="2:4" x14ac:dyDescent="0.2">
      <c r="B544" s="1">
        <v>44370</v>
      </c>
      <c r="C544" s="9">
        <v>9994</v>
      </c>
      <c r="D544" t="str">
        <f t="shared" si="8"/>
        <v>Lockdown2</v>
      </c>
    </row>
    <row r="545" spans="2:4" x14ac:dyDescent="0.2">
      <c r="B545" s="1">
        <v>44371</v>
      </c>
      <c r="C545" s="9">
        <v>8716</v>
      </c>
      <c r="D545" t="str">
        <f t="shared" si="8"/>
        <v>Lockdown2</v>
      </c>
    </row>
    <row r="546" spans="2:4" x14ac:dyDescent="0.2">
      <c r="B546" s="1">
        <v>44372</v>
      </c>
      <c r="C546" s="9">
        <v>12278</v>
      </c>
      <c r="D546" t="str">
        <f t="shared" si="8"/>
        <v>Lockdown2</v>
      </c>
    </row>
    <row r="547" spans="2:4" x14ac:dyDescent="0.2">
      <c r="B547" s="1">
        <v>44373</v>
      </c>
      <c r="C547" s="9">
        <v>9242</v>
      </c>
      <c r="D547" t="str">
        <f t="shared" si="8"/>
        <v>Lockdown2</v>
      </c>
    </row>
    <row r="548" spans="2:4" x14ac:dyDescent="0.2">
      <c r="B548" s="1">
        <v>44374</v>
      </c>
      <c r="C548" s="9">
        <v>13678</v>
      </c>
      <c r="D548" t="str">
        <f t="shared" si="8"/>
        <v>Lockdown2</v>
      </c>
    </row>
    <row r="549" spans="2:4" x14ac:dyDescent="0.2">
      <c r="B549" s="1">
        <v>44375</v>
      </c>
      <c r="C549" s="9">
        <v>9047</v>
      </c>
      <c r="D549" t="str">
        <f t="shared" si="8"/>
        <v>Lockdown2</v>
      </c>
    </row>
    <row r="550" spans="2:4" x14ac:dyDescent="0.2">
      <c r="B550" s="1">
        <v>44376</v>
      </c>
      <c r="C550" s="9">
        <v>9617</v>
      </c>
      <c r="D550" t="str">
        <f t="shared" si="8"/>
        <v>Lockdown2</v>
      </c>
    </row>
    <row r="551" spans="2:4" x14ac:dyDescent="0.2">
      <c r="B551" s="1">
        <v>44377</v>
      </c>
      <c r="C551" s="9">
        <v>12270</v>
      </c>
      <c r="D551" t="str">
        <f t="shared" si="8"/>
        <v>Lockdown2</v>
      </c>
    </row>
    <row r="552" spans="2:4" x14ac:dyDescent="0.2">
      <c r="B552" s="1">
        <v>44378</v>
      </c>
      <c r="C552" s="9">
        <v>10737</v>
      </c>
      <c r="D552" t="str">
        <f t="shared" si="8"/>
        <v>Lockdown2</v>
      </c>
    </row>
    <row r="553" spans="2:4" x14ac:dyDescent="0.2">
      <c r="B553" s="1">
        <v>44379</v>
      </c>
      <c r="C553" s="9">
        <v>11016</v>
      </c>
      <c r="D553" t="str">
        <f t="shared" si="8"/>
        <v>Lockdown2</v>
      </c>
    </row>
    <row r="554" spans="2:4" x14ac:dyDescent="0.2">
      <c r="B554" s="1">
        <v>44380</v>
      </c>
      <c r="C554" s="9">
        <v>9661</v>
      </c>
      <c r="D554" t="str">
        <f t="shared" si="8"/>
        <v>Lockdown2</v>
      </c>
    </row>
    <row r="555" spans="2:4" x14ac:dyDescent="0.2">
      <c r="B555" s="1">
        <v>44381</v>
      </c>
      <c r="C555" s="9">
        <v>11014</v>
      </c>
      <c r="D555" t="str">
        <f t="shared" si="8"/>
        <v>Lockdown2</v>
      </c>
    </row>
    <row r="556" spans="2:4" x14ac:dyDescent="0.2">
      <c r="B556" s="1">
        <v>44382</v>
      </c>
      <c r="C556" s="9">
        <v>9337</v>
      </c>
      <c r="D556" t="str">
        <f t="shared" si="8"/>
        <v>Lockdown2</v>
      </c>
    </row>
    <row r="557" spans="2:4" x14ac:dyDescent="0.2">
      <c r="B557" s="1">
        <v>44383</v>
      </c>
      <c r="C557" s="9">
        <v>12273</v>
      </c>
      <c r="D557" t="str">
        <f t="shared" si="8"/>
        <v>Lockdown2</v>
      </c>
    </row>
    <row r="558" spans="2:4" x14ac:dyDescent="0.2">
      <c r="B558" s="1">
        <v>44384</v>
      </c>
      <c r="C558" s="9">
        <v>9269</v>
      </c>
      <c r="D558" t="str">
        <f t="shared" si="8"/>
        <v>Lockdown2</v>
      </c>
    </row>
    <row r="559" spans="2:4" x14ac:dyDescent="0.2">
      <c r="B559" s="1">
        <v>44385</v>
      </c>
      <c r="C559" s="9">
        <v>9956</v>
      </c>
      <c r="D559" t="str">
        <f t="shared" si="8"/>
        <v>Lockdown2</v>
      </c>
    </row>
    <row r="560" spans="2:4" x14ac:dyDescent="0.2">
      <c r="B560" s="1">
        <v>44386</v>
      </c>
      <c r="C560" s="9">
        <v>6936</v>
      </c>
      <c r="D560" t="str">
        <f t="shared" si="8"/>
        <v>Lockdown2</v>
      </c>
    </row>
    <row r="561" spans="2:4" x14ac:dyDescent="0.2">
      <c r="B561" s="1">
        <v>44387</v>
      </c>
      <c r="C561" s="9">
        <v>5823</v>
      </c>
      <c r="D561" t="str">
        <f t="shared" si="8"/>
        <v>Lockdown2</v>
      </c>
    </row>
    <row r="562" spans="2:4" x14ac:dyDescent="0.2">
      <c r="B562" s="1">
        <v>44388</v>
      </c>
      <c r="C562" s="9">
        <v>6616</v>
      </c>
      <c r="D562" t="str">
        <f t="shared" si="8"/>
        <v>Lockdown2</v>
      </c>
    </row>
    <row r="563" spans="2:4" x14ac:dyDescent="0.2">
      <c r="B563" s="1">
        <v>44389</v>
      </c>
      <c r="C563" s="9">
        <v>4898</v>
      </c>
      <c r="D563" t="str">
        <f t="shared" si="8"/>
        <v>Lockdown2</v>
      </c>
    </row>
    <row r="564" spans="2:4" x14ac:dyDescent="0.2">
      <c r="B564" s="1">
        <v>44390</v>
      </c>
      <c r="C564" s="9">
        <v>4341</v>
      </c>
      <c r="D564" t="str">
        <f t="shared" si="8"/>
        <v>Lockdown2</v>
      </c>
    </row>
    <row r="565" spans="2:4" x14ac:dyDescent="0.2">
      <c r="B565" s="1">
        <v>44391</v>
      </c>
      <c r="C565" s="9">
        <v>4446</v>
      </c>
      <c r="D565" t="str">
        <f t="shared" si="8"/>
        <v>Lockdown2</v>
      </c>
    </row>
    <row r="566" spans="2:4" x14ac:dyDescent="0.2">
      <c r="B566" s="1">
        <v>44392</v>
      </c>
      <c r="C566" s="9">
        <v>4105</v>
      </c>
      <c r="D566" t="str">
        <f t="shared" si="8"/>
        <v>Lockdown2</v>
      </c>
    </row>
    <row r="567" spans="2:4" x14ac:dyDescent="0.2">
      <c r="B567" s="1">
        <v>44393</v>
      </c>
      <c r="C567" s="9">
        <v>4463</v>
      </c>
      <c r="D567" t="str">
        <f t="shared" si="8"/>
        <v>Lockdown2</v>
      </c>
    </row>
    <row r="568" spans="2:4" x14ac:dyDescent="0.2">
      <c r="B568" s="1">
        <v>44394</v>
      </c>
      <c r="C568" s="9">
        <v>4451</v>
      </c>
      <c r="D568" t="str">
        <f t="shared" si="8"/>
        <v>Lockdown2</v>
      </c>
    </row>
    <row r="569" spans="2:4" x14ac:dyDescent="0.2">
      <c r="B569" s="1">
        <v>44395</v>
      </c>
      <c r="C569" s="9">
        <v>6333</v>
      </c>
      <c r="D569" t="str">
        <f t="shared" si="8"/>
        <v>Lockdown2</v>
      </c>
    </row>
    <row r="570" spans="2:4" x14ac:dyDescent="0.2">
      <c r="B570" s="1">
        <v>44396</v>
      </c>
      <c r="C570" s="9">
        <v>4198</v>
      </c>
      <c r="D570" t="str">
        <f t="shared" si="8"/>
        <v>Lockdown2</v>
      </c>
    </row>
    <row r="571" spans="2:4" x14ac:dyDescent="0.2">
      <c r="B571" s="1">
        <v>44397</v>
      </c>
      <c r="C571" s="9">
        <v>3944</v>
      </c>
      <c r="D571" t="str">
        <f t="shared" si="8"/>
        <v>Lockdown2</v>
      </c>
    </row>
    <row r="572" spans="2:4" x14ac:dyDescent="0.2">
      <c r="B572" s="1">
        <v>44398</v>
      </c>
      <c r="C572" s="9">
        <v>5344</v>
      </c>
      <c r="D572" t="str">
        <f t="shared" si="8"/>
        <v>Lockdown2</v>
      </c>
    </row>
    <row r="573" spans="2:4" x14ac:dyDescent="0.2">
      <c r="B573" s="1">
        <v>44399</v>
      </c>
      <c r="C573" s="9">
        <v>1511</v>
      </c>
      <c r="D573">
        <f t="shared" si="8"/>
        <v>0</v>
      </c>
    </row>
    <row r="574" spans="2:4" x14ac:dyDescent="0.2">
      <c r="B574" s="1">
        <v>44400</v>
      </c>
      <c r="C574" s="9">
        <v>2864</v>
      </c>
      <c r="D574" t="str">
        <f t="shared" si="8"/>
        <v>Lockdown2</v>
      </c>
    </row>
    <row r="575" spans="2:4" x14ac:dyDescent="0.2">
      <c r="B575" s="1">
        <v>44401</v>
      </c>
      <c r="C575" s="9">
        <v>952</v>
      </c>
      <c r="D575">
        <f t="shared" si="8"/>
        <v>0</v>
      </c>
    </row>
    <row r="576" spans="2:4" x14ac:dyDescent="0.2">
      <c r="B576" s="1">
        <v>44402</v>
      </c>
      <c r="C576" s="9">
        <v>1304</v>
      </c>
      <c r="D576">
        <f t="shared" si="8"/>
        <v>0</v>
      </c>
    </row>
    <row r="577" spans="2:4" x14ac:dyDescent="0.2">
      <c r="B577" s="1">
        <v>44403</v>
      </c>
      <c r="C577" s="9">
        <v>864</v>
      </c>
      <c r="D577">
        <f t="shared" si="8"/>
        <v>0</v>
      </c>
    </row>
    <row r="578" spans="2:4" x14ac:dyDescent="0.2">
      <c r="B578" s="1">
        <v>44404</v>
      </c>
      <c r="C578" s="9">
        <v>1162</v>
      </c>
      <c r="D578">
        <f t="shared" si="8"/>
        <v>0</v>
      </c>
    </row>
    <row r="579" spans="2:4" x14ac:dyDescent="0.2">
      <c r="B579" s="1">
        <v>44405</v>
      </c>
      <c r="C579" s="9">
        <v>1120</v>
      </c>
      <c r="D579">
        <f t="shared" si="8"/>
        <v>0</v>
      </c>
    </row>
    <row r="580" spans="2:4" x14ac:dyDescent="0.2">
      <c r="B580" s="1">
        <v>44406</v>
      </c>
      <c r="C580" s="9">
        <v>1258</v>
      </c>
      <c r="D580">
        <f t="shared" si="8"/>
        <v>0</v>
      </c>
    </row>
    <row r="581" spans="2:4" x14ac:dyDescent="0.2">
      <c r="B581" s="1">
        <v>44407</v>
      </c>
      <c r="C581" s="9">
        <v>898</v>
      </c>
      <c r="D581">
        <f t="shared" ref="D581:D644" si="9">IF(AND(C581&gt;=2000,C581&lt;50000),"Lockdown2",)</f>
        <v>0</v>
      </c>
    </row>
    <row r="582" spans="2:4" x14ac:dyDescent="0.2">
      <c r="B582" s="1">
        <v>44408</v>
      </c>
      <c r="C582" s="9">
        <v>992</v>
      </c>
      <c r="D582">
        <f t="shared" si="9"/>
        <v>0</v>
      </c>
    </row>
    <row r="583" spans="2:4" x14ac:dyDescent="0.2">
      <c r="B583" s="1">
        <v>44409</v>
      </c>
      <c r="C583" s="9">
        <v>732</v>
      </c>
      <c r="D583">
        <f t="shared" si="9"/>
        <v>0</v>
      </c>
    </row>
    <row r="584" spans="2:4" x14ac:dyDescent="0.2">
      <c r="B584" s="1">
        <v>44410</v>
      </c>
      <c r="C584" s="9">
        <v>356</v>
      </c>
      <c r="D584">
        <f t="shared" si="9"/>
        <v>0</v>
      </c>
    </row>
    <row r="585" spans="2:4" x14ac:dyDescent="0.2">
      <c r="B585" s="1">
        <v>44411</v>
      </c>
      <c r="C585" s="9">
        <v>123</v>
      </c>
      <c r="D585">
        <f t="shared" si="9"/>
        <v>0</v>
      </c>
    </row>
    <row r="586" spans="2:4" x14ac:dyDescent="0.2">
      <c r="B586" s="1">
        <v>44412</v>
      </c>
      <c r="C586" s="9">
        <v>774</v>
      </c>
      <c r="D586">
        <f t="shared" si="9"/>
        <v>0</v>
      </c>
    </row>
    <row r="587" spans="2:4" x14ac:dyDescent="0.2">
      <c r="B587" s="1">
        <v>44413</v>
      </c>
      <c r="C587" s="9">
        <v>358</v>
      </c>
      <c r="D587">
        <f t="shared" si="9"/>
        <v>0</v>
      </c>
    </row>
    <row r="588" spans="2:4" x14ac:dyDescent="0.2">
      <c r="B588" s="1">
        <v>44414</v>
      </c>
      <c r="C588" s="9">
        <v>948</v>
      </c>
      <c r="D588">
        <f t="shared" si="9"/>
        <v>0</v>
      </c>
    </row>
    <row r="589" spans="2:4" x14ac:dyDescent="0.2">
      <c r="B589" s="1">
        <v>44415</v>
      </c>
      <c r="C589" s="9">
        <v>804</v>
      </c>
      <c r="D589">
        <f t="shared" si="9"/>
        <v>0</v>
      </c>
    </row>
    <row r="590" spans="2:4" x14ac:dyDescent="0.2">
      <c r="B590" s="1">
        <v>44416</v>
      </c>
      <c r="C590" s="9">
        <v>584</v>
      </c>
      <c r="D590">
        <f t="shared" si="9"/>
        <v>0</v>
      </c>
    </row>
    <row r="591" spans="2:4" x14ac:dyDescent="0.2">
      <c r="B591" s="1">
        <v>44417</v>
      </c>
      <c r="C591" s="9">
        <v>567</v>
      </c>
      <c r="D591">
        <f t="shared" si="9"/>
        <v>0</v>
      </c>
    </row>
    <row r="592" spans="2:4" x14ac:dyDescent="0.2">
      <c r="B592" s="1">
        <v>44418</v>
      </c>
      <c r="C592" s="9">
        <v>3</v>
      </c>
      <c r="D592">
        <f t="shared" si="9"/>
        <v>0</v>
      </c>
    </row>
    <row r="593" spans="2:4" x14ac:dyDescent="0.2">
      <c r="B593" s="1">
        <v>44419</v>
      </c>
      <c r="C593" s="9">
        <v>427</v>
      </c>
      <c r="D593">
        <f t="shared" si="9"/>
        <v>0</v>
      </c>
    </row>
    <row r="594" spans="2:4" x14ac:dyDescent="0.2">
      <c r="B594" s="1">
        <v>44420</v>
      </c>
      <c r="C594" s="9">
        <v>679</v>
      </c>
      <c r="D594">
        <f t="shared" si="9"/>
        <v>0</v>
      </c>
    </row>
    <row r="595" spans="2:4" x14ac:dyDescent="0.2">
      <c r="B595" s="1">
        <v>44421</v>
      </c>
      <c r="C595" s="9">
        <v>28</v>
      </c>
      <c r="D595">
        <f t="shared" si="9"/>
        <v>0</v>
      </c>
    </row>
    <row r="596" spans="2:4" x14ac:dyDescent="0.2">
      <c r="B596" s="1">
        <v>44422</v>
      </c>
      <c r="C596" s="9">
        <v>1</v>
      </c>
      <c r="D596">
        <f t="shared" si="9"/>
        <v>0</v>
      </c>
    </row>
    <row r="597" spans="2:4" x14ac:dyDescent="0.2">
      <c r="B597" s="1">
        <v>44423</v>
      </c>
      <c r="C597" s="9">
        <v>499</v>
      </c>
      <c r="D597">
        <f t="shared" si="9"/>
        <v>0</v>
      </c>
    </row>
    <row r="598" spans="2:4" x14ac:dyDescent="0.2">
      <c r="B598" s="1">
        <v>44424</v>
      </c>
      <c r="C598" s="9">
        <v>69</v>
      </c>
      <c r="D598">
        <f t="shared" si="9"/>
        <v>0</v>
      </c>
    </row>
    <row r="599" spans="2:4" x14ac:dyDescent="0.2">
      <c r="B599" s="1">
        <v>44425</v>
      </c>
      <c r="C599" s="9">
        <v>308</v>
      </c>
      <c r="D599">
        <f t="shared" si="9"/>
        <v>0</v>
      </c>
    </row>
    <row r="600" spans="2:4" x14ac:dyDescent="0.2">
      <c r="B600" s="1">
        <v>44426</v>
      </c>
      <c r="C600" s="9">
        <v>428</v>
      </c>
      <c r="D600">
        <f t="shared" si="9"/>
        <v>0</v>
      </c>
    </row>
    <row r="601" spans="2:4" x14ac:dyDescent="0.2">
      <c r="B601" s="1">
        <v>44427</v>
      </c>
      <c r="C601" s="9">
        <v>207</v>
      </c>
      <c r="D601">
        <f t="shared" si="9"/>
        <v>0</v>
      </c>
    </row>
    <row r="602" spans="2:4" x14ac:dyDescent="0.2">
      <c r="B602" s="1">
        <v>44428</v>
      </c>
      <c r="C602" s="9">
        <v>152</v>
      </c>
      <c r="D602">
        <f t="shared" si="9"/>
        <v>0</v>
      </c>
    </row>
    <row r="603" spans="2:4" x14ac:dyDescent="0.2">
      <c r="B603" s="1">
        <v>44429</v>
      </c>
      <c r="C603" s="9">
        <v>523</v>
      </c>
      <c r="D603">
        <f t="shared" si="9"/>
        <v>0</v>
      </c>
    </row>
    <row r="604" spans="2:4" x14ac:dyDescent="0.2">
      <c r="B604" s="1">
        <v>44430</v>
      </c>
      <c r="C604" s="9">
        <v>1517</v>
      </c>
      <c r="D604">
        <f t="shared" si="9"/>
        <v>0</v>
      </c>
    </row>
    <row r="605" spans="2:4" x14ac:dyDescent="0.2">
      <c r="B605" s="1">
        <v>44431</v>
      </c>
      <c r="C605" s="9">
        <v>1310</v>
      </c>
      <c r="D605">
        <f t="shared" si="9"/>
        <v>0</v>
      </c>
    </row>
    <row r="606" spans="2:4" x14ac:dyDescent="0.2">
      <c r="B606" s="1">
        <v>44432</v>
      </c>
      <c r="C606" s="9">
        <v>435</v>
      </c>
      <c r="D606">
        <f t="shared" si="9"/>
        <v>0</v>
      </c>
    </row>
    <row r="607" spans="2:4" x14ac:dyDescent="0.2">
      <c r="B607" s="1">
        <v>44433</v>
      </c>
      <c r="C607" s="9">
        <v>1080</v>
      </c>
      <c r="D607">
        <f t="shared" si="9"/>
        <v>0</v>
      </c>
    </row>
    <row r="608" spans="2:4" x14ac:dyDescent="0.2">
      <c r="B608" s="1">
        <v>44434</v>
      </c>
      <c r="C608" s="9">
        <v>300</v>
      </c>
      <c r="D608">
        <f t="shared" si="9"/>
        <v>0</v>
      </c>
    </row>
    <row r="609" spans="2:4" x14ac:dyDescent="0.2">
      <c r="B609" s="1">
        <v>44435</v>
      </c>
      <c r="C609" s="9">
        <v>339</v>
      </c>
      <c r="D609">
        <f t="shared" si="9"/>
        <v>0</v>
      </c>
    </row>
    <row r="610" spans="2:4" x14ac:dyDescent="0.2">
      <c r="B610" s="1">
        <v>44436</v>
      </c>
      <c r="C610" s="9">
        <v>1295</v>
      </c>
      <c r="D610">
        <f t="shared" si="9"/>
        <v>0</v>
      </c>
    </row>
    <row r="611" spans="2:4" x14ac:dyDescent="0.2">
      <c r="B611" s="1">
        <v>44437</v>
      </c>
      <c r="C611" s="9">
        <v>143</v>
      </c>
      <c r="D611">
        <f t="shared" si="9"/>
        <v>0</v>
      </c>
    </row>
    <row r="612" spans="2:4" x14ac:dyDescent="0.2">
      <c r="B612" s="1">
        <v>44438</v>
      </c>
      <c r="C612" s="9">
        <v>269</v>
      </c>
      <c r="D612">
        <f t="shared" si="9"/>
        <v>0</v>
      </c>
    </row>
    <row r="613" spans="2:4" x14ac:dyDescent="0.2">
      <c r="B613" s="1">
        <v>44439</v>
      </c>
      <c r="C613" s="9">
        <v>211</v>
      </c>
      <c r="D613">
        <f t="shared" si="9"/>
        <v>0</v>
      </c>
    </row>
    <row r="614" spans="2:4" x14ac:dyDescent="0.2">
      <c r="B614" s="1">
        <v>44440</v>
      </c>
      <c r="C614" s="9">
        <v>37</v>
      </c>
      <c r="D614">
        <f t="shared" si="9"/>
        <v>0</v>
      </c>
    </row>
    <row r="615" spans="2:4" x14ac:dyDescent="0.2">
      <c r="B615" s="1">
        <v>44441</v>
      </c>
      <c r="C615" s="9">
        <v>129</v>
      </c>
      <c r="D615">
        <f t="shared" si="9"/>
        <v>0</v>
      </c>
    </row>
    <row r="616" spans="2:4" x14ac:dyDescent="0.2">
      <c r="B616" s="1">
        <v>44442</v>
      </c>
      <c r="C616" s="9">
        <v>314</v>
      </c>
      <c r="D616">
        <f t="shared" si="9"/>
        <v>0</v>
      </c>
    </row>
    <row r="617" spans="2:4" x14ac:dyDescent="0.2">
      <c r="B617" s="1">
        <v>44443</v>
      </c>
      <c r="C617" s="9">
        <v>422</v>
      </c>
      <c r="D617">
        <f t="shared" si="9"/>
        <v>0</v>
      </c>
    </row>
    <row r="618" spans="2:4" x14ac:dyDescent="0.2">
      <c r="B618" s="1">
        <v>44444</v>
      </c>
      <c r="C618" s="9">
        <v>643</v>
      </c>
      <c r="D618">
        <f t="shared" si="9"/>
        <v>0</v>
      </c>
    </row>
    <row r="619" spans="2:4" x14ac:dyDescent="0.2">
      <c r="B619" s="1">
        <v>44445</v>
      </c>
      <c r="C619" s="9">
        <v>1281</v>
      </c>
      <c r="D619">
        <f t="shared" si="9"/>
        <v>0</v>
      </c>
    </row>
    <row r="620" spans="2:4" x14ac:dyDescent="0.2">
      <c r="B620" s="1">
        <v>44446</v>
      </c>
      <c r="C620" s="9">
        <v>19</v>
      </c>
      <c r="D620">
        <f t="shared" si="9"/>
        <v>0</v>
      </c>
    </row>
    <row r="621" spans="2:4" x14ac:dyDescent="0.2">
      <c r="B621" s="1">
        <v>44447</v>
      </c>
      <c r="C621" s="9">
        <v>390</v>
      </c>
      <c r="D621">
        <f t="shared" si="9"/>
        <v>0</v>
      </c>
    </row>
    <row r="622" spans="2:4" x14ac:dyDescent="0.2">
      <c r="B622" s="1">
        <v>44448</v>
      </c>
      <c r="C622" s="9">
        <v>516</v>
      </c>
      <c r="D622">
        <f t="shared" si="9"/>
        <v>0</v>
      </c>
    </row>
    <row r="623" spans="2:4" x14ac:dyDescent="0.2">
      <c r="B623" s="1">
        <v>44449</v>
      </c>
      <c r="C623" s="9">
        <v>78</v>
      </c>
      <c r="D623">
        <f t="shared" si="9"/>
        <v>0</v>
      </c>
    </row>
    <row r="624" spans="2:4" x14ac:dyDescent="0.2">
      <c r="B624" s="1">
        <v>44450</v>
      </c>
      <c r="C624" s="9">
        <v>48</v>
      </c>
      <c r="D624">
        <f t="shared" si="9"/>
        <v>0</v>
      </c>
    </row>
    <row r="625" spans="2:4" x14ac:dyDescent="0.2">
      <c r="B625" s="1">
        <v>44451</v>
      </c>
      <c r="C625" s="9">
        <v>246</v>
      </c>
      <c r="D625">
        <f t="shared" si="9"/>
        <v>0</v>
      </c>
    </row>
    <row r="626" spans="2:4" x14ac:dyDescent="0.2">
      <c r="B626" s="1">
        <v>44452</v>
      </c>
      <c r="C626" s="9">
        <v>18</v>
      </c>
      <c r="D626">
        <f t="shared" si="9"/>
        <v>0</v>
      </c>
    </row>
    <row r="627" spans="2:4" x14ac:dyDescent="0.2">
      <c r="B627" s="1">
        <v>44453</v>
      </c>
      <c r="C627" s="9">
        <v>298</v>
      </c>
      <c r="D627">
        <f t="shared" si="9"/>
        <v>0</v>
      </c>
    </row>
    <row r="628" spans="2:4" x14ac:dyDescent="0.2">
      <c r="B628" s="1">
        <v>44454</v>
      </c>
      <c r="C628" s="9">
        <v>721</v>
      </c>
      <c r="D628">
        <f t="shared" si="9"/>
        <v>0</v>
      </c>
    </row>
    <row r="629" spans="2:4" x14ac:dyDescent="0.2">
      <c r="B629" s="1">
        <v>44455</v>
      </c>
      <c r="C629" s="9">
        <v>190</v>
      </c>
      <c r="D629">
        <f t="shared" si="9"/>
        <v>0</v>
      </c>
    </row>
    <row r="630" spans="2:4" x14ac:dyDescent="0.2">
      <c r="B630" s="1">
        <v>44456</v>
      </c>
      <c r="C630" s="9">
        <v>506</v>
      </c>
      <c r="D630">
        <f t="shared" si="9"/>
        <v>0</v>
      </c>
    </row>
    <row r="631" spans="2:4" x14ac:dyDescent="0.2">
      <c r="B631" s="1">
        <v>44457</v>
      </c>
      <c r="C631" s="9">
        <v>84</v>
      </c>
      <c r="D631">
        <f t="shared" si="9"/>
        <v>0</v>
      </c>
    </row>
    <row r="632" spans="2:4" x14ac:dyDescent="0.2">
      <c r="B632" s="1">
        <v>44458</v>
      </c>
      <c r="C632" s="9">
        <v>207</v>
      </c>
      <c r="D632">
        <f t="shared" si="9"/>
        <v>0</v>
      </c>
    </row>
    <row r="633" spans="2:4" x14ac:dyDescent="0.2">
      <c r="B633" s="1">
        <v>44459</v>
      </c>
      <c r="C633" s="9">
        <v>50</v>
      </c>
      <c r="D633">
        <f t="shared" si="9"/>
        <v>0</v>
      </c>
    </row>
    <row r="634" spans="2:4" x14ac:dyDescent="0.2">
      <c r="B634" s="1">
        <v>44460</v>
      </c>
      <c r="C634" s="9">
        <v>827</v>
      </c>
      <c r="D634">
        <f t="shared" si="9"/>
        <v>0</v>
      </c>
    </row>
    <row r="635" spans="2:4" x14ac:dyDescent="0.2">
      <c r="B635" s="1">
        <v>44461</v>
      </c>
      <c r="C635" s="9">
        <v>664</v>
      </c>
      <c r="D635">
        <f t="shared" si="9"/>
        <v>0</v>
      </c>
    </row>
    <row r="636" spans="2:4" x14ac:dyDescent="0.2">
      <c r="B636" s="1">
        <v>44462</v>
      </c>
      <c r="C636" s="9">
        <v>50</v>
      </c>
      <c r="D636">
        <f t="shared" si="9"/>
        <v>0</v>
      </c>
    </row>
    <row r="637" spans="2:4" x14ac:dyDescent="0.2">
      <c r="B637" s="1">
        <v>44463</v>
      </c>
      <c r="C637" s="9">
        <v>260</v>
      </c>
      <c r="D637">
        <f t="shared" si="9"/>
        <v>0</v>
      </c>
    </row>
    <row r="638" spans="2:4" x14ac:dyDescent="0.2">
      <c r="B638" s="1">
        <v>44464</v>
      </c>
      <c r="C638" s="9">
        <v>588</v>
      </c>
      <c r="D638">
        <f t="shared" si="9"/>
        <v>0</v>
      </c>
    </row>
    <row r="639" spans="2:4" x14ac:dyDescent="0.2">
      <c r="B639" s="1">
        <v>44465</v>
      </c>
      <c r="C639" s="9">
        <v>45</v>
      </c>
      <c r="D639">
        <f t="shared" si="9"/>
        <v>0</v>
      </c>
    </row>
    <row r="640" spans="2:4" x14ac:dyDescent="0.2">
      <c r="B640" s="1">
        <v>44466</v>
      </c>
      <c r="C640" s="9">
        <v>519</v>
      </c>
      <c r="D640">
        <f t="shared" si="9"/>
        <v>0</v>
      </c>
    </row>
    <row r="641" spans="2:4" x14ac:dyDescent="0.2">
      <c r="B641" s="1">
        <v>44467</v>
      </c>
      <c r="C641" s="9">
        <v>144</v>
      </c>
      <c r="D641">
        <f t="shared" si="9"/>
        <v>0</v>
      </c>
    </row>
    <row r="642" spans="2:4" x14ac:dyDescent="0.2">
      <c r="B642" s="1">
        <v>44468</v>
      </c>
      <c r="C642" s="9">
        <v>219</v>
      </c>
      <c r="D642">
        <f t="shared" si="9"/>
        <v>0</v>
      </c>
    </row>
    <row r="643" spans="2:4" x14ac:dyDescent="0.2">
      <c r="B643" s="1">
        <v>44469</v>
      </c>
      <c r="C643" s="9">
        <v>1126</v>
      </c>
      <c r="D643">
        <f t="shared" si="9"/>
        <v>0</v>
      </c>
    </row>
    <row r="644" spans="2:4" x14ac:dyDescent="0.2">
      <c r="B644" s="1">
        <v>44470</v>
      </c>
      <c r="C644" s="9">
        <v>874</v>
      </c>
      <c r="D644">
        <f t="shared" si="9"/>
        <v>0</v>
      </c>
    </row>
    <row r="645" spans="2:4" x14ac:dyDescent="0.2">
      <c r="B645" s="1">
        <v>44471</v>
      </c>
      <c r="C645" s="9">
        <v>1107</v>
      </c>
      <c r="D645">
        <f t="shared" ref="D645:D708" si="10">IF(AND(C645&gt;=2000,C645&lt;50000),"Lockdown2",)</f>
        <v>0</v>
      </c>
    </row>
    <row r="646" spans="2:4" x14ac:dyDescent="0.2">
      <c r="B646" s="1">
        <v>44472</v>
      </c>
      <c r="C646" s="9">
        <v>377</v>
      </c>
      <c r="D646">
        <f t="shared" si="10"/>
        <v>0</v>
      </c>
    </row>
    <row r="647" spans="2:4" x14ac:dyDescent="0.2">
      <c r="B647" s="1">
        <v>44473</v>
      </c>
      <c r="C647" s="9">
        <v>66</v>
      </c>
      <c r="D647">
        <f t="shared" si="10"/>
        <v>0</v>
      </c>
    </row>
    <row r="648" spans="2:4" x14ac:dyDescent="0.2">
      <c r="B648" s="1">
        <v>44474</v>
      </c>
      <c r="C648" s="9">
        <v>1468</v>
      </c>
      <c r="D648">
        <f t="shared" si="10"/>
        <v>0</v>
      </c>
    </row>
    <row r="649" spans="2:4" x14ac:dyDescent="0.2">
      <c r="B649" s="1">
        <v>44475</v>
      </c>
      <c r="C649" s="9">
        <v>618</v>
      </c>
      <c r="D649">
        <f t="shared" si="10"/>
        <v>0</v>
      </c>
    </row>
    <row r="650" spans="2:4" x14ac:dyDescent="0.2">
      <c r="B650" s="1">
        <v>44476</v>
      </c>
      <c r="C650" s="9">
        <v>1536</v>
      </c>
      <c r="D650">
        <f t="shared" si="10"/>
        <v>0</v>
      </c>
    </row>
    <row r="651" spans="2:4" x14ac:dyDescent="0.2">
      <c r="B651" s="1">
        <v>44477</v>
      </c>
      <c r="C651" s="9">
        <v>810</v>
      </c>
      <c r="D651">
        <f t="shared" si="10"/>
        <v>0</v>
      </c>
    </row>
    <row r="652" spans="2:4" x14ac:dyDescent="0.2">
      <c r="B652" s="1">
        <v>44478</v>
      </c>
      <c r="C652" s="9">
        <v>514</v>
      </c>
      <c r="D652">
        <f t="shared" si="10"/>
        <v>0</v>
      </c>
    </row>
    <row r="653" spans="2:4" x14ac:dyDescent="0.2">
      <c r="B653" s="1">
        <v>44479</v>
      </c>
      <c r="C653" s="9">
        <v>1056</v>
      </c>
      <c r="D653">
        <f t="shared" si="10"/>
        <v>0</v>
      </c>
    </row>
    <row r="654" spans="2:4" x14ac:dyDescent="0.2">
      <c r="B654" s="1">
        <v>44480</v>
      </c>
      <c r="C654" s="9">
        <v>1195</v>
      </c>
      <c r="D654">
        <f t="shared" si="10"/>
        <v>0</v>
      </c>
    </row>
    <row r="655" spans="2:4" x14ac:dyDescent="0.2">
      <c r="B655" s="1">
        <v>44481</v>
      </c>
      <c r="C655" s="9">
        <v>1458</v>
      </c>
      <c r="D655">
        <f t="shared" si="10"/>
        <v>0</v>
      </c>
    </row>
    <row r="656" spans="2:4" x14ac:dyDescent="0.2">
      <c r="B656" s="1">
        <v>44482</v>
      </c>
      <c r="C656" s="9">
        <v>2132</v>
      </c>
      <c r="D656" t="str">
        <f t="shared" si="10"/>
        <v>Lockdown2</v>
      </c>
    </row>
    <row r="657" spans="2:4" x14ac:dyDescent="0.2">
      <c r="B657" s="1">
        <v>44483</v>
      </c>
      <c r="C657" s="9">
        <v>2722</v>
      </c>
      <c r="D657" t="str">
        <f t="shared" si="10"/>
        <v>Lockdown2</v>
      </c>
    </row>
    <row r="658" spans="2:4" x14ac:dyDescent="0.2">
      <c r="B658" s="1">
        <v>44484</v>
      </c>
      <c r="C658" s="9">
        <v>3792</v>
      </c>
      <c r="D658" t="str">
        <f t="shared" si="10"/>
        <v>Lockdown2</v>
      </c>
    </row>
    <row r="659" spans="2:4" x14ac:dyDescent="0.2">
      <c r="B659" s="1">
        <v>44485</v>
      </c>
      <c r="C659" s="9">
        <v>2802</v>
      </c>
      <c r="D659" t="str">
        <f t="shared" si="10"/>
        <v>Lockdown2</v>
      </c>
    </row>
    <row r="660" spans="2:4" x14ac:dyDescent="0.2">
      <c r="B660" s="1">
        <v>44486</v>
      </c>
      <c r="C660" s="9">
        <v>2981</v>
      </c>
      <c r="D660" t="str">
        <f t="shared" si="10"/>
        <v>Lockdown2</v>
      </c>
    </row>
    <row r="661" spans="2:4" x14ac:dyDescent="0.2">
      <c r="B661" s="1">
        <v>44487</v>
      </c>
      <c r="C661" s="9">
        <v>2592</v>
      </c>
      <c r="D661" t="str">
        <f t="shared" si="10"/>
        <v>Lockdown2</v>
      </c>
    </row>
    <row r="662" spans="2:4" x14ac:dyDescent="0.2">
      <c r="B662" s="1">
        <v>44488</v>
      </c>
      <c r="C662" s="9">
        <v>2290</v>
      </c>
      <c r="D662" t="str">
        <f t="shared" si="10"/>
        <v>Lockdown2</v>
      </c>
    </row>
    <row r="663" spans="2:4" x14ac:dyDescent="0.2">
      <c r="B663" s="1">
        <v>44489</v>
      </c>
      <c r="C663" s="9">
        <v>2795</v>
      </c>
      <c r="D663" t="str">
        <f t="shared" si="10"/>
        <v>Lockdown2</v>
      </c>
    </row>
    <row r="664" spans="2:4" x14ac:dyDescent="0.2">
      <c r="B664" s="1">
        <v>44490</v>
      </c>
      <c r="C664" s="9">
        <v>1831</v>
      </c>
      <c r="D664">
        <f t="shared" si="10"/>
        <v>0</v>
      </c>
    </row>
    <row r="665" spans="2:4" x14ac:dyDescent="0.2">
      <c r="B665" s="1">
        <v>44491</v>
      </c>
      <c r="C665" s="9">
        <v>6175</v>
      </c>
      <c r="D665" t="str">
        <f t="shared" si="10"/>
        <v>Lockdown2</v>
      </c>
    </row>
    <row r="666" spans="2:4" x14ac:dyDescent="0.2">
      <c r="B666" s="1">
        <v>44492</v>
      </c>
      <c r="C666" s="9">
        <v>8843</v>
      </c>
      <c r="D666" t="str">
        <f t="shared" si="10"/>
        <v>Lockdown2</v>
      </c>
    </row>
    <row r="667" spans="2:4" x14ac:dyDescent="0.2">
      <c r="B667" s="1">
        <v>44493</v>
      </c>
      <c r="C667" s="9">
        <v>10905</v>
      </c>
      <c r="D667" t="str">
        <f t="shared" si="10"/>
        <v>Lockdown2</v>
      </c>
    </row>
    <row r="668" spans="2:4" x14ac:dyDescent="0.2">
      <c r="B668" s="1">
        <v>44494</v>
      </c>
      <c r="C668" s="9">
        <v>10024</v>
      </c>
      <c r="D668" t="str">
        <f t="shared" si="10"/>
        <v>Lockdown2</v>
      </c>
    </row>
    <row r="669" spans="2:4" x14ac:dyDescent="0.2">
      <c r="B669" s="1">
        <v>44495</v>
      </c>
      <c r="C669" s="9">
        <v>12164</v>
      </c>
      <c r="D669" t="str">
        <f t="shared" si="10"/>
        <v>Lockdown2</v>
      </c>
    </row>
    <row r="670" spans="2:4" x14ac:dyDescent="0.2">
      <c r="B670" s="1">
        <v>44496</v>
      </c>
      <c r="C670" s="9">
        <v>13171</v>
      </c>
      <c r="D670" t="str">
        <f t="shared" si="10"/>
        <v>Lockdown2</v>
      </c>
    </row>
    <row r="671" spans="2:4" x14ac:dyDescent="0.2">
      <c r="B671" s="1">
        <v>44497</v>
      </c>
      <c r="C671" s="9">
        <v>12054</v>
      </c>
      <c r="D671" t="str">
        <f t="shared" si="10"/>
        <v>Lockdown2</v>
      </c>
    </row>
    <row r="672" spans="2:4" x14ac:dyDescent="0.2">
      <c r="B672" s="1">
        <v>44498</v>
      </c>
      <c r="C672" s="9">
        <v>14743</v>
      </c>
      <c r="D672" t="str">
        <f t="shared" si="10"/>
        <v>Lockdown2</v>
      </c>
    </row>
    <row r="673" spans="2:4" x14ac:dyDescent="0.2">
      <c r="B673" s="1">
        <v>44499</v>
      </c>
      <c r="C673" s="9">
        <v>15701</v>
      </c>
      <c r="D673" t="str">
        <f t="shared" si="10"/>
        <v>Lockdown2</v>
      </c>
    </row>
    <row r="674" spans="2:4" x14ac:dyDescent="0.2">
      <c r="B674" s="1">
        <v>44500</v>
      </c>
      <c r="C674" s="9">
        <v>17197</v>
      </c>
      <c r="D674" t="str">
        <f t="shared" si="10"/>
        <v>Lockdown2</v>
      </c>
    </row>
    <row r="675" spans="2:4" x14ac:dyDescent="0.2">
      <c r="B675" s="1">
        <v>44501</v>
      </c>
      <c r="C675" s="9">
        <v>14780</v>
      </c>
      <c r="D675" t="str">
        <f t="shared" si="10"/>
        <v>Lockdown2</v>
      </c>
    </row>
    <row r="676" spans="2:4" x14ac:dyDescent="0.2">
      <c r="B676" s="1">
        <v>44502</v>
      </c>
      <c r="C676" s="9">
        <v>16564</v>
      </c>
      <c r="D676" t="str">
        <f t="shared" si="10"/>
        <v>Lockdown2</v>
      </c>
    </row>
    <row r="677" spans="2:4" x14ac:dyDescent="0.2">
      <c r="B677" s="1">
        <v>44503</v>
      </c>
      <c r="C677" s="9">
        <v>15332</v>
      </c>
      <c r="D677" t="str">
        <f t="shared" si="10"/>
        <v>Lockdown2</v>
      </c>
    </row>
    <row r="678" spans="2:4" x14ac:dyDescent="0.2">
      <c r="B678" s="1">
        <v>44504</v>
      </c>
      <c r="C678" s="9">
        <v>16293</v>
      </c>
      <c r="D678" t="str">
        <f t="shared" si="10"/>
        <v>Lockdown2</v>
      </c>
    </row>
    <row r="679" spans="2:4" x14ac:dyDescent="0.2">
      <c r="B679" s="1">
        <v>44505</v>
      </c>
      <c r="C679" s="9">
        <v>18867</v>
      </c>
      <c r="D679" t="str">
        <f t="shared" si="10"/>
        <v>Lockdown2</v>
      </c>
    </row>
    <row r="680" spans="2:4" x14ac:dyDescent="0.2">
      <c r="B680" s="1">
        <v>44506</v>
      </c>
      <c r="C680" s="9">
        <v>18358</v>
      </c>
      <c r="D680" t="str">
        <f t="shared" si="10"/>
        <v>Lockdown2</v>
      </c>
    </row>
    <row r="681" spans="2:4" x14ac:dyDescent="0.2">
      <c r="B681" s="1">
        <v>44507</v>
      </c>
      <c r="C681" s="9">
        <v>20074</v>
      </c>
      <c r="D681" t="str">
        <f t="shared" si="10"/>
        <v>Lockdown2</v>
      </c>
    </row>
    <row r="682" spans="2:4" x14ac:dyDescent="0.2">
      <c r="B682" s="1">
        <v>44508</v>
      </c>
      <c r="C682" s="9">
        <v>16711</v>
      </c>
      <c r="D682" t="str">
        <f t="shared" si="10"/>
        <v>Lockdown2</v>
      </c>
    </row>
    <row r="683" spans="2:4" x14ac:dyDescent="0.2">
      <c r="B683" s="1">
        <v>44509</v>
      </c>
      <c r="C683" s="9">
        <v>16230</v>
      </c>
      <c r="D683" t="str">
        <f t="shared" si="10"/>
        <v>Lockdown2</v>
      </c>
    </row>
    <row r="684" spans="2:4" x14ac:dyDescent="0.2">
      <c r="B684" s="1">
        <v>44510</v>
      </c>
      <c r="C684" s="9">
        <v>19218</v>
      </c>
      <c r="D684" t="str">
        <f t="shared" si="10"/>
        <v>Lockdown2</v>
      </c>
    </row>
    <row r="685" spans="2:4" x14ac:dyDescent="0.2">
      <c r="B685" s="1">
        <v>44511</v>
      </c>
      <c r="C685" s="9">
        <v>16414</v>
      </c>
      <c r="D685" t="str">
        <f t="shared" si="10"/>
        <v>Lockdown2</v>
      </c>
    </row>
    <row r="686" spans="2:4" x14ac:dyDescent="0.2">
      <c r="B686" s="1">
        <v>44512</v>
      </c>
      <c r="C686" s="9">
        <v>21084</v>
      </c>
      <c r="D686" t="str">
        <f t="shared" si="10"/>
        <v>Lockdown2</v>
      </c>
    </row>
    <row r="687" spans="2:4" x14ac:dyDescent="0.2">
      <c r="B687" s="1">
        <v>44513</v>
      </c>
      <c r="C687" s="9">
        <v>17609</v>
      </c>
      <c r="D687" t="str">
        <f t="shared" si="10"/>
        <v>Lockdown2</v>
      </c>
    </row>
    <row r="688" spans="2:4" x14ac:dyDescent="0.2">
      <c r="B688" s="1">
        <v>44514</v>
      </c>
      <c r="C688" s="9">
        <v>23291</v>
      </c>
      <c r="D688" t="str">
        <f t="shared" si="10"/>
        <v>Lockdown2</v>
      </c>
    </row>
    <row r="689" spans="2:4" x14ac:dyDescent="0.2">
      <c r="B689" s="1">
        <v>44515</v>
      </c>
      <c r="C689" s="9">
        <v>17851</v>
      </c>
      <c r="D689" t="str">
        <f t="shared" si="10"/>
        <v>Lockdown2</v>
      </c>
    </row>
    <row r="690" spans="2:4" x14ac:dyDescent="0.2">
      <c r="B690" s="1">
        <v>44516</v>
      </c>
      <c r="C690" s="9">
        <v>18508</v>
      </c>
      <c r="D690" t="str">
        <f t="shared" si="10"/>
        <v>Lockdown2</v>
      </c>
    </row>
    <row r="691" spans="2:4" x14ac:dyDescent="0.2">
      <c r="B691" s="1">
        <v>44517</v>
      </c>
      <c r="C691" s="9">
        <v>16524</v>
      </c>
      <c r="D691" t="str">
        <f t="shared" si="10"/>
        <v>Lockdown2</v>
      </c>
    </row>
    <row r="692" spans="2:4" x14ac:dyDescent="0.2">
      <c r="B692" s="1">
        <v>44518</v>
      </c>
      <c r="C692" s="9">
        <v>17551</v>
      </c>
      <c r="D692" t="str">
        <f t="shared" si="10"/>
        <v>Lockdown2</v>
      </c>
    </row>
    <row r="693" spans="2:4" x14ac:dyDescent="0.2">
      <c r="B693" s="1">
        <v>44519</v>
      </c>
      <c r="C693" s="9">
        <v>19687</v>
      </c>
      <c r="D693" t="str">
        <f t="shared" si="10"/>
        <v>Lockdown2</v>
      </c>
    </row>
    <row r="694" spans="2:4" x14ac:dyDescent="0.2">
      <c r="B694" s="1">
        <v>44520</v>
      </c>
      <c r="C694" s="9">
        <v>18832</v>
      </c>
      <c r="D694" t="str">
        <f t="shared" si="10"/>
        <v>Lockdown2</v>
      </c>
    </row>
    <row r="695" spans="2:4" x14ac:dyDescent="0.2">
      <c r="B695" s="1">
        <v>44521</v>
      </c>
      <c r="C695" s="9">
        <v>21404</v>
      </c>
      <c r="D695" t="str">
        <f t="shared" si="10"/>
        <v>Lockdown2</v>
      </c>
    </row>
    <row r="696" spans="2:4" x14ac:dyDescent="0.2">
      <c r="B696" s="1">
        <v>44522</v>
      </c>
      <c r="C696" s="9">
        <v>17737</v>
      </c>
      <c r="D696" t="str">
        <f t="shared" si="10"/>
        <v>Lockdown2</v>
      </c>
    </row>
    <row r="697" spans="2:4" x14ac:dyDescent="0.2">
      <c r="B697" s="1">
        <v>44523</v>
      </c>
      <c r="C697" s="9">
        <v>18386</v>
      </c>
      <c r="D697" t="str">
        <f t="shared" si="10"/>
        <v>Lockdown2</v>
      </c>
    </row>
    <row r="698" spans="2:4" x14ac:dyDescent="0.2">
      <c r="B698" s="1">
        <v>44524</v>
      </c>
      <c r="C698" s="9">
        <v>19525</v>
      </c>
      <c r="D698" t="str">
        <f t="shared" si="10"/>
        <v>Lockdown2</v>
      </c>
    </row>
    <row r="699" spans="2:4" x14ac:dyDescent="0.2">
      <c r="B699" s="1">
        <v>44525</v>
      </c>
      <c r="C699" s="9">
        <v>20455</v>
      </c>
      <c r="D699" t="str">
        <f t="shared" si="10"/>
        <v>Lockdown2</v>
      </c>
    </row>
    <row r="700" spans="2:4" x14ac:dyDescent="0.2">
      <c r="B700" s="1">
        <v>44526</v>
      </c>
      <c r="C700" s="9">
        <v>22150</v>
      </c>
      <c r="D700" t="str">
        <f t="shared" si="10"/>
        <v>Lockdown2</v>
      </c>
    </row>
    <row r="701" spans="2:4" x14ac:dyDescent="0.2">
      <c r="B701" s="1">
        <v>44527</v>
      </c>
      <c r="C701" s="9">
        <v>19639</v>
      </c>
      <c r="D701" t="str">
        <f t="shared" si="10"/>
        <v>Lockdown2</v>
      </c>
    </row>
    <row r="702" spans="2:4" x14ac:dyDescent="0.2">
      <c r="B702" s="1">
        <v>44528</v>
      </c>
      <c r="C702" s="9">
        <v>24947</v>
      </c>
      <c r="D702" t="str">
        <f t="shared" si="10"/>
        <v>Lockdown2</v>
      </c>
    </row>
    <row r="703" spans="2:4" x14ac:dyDescent="0.2">
      <c r="B703" s="1">
        <v>44529</v>
      </c>
      <c r="C703" s="9">
        <v>19990</v>
      </c>
      <c r="D703" t="str">
        <f t="shared" si="10"/>
        <v>Lockdown2</v>
      </c>
    </row>
    <row r="704" spans="2:4" x14ac:dyDescent="0.2">
      <c r="B704" s="1">
        <v>44530</v>
      </c>
      <c r="C704" s="9">
        <v>22462</v>
      </c>
      <c r="D704" t="str">
        <f t="shared" si="10"/>
        <v>Lockdown2</v>
      </c>
    </row>
    <row r="705" spans="2:4" x14ac:dyDescent="0.2">
      <c r="B705" s="1">
        <v>44531</v>
      </c>
      <c r="C705" s="9">
        <v>19477</v>
      </c>
      <c r="D705" t="str">
        <f t="shared" si="10"/>
        <v>Lockdown2</v>
      </c>
    </row>
    <row r="706" spans="2:4" x14ac:dyDescent="0.2">
      <c r="B706" s="1">
        <v>44532</v>
      </c>
      <c r="C706" s="9">
        <v>22305</v>
      </c>
      <c r="D706" t="str">
        <f t="shared" si="10"/>
        <v>Lockdown2</v>
      </c>
    </row>
    <row r="707" spans="2:4" x14ac:dyDescent="0.2">
      <c r="B707" s="1">
        <v>44533</v>
      </c>
      <c r="C707" s="9">
        <v>25117</v>
      </c>
      <c r="D707" t="str">
        <f t="shared" si="10"/>
        <v>Lockdown2</v>
      </c>
    </row>
    <row r="708" spans="2:4" x14ac:dyDescent="0.2">
      <c r="B708" s="1">
        <v>44534</v>
      </c>
      <c r="C708" s="9">
        <v>22737</v>
      </c>
      <c r="D708" t="str">
        <f t="shared" si="10"/>
        <v>Lockdown2</v>
      </c>
    </row>
    <row r="709" spans="2:4" x14ac:dyDescent="0.2">
      <c r="B709" s="1">
        <v>44535</v>
      </c>
      <c r="C709" s="9">
        <v>28733</v>
      </c>
      <c r="D709" t="str">
        <f t="shared" ref="D709:D772" si="11">IF(AND(C709&gt;=2000,C709&lt;50000),"Lockdown2",)</f>
        <v>Lockdown2</v>
      </c>
    </row>
    <row r="710" spans="2:4" x14ac:dyDescent="0.2">
      <c r="B710" s="1">
        <v>44536</v>
      </c>
      <c r="C710" s="9">
        <v>21519</v>
      </c>
      <c r="D710" t="str">
        <f t="shared" si="11"/>
        <v>Lockdown2</v>
      </c>
    </row>
    <row r="711" spans="2:4" x14ac:dyDescent="0.2">
      <c r="B711" s="1">
        <v>44537</v>
      </c>
      <c r="C711" s="9">
        <v>23841</v>
      </c>
      <c r="D711" t="str">
        <f t="shared" si="11"/>
        <v>Lockdown2</v>
      </c>
    </row>
    <row r="712" spans="2:4" x14ac:dyDescent="0.2">
      <c r="B712" s="1">
        <v>44538</v>
      </c>
      <c r="C712" s="9">
        <v>22082</v>
      </c>
      <c r="D712" t="str">
        <f t="shared" si="11"/>
        <v>Lockdown2</v>
      </c>
    </row>
    <row r="713" spans="2:4" x14ac:dyDescent="0.2">
      <c r="B713" s="1">
        <v>44539</v>
      </c>
      <c r="C713" s="9">
        <v>27733</v>
      </c>
      <c r="D713" t="str">
        <f t="shared" si="11"/>
        <v>Lockdown2</v>
      </c>
    </row>
    <row r="714" spans="2:4" x14ac:dyDescent="0.2">
      <c r="B714" s="1">
        <v>44540</v>
      </c>
      <c r="C714" s="9">
        <v>26930</v>
      </c>
      <c r="D714" t="str">
        <f t="shared" si="11"/>
        <v>Lockdown2</v>
      </c>
    </row>
    <row r="715" spans="2:4" x14ac:dyDescent="0.2">
      <c r="B715" s="1">
        <v>44541</v>
      </c>
      <c r="C715" s="9">
        <v>27721</v>
      </c>
      <c r="D715" t="str">
        <f t="shared" si="11"/>
        <v>Lockdown2</v>
      </c>
    </row>
    <row r="716" spans="2:4" x14ac:dyDescent="0.2">
      <c r="B716" s="1">
        <v>44542</v>
      </c>
      <c r="C716" s="9">
        <v>32890</v>
      </c>
      <c r="D716" t="str">
        <f t="shared" si="11"/>
        <v>Lockdown2</v>
      </c>
    </row>
    <row r="717" spans="2:4" x14ac:dyDescent="0.2">
      <c r="B717" s="1">
        <v>44543</v>
      </c>
      <c r="C717" s="9">
        <v>26286</v>
      </c>
      <c r="D717" t="str">
        <f t="shared" si="11"/>
        <v>Lockdown2</v>
      </c>
    </row>
    <row r="718" spans="2:4" x14ac:dyDescent="0.2">
      <c r="B718" s="1">
        <v>44544</v>
      </c>
      <c r="C718" s="9">
        <v>28084</v>
      </c>
      <c r="D718" t="str">
        <f t="shared" si="11"/>
        <v>Lockdown2</v>
      </c>
    </row>
    <row r="719" spans="2:4" x14ac:dyDescent="0.2">
      <c r="B719" s="1">
        <v>44545</v>
      </c>
      <c r="C719" s="9">
        <v>30161</v>
      </c>
      <c r="D719" t="str">
        <f t="shared" si="11"/>
        <v>Lockdown2</v>
      </c>
    </row>
    <row r="720" spans="2:4" x14ac:dyDescent="0.2">
      <c r="B720" s="1">
        <v>44546</v>
      </c>
      <c r="C720" s="9">
        <v>29608</v>
      </c>
      <c r="D720" t="str">
        <f t="shared" si="11"/>
        <v>Lockdown2</v>
      </c>
    </row>
    <row r="721" spans="1:4" x14ac:dyDescent="0.2">
      <c r="B721" s="1">
        <v>44547</v>
      </c>
      <c r="C721" s="9">
        <v>32324</v>
      </c>
      <c r="D721" t="str">
        <f t="shared" si="11"/>
        <v>Lockdown2</v>
      </c>
    </row>
    <row r="722" spans="1:4" x14ac:dyDescent="0.2">
      <c r="B722" s="1">
        <v>44548</v>
      </c>
      <c r="C722" s="9">
        <v>32224</v>
      </c>
      <c r="D722" t="str">
        <f t="shared" si="11"/>
        <v>Lockdown2</v>
      </c>
    </row>
    <row r="723" spans="1:4" x14ac:dyDescent="0.2">
      <c r="B723" s="1">
        <v>44549</v>
      </c>
      <c r="C723" s="9">
        <v>33840</v>
      </c>
      <c r="D723" t="str">
        <f t="shared" si="11"/>
        <v>Lockdown2</v>
      </c>
    </row>
    <row r="724" spans="1:4" x14ac:dyDescent="0.2">
      <c r="B724" s="1">
        <v>44550</v>
      </c>
      <c r="C724" s="9">
        <v>33138</v>
      </c>
      <c r="D724" t="str">
        <f t="shared" si="11"/>
        <v>Lockdown2</v>
      </c>
    </row>
    <row r="725" spans="1:4" x14ac:dyDescent="0.2">
      <c r="B725" s="1">
        <v>44551</v>
      </c>
      <c r="C725" s="9">
        <v>33018</v>
      </c>
      <c r="D725" t="str">
        <f t="shared" si="11"/>
        <v>Lockdown2</v>
      </c>
    </row>
    <row r="726" spans="1:4" x14ac:dyDescent="0.2">
      <c r="B726" s="1">
        <v>44552</v>
      </c>
      <c r="C726" s="9">
        <v>32742</v>
      </c>
      <c r="D726" t="str">
        <f t="shared" si="11"/>
        <v>Lockdown2</v>
      </c>
    </row>
    <row r="727" spans="1:4" x14ac:dyDescent="0.2">
      <c r="B727" s="1">
        <v>44553</v>
      </c>
      <c r="C727" s="9">
        <v>35225</v>
      </c>
      <c r="D727" t="str">
        <f t="shared" si="11"/>
        <v>Lockdown2</v>
      </c>
    </row>
    <row r="728" spans="1:4" x14ac:dyDescent="0.2">
      <c r="B728" s="1">
        <v>44554</v>
      </c>
      <c r="C728" s="9">
        <v>35788</v>
      </c>
      <c r="D728" t="str">
        <f t="shared" si="11"/>
        <v>Lockdown2</v>
      </c>
    </row>
    <row r="729" spans="1:4" x14ac:dyDescent="0.2">
      <c r="B729" s="1">
        <v>44555</v>
      </c>
      <c r="C729" s="9">
        <v>34049</v>
      </c>
      <c r="D729" t="str">
        <f t="shared" si="11"/>
        <v>Lockdown2</v>
      </c>
    </row>
    <row r="730" spans="1:4" x14ac:dyDescent="0.2">
      <c r="B730" s="1">
        <v>44556</v>
      </c>
      <c r="C730" s="9">
        <v>40748</v>
      </c>
      <c r="D730" t="str">
        <f t="shared" si="11"/>
        <v>Lockdown2</v>
      </c>
    </row>
    <row r="731" spans="1:4" x14ac:dyDescent="0.2">
      <c r="B731" s="1">
        <v>44557</v>
      </c>
      <c r="C731" s="9">
        <v>35727</v>
      </c>
      <c r="D731" t="str">
        <f t="shared" si="11"/>
        <v>Lockdown2</v>
      </c>
    </row>
    <row r="732" spans="1:4" x14ac:dyDescent="0.2">
      <c r="B732" s="1">
        <v>44558</v>
      </c>
      <c r="C732" s="9">
        <v>37276</v>
      </c>
      <c r="D732" t="str">
        <f t="shared" si="11"/>
        <v>Lockdown2</v>
      </c>
    </row>
    <row r="733" spans="1:4" x14ac:dyDescent="0.2">
      <c r="B733" s="1">
        <v>44559</v>
      </c>
      <c r="C733" s="9">
        <v>38447</v>
      </c>
      <c r="D733" t="str">
        <f t="shared" si="11"/>
        <v>Lockdown2</v>
      </c>
    </row>
    <row r="734" spans="1:4" x14ac:dyDescent="0.2">
      <c r="B734" s="1">
        <v>44560</v>
      </c>
      <c r="C734" s="9">
        <v>36736</v>
      </c>
      <c r="D734" t="str">
        <f t="shared" si="11"/>
        <v>Lockdown2</v>
      </c>
    </row>
    <row r="735" spans="1:4" x14ac:dyDescent="0.2">
      <c r="B735" s="1">
        <v>44561</v>
      </c>
      <c r="C735" s="9">
        <v>42812</v>
      </c>
      <c r="D735" t="str">
        <f t="shared" si="11"/>
        <v>Lockdown2</v>
      </c>
    </row>
    <row r="736" spans="1:4" x14ac:dyDescent="0.2">
      <c r="A736" s="4" t="s">
        <v>11</v>
      </c>
      <c r="C736" s="9">
        <v>14584287</v>
      </c>
      <c r="D736">
        <f t="shared" si="11"/>
        <v>0</v>
      </c>
    </row>
    <row r="737" spans="1:4" x14ac:dyDescent="0.2">
      <c r="A737" s="4">
        <v>2022</v>
      </c>
      <c r="B737" s="1">
        <v>44562</v>
      </c>
      <c r="C737" s="9">
        <v>35818</v>
      </c>
      <c r="D737" t="str">
        <f t="shared" si="11"/>
        <v>Lockdown2</v>
      </c>
    </row>
    <row r="738" spans="1:4" x14ac:dyDescent="0.2">
      <c r="B738" s="1">
        <v>44563</v>
      </c>
      <c r="C738" s="9">
        <v>40412</v>
      </c>
      <c r="D738" t="str">
        <f t="shared" si="11"/>
        <v>Lockdown2</v>
      </c>
    </row>
    <row r="739" spans="1:4" x14ac:dyDescent="0.2">
      <c r="B739" s="1">
        <v>44564</v>
      </c>
      <c r="C739" s="9">
        <v>44108</v>
      </c>
      <c r="D739" t="str">
        <f t="shared" si="11"/>
        <v>Lockdown2</v>
      </c>
    </row>
    <row r="740" spans="1:4" x14ac:dyDescent="0.2">
      <c r="B740" s="1">
        <v>44565</v>
      </c>
      <c r="C740" s="9">
        <v>41768</v>
      </c>
      <c r="D740" t="str">
        <f t="shared" si="11"/>
        <v>Lockdown2</v>
      </c>
    </row>
    <row r="741" spans="1:4" x14ac:dyDescent="0.2">
      <c r="B741" s="1">
        <v>44566</v>
      </c>
      <c r="C741" s="9">
        <v>39718</v>
      </c>
      <c r="D741" t="str">
        <f t="shared" si="11"/>
        <v>Lockdown2</v>
      </c>
    </row>
    <row r="742" spans="1:4" x14ac:dyDescent="0.2">
      <c r="B742" s="1">
        <v>44567</v>
      </c>
      <c r="C742" s="9">
        <v>41708</v>
      </c>
      <c r="D742" t="str">
        <f t="shared" si="11"/>
        <v>Lockdown2</v>
      </c>
    </row>
    <row r="743" spans="1:4" x14ac:dyDescent="0.2">
      <c r="B743" s="1">
        <v>44568</v>
      </c>
      <c r="C743" s="9">
        <v>44446</v>
      </c>
      <c r="D743" t="str">
        <f t="shared" si="11"/>
        <v>Lockdown2</v>
      </c>
    </row>
    <row r="744" spans="1:4" x14ac:dyDescent="0.2">
      <c r="B744" s="1">
        <v>44569</v>
      </c>
      <c r="C744" s="9">
        <v>47132</v>
      </c>
      <c r="D744" t="str">
        <f t="shared" si="11"/>
        <v>Lockdown2</v>
      </c>
    </row>
    <row r="745" spans="1:4" x14ac:dyDescent="0.2">
      <c r="B745" s="1">
        <v>44570</v>
      </c>
      <c r="C745" s="9">
        <v>52023</v>
      </c>
      <c r="D745">
        <f t="shared" si="11"/>
        <v>0</v>
      </c>
    </row>
    <row r="746" spans="1:4" x14ac:dyDescent="0.2">
      <c r="B746" s="1">
        <v>44571</v>
      </c>
      <c r="C746" s="9">
        <v>49204</v>
      </c>
      <c r="D746" t="str">
        <f t="shared" si="11"/>
        <v>Lockdown2</v>
      </c>
    </row>
    <row r="747" spans="1:4" x14ac:dyDescent="0.2">
      <c r="B747" s="1">
        <v>44572</v>
      </c>
      <c r="C747" s="9">
        <v>46746</v>
      </c>
      <c r="D747" t="str">
        <f t="shared" si="11"/>
        <v>Lockdown2</v>
      </c>
    </row>
    <row r="748" spans="1:4" x14ac:dyDescent="0.2">
      <c r="B748" s="1">
        <v>44573</v>
      </c>
      <c r="C748" s="9">
        <v>50828</v>
      </c>
      <c r="D748">
        <f t="shared" si="11"/>
        <v>0</v>
      </c>
    </row>
    <row r="749" spans="1:4" x14ac:dyDescent="0.2">
      <c r="B749" s="1">
        <v>44574</v>
      </c>
      <c r="C749" s="9">
        <v>50107</v>
      </c>
      <c r="D749">
        <f t="shared" si="11"/>
        <v>0</v>
      </c>
    </row>
    <row r="750" spans="1:4" x14ac:dyDescent="0.2">
      <c r="B750" s="1">
        <v>44575</v>
      </c>
      <c r="C750" s="9">
        <v>57541</v>
      </c>
      <c r="D750">
        <f t="shared" si="11"/>
        <v>0</v>
      </c>
    </row>
    <row r="751" spans="1:4" x14ac:dyDescent="0.2">
      <c r="B751" s="1">
        <v>44576</v>
      </c>
      <c r="C751" s="9">
        <v>55362</v>
      </c>
      <c r="D751">
        <f t="shared" si="11"/>
        <v>0</v>
      </c>
    </row>
    <row r="752" spans="1:4" x14ac:dyDescent="0.2">
      <c r="B752" s="1">
        <v>44577</v>
      </c>
      <c r="C752" s="9">
        <v>62777</v>
      </c>
      <c r="D752">
        <f t="shared" si="11"/>
        <v>0</v>
      </c>
    </row>
    <row r="753" spans="2:4" x14ac:dyDescent="0.2">
      <c r="B753" s="1">
        <v>44578</v>
      </c>
      <c r="C753" s="9">
        <v>56349</v>
      </c>
      <c r="D753">
        <f t="shared" si="11"/>
        <v>0</v>
      </c>
    </row>
    <row r="754" spans="2:4" x14ac:dyDescent="0.2">
      <c r="B754" s="1">
        <v>44579</v>
      </c>
      <c r="C754" s="9">
        <v>55694</v>
      </c>
      <c r="D754">
        <f t="shared" si="11"/>
        <v>0</v>
      </c>
    </row>
    <row r="755" spans="2:4" x14ac:dyDescent="0.2">
      <c r="B755" s="1">
        <v>44580</v>
      </c>
      <c r="C755" s="9">
        <v>61748</v>
      </c>
      <c r="D755">
        <f t="shared" si="11"/>
        <v>0</v>
      </c>
    </row>
    <row r="756" spans="2:4" x14ac:dyDescent="0.2">
      <c r="B756" s="1">
        <v>44581</v>
      </c>
      <c r="C756" s="9">
        <v>67511</v>
      </c>
      <c r="D756">
        <f t="shared" si="11"/>
        <v>0</v>
      </c>
    </row>
    <row r="757" spans="2:4" x14ac:dyDescent="0.2">
      <c r="B757" s="1">
        <v>44582</v>
      </c>
      <c r="C757" s="9">
        <v>74194</v>
      </c>
      <c r="D757">
        <f t="shared" si="11"/>
        <v>0</v>
      </c>
    </row>
    <row r="758" spans="2:4" x14ac:dyDescent="0.2">
      <c r="B758" s="1">
        <v>44583</v>
      </c>
      <c r="C758" s="9">
        <v>77844</v>
      </c>
      <c r="D758">
        <f t="shared" si="11"/>
        <v>0</v>
      </c>
    </row>
    <row r="759" spans="2:4" x14ac:dyDescent="0.2">
      <c r="B759" s="1">
        <v>44584</v>
      </c>
      <c r="C759" s="9">
        <v>80551</v>
      </c>
      <c r="D759">
        <f t="shared" si="11"/>
        <v>0</v>
      </c>
    </row>
    <row r="760" spans="2:4" x14ac:dyDescent="0.2">
      <c r="B760" s="1">
        <v>44585</v>
      </c>
      <c r="C760" s="9">
        <v>79260</v>
      </c>
      <c r="D760">
        <f t="shared" si="11"/>
        <v>0</v>
      </c>
    </row>
    <row r="761" spans="2:4" x14ac:dyDescent="0.2">
      <c r="B761" s="1">
        <v>44586</v>
      </c>
      <c r="C761" s="9">
        <v>74150</v>
      </c>
      <c r="D761">
        <f t="shared" si="11"/>
        <v>0</v>
      </c>
    </row>
    <row r="762" spans="2:4" x14ac:dyDescent="0.2">
      <c r="B762" s="1">
        <v>44587</v>
      </c>
      <c r="C762" s="9">
        <v>86561</v>
      </c>
      <c r="D762">
        <f t="shared" si="11"/>
        <v>0</v>
      </c>
    </row>
    <row r="763" spans="2:4" x14ac:dyDescent="0.2">
      <c r="B763" s="1">
        <v>44588</v>
      </c>
      <c r="C763" s="9">
        <v>86742</v>
      </c>
      <c r="D763">
        <f t="shared" si="11"/>
        <v>0</v>
      </c>
    </row>
    <row r="764" spans="2:4" x14ac:dyDescent="0.2">
      <c r="B764" s="1">
        <v>44589</v>
      </c>
      <c r="C764" s="9">
        <v>95816</v>
      </c>
      <c r="D764">
        <f t="shared" si="11"/>
        <v>0</v>
      </c>
    </row>
    <row r="765" spans="2:4" x14ac:dyDescent="0.2">
      <c r="B765" s="1">
        <v>44590</v>
      </c>
      <c r="C765" s="9">
        <v>96726</v>
      </c>
      <c r="D765">
        <f t="shared" si="11"/>
        <v>0</v>
      </c>
    </row>
    <row r="766" spans="2:4" x14ac:dyDescent="0.2">
      <c r="B766" s="1">
        <v>44591</v>
      </c>
      <c r="C766" s="9">
        <v>96585</v>
      </c>
      <c r="D766">
        <f t="shared" si="11"/>
        <v>0</v>
      </c>
    </row>
    <row r="767" spans="2:4" x14ac:dyDescent="0.2">
      <c r="B767" s="1">
        <v>44592</v>
      </c>
      <c r="C767" s="9">
        <v>78390</v>
      </c>
      <c r="D767">
        <f t="shared" si="11"/>
        <v>0</v>
      </c>
    </row>
    <row r="768" spans="2:4" x14ac:dyDescent="0.2">
      <c r="B768" s="1">
        <v>44593</v>
      </c>
      <c r="C768" s="9">
        <v>69589</v>
      </c>
      <c r="D768">
        <f t="shared" si="11"/>
        <v>0</v>
      </c>
    </row>
    <row r="769" spans="2:4" x14ac:dyDescent="0.2">
      <c r="B769" s="1">
        <v>44594</v>
      </c>
      <c r="C769" s="9">
        <v>108474</v>
      </c>
      <c r="D769">
        <f t="shared" si="11"/>
        <v>0</v>
      </c>
    </row>
    <row r="770" spans="2:4" x14ac:dyDescent="0.2">
      <c r="B770" s="1">
        <v>44595</v>
      </c>
      <c r="C770" s="9">
        <v>120201</v>
      </c>
      <c r="D770">
        <f t="shared" si="11"/>
        <v>0</v>
      </c>
    </row>
    <row r="771" spans="2:4" x14ac:dyDescent="0.2">
      <c r="B771" s="1">
        <v>44596</v>
      </c>
      <c r="C771" s="9">
        <v>138245</v>
      </c>
      <c r="D771">
        <f t="shared" si="11"/>
        <v>0</v>
      </c>
    </row>
    <row r="772" spans="2:4" x14ac:dyDescent="0.2">
      <c r="B772" s="1">
        <v>44597</v>
      </c>
      <c r="C772" s="9">
        <v>133900</v>
      </c>
      <c r="D772">
        <f t="shared" si="11"/>
        <v>0</v>
      </c>
    </row>
    <row r="773" spans="2:4" x14ac:dyDescent="0.2">
      <c r="B773" s="1">
        <v>44598</v>
      </c>
      <c r="C773" s="9">
        <v>144951</v>
      </c>
      <c r="D773">
        <f t="shared" ref="D773:D836" si="12">IF(AND(C773&gt;=2000,C773&lt;50000),"Lockdown2",)</f>
        <v>0</v>
      </c>
    </row>
    <row r="774" spans="2:4" x14ac:dyDescent="0.2">
      <c r="B774" s="1">
        <v>44599</v>
      </c>
      <c r="C774" s="9">
        <v>127382</v>
      </c>
      <c r="D774">
        <f t="shared" si="12"/>
        <v>0</v>
      </c>
    </row>
    <row r="775" spans="2:4" x14ac:dyDescent="0.2">
      <c r="B775" s="1">
        <v>44600</v>
      </c>
      <c r="C775" s="9">
        <v>125737</v>
      </c>
      <c r="D775">
        <f t="shared" si="12"/>
        <v>0</v>
      </c>
    </row>
    <row r="776" spans="2:4" x14ac:dyDescent="0.2">
      <c r="B776" s="1">
        <v>44601</v>
      </c>
      <c r="C776" s="9">
        <v>119995</v>
      </c>
      <c r="D776">
        <f t="shared" si="12"/>
        <v>0</v>
      </c>
    </row>
    <row r="777" spans="2:4" x14ac:dyDescent="0.2">
      <c r="B777" s="1">
        <v>44602</v>
      </c>
      <c r="C777" s="9">
        <v>121793</v>
      </c>
      <c r="D777">
        <f t="shared" si="12"/>
        <v>0</v>
      </c>
    </row>
    <row r="778" spans="2:4" x14ac:dyDescent="0.2">
      <c r="B778" s="1">
        <v>44603</v>
      </c>
      <c r="C778" s="9">
        <v>120681</v>
      </c>
      <c r="D778">
        <f t="shared" si="12"/>
        <v>0</v>
      </c>
    </row>
    <row r="779" spans="2:4" x14ac:dyDescent="0.2">
      <c r="B779" s="1">
        <v>44604</v>
      </c>
      <c r="C779" s="9">
        <v>119488</v>
      </c>
      <c r="D779">
        <f t="shared" si="12"/>
        <v>0</v>
      </c>
    </row>
    <row r="780" spans="2:4" x14ac:dyDescent="0.2">
      <c r="B780" s="1">
        <v>44605</v>
      </c>
      <c r="C780" s="9">
        <v>114597</v>
      </c>
      <c r="D780">
        <f t="shared" si="12"/>
        <v>0</v>
      </c>
    </row>
    <row r="781" spans="2:4" x14ac:dyDescent="0.2">
      <c r="B781" s="1">
        <v>44606</v>
      </c>
      <c r="C781" s="9">
        <v>104813</v>
      </c>
      <c r="D781">
        <f t="shared" si="12"/>
        <v>0</v>
      </c>
    </row>
    <row r="782" spans="2:4" x14ac:dyDescent="0.2">
      <c r="B782" s="1">
        <v>44607</v>
      </c>
      <c r="C782" s="9">
        <v>103211</v>
      </c>
      <c r="D782">
        <f t="shared" si="12"/>
        <v>0</v>
      </c>
    </row>
    <row r="783" spans="2:4" x14ac:dyDescent="0.2">
      <c r="B783" s="1">
        <v>44608</v>
      </c>
      <c r="C783" s="9">
        <v>109773</v>
      </c>
      <c r="D783">
        <f t="shared" si="12"/>
        <v>0</v>
      </c>
    </row>
    <row r="784" spans="2:4" x14ac:dyDescent="0.2">
      <c r="B784" s="1">
        <v>44609</v>
      </c>
      <c r="C784" s="9">
        <v>93054</v>
      </c>
      <c r="D784">
        <f t="shared" si="12"/>
        <v>0</v>
      </c>
    </row>
    <row r="785" spans="2:4" x14ac:dyDescent="0.2">
      <c r="B785" s="1">
        <v>44610</v>
      </c>
      <c r="C785" s="9">
        <v>105801</v>
      </c>
      <c r="D785">
        <f t="shared" si="12"/>
        <v>0</v>
      </c>
    </row>
    <row r="786" spans="2:4" x14ac:dyDescent="0.2">
      <c r="B786" s="1">
        <v>44611</v>
      </c>
      <c r="C786" s="9">
        <v>100266</v>
      </c>
      <c r="D786">
        <f t="shared" si="12"/>
        <v>0</v>
      </c>
    </row>
    <row r="787" spans="2:4" x14ac:dyDescent="0.2">
      <c r="B787" s="1">
        <v>44612</v>
      </c>
      <c r="C787" s="9">
        <v>107951</v>
      </c>
      <c r="D787">
        <f t="shared" si="12"/>
        <v>0</v>
      </c>
    </row>
    <row r="788" spans="2:4" x14ac:dyDescent="0.2">
      <c r="B788" s="1">
        <v>44613</v>
      </c>
      <c r="C788" s="9">
        <v>92200</v>
      </c>
      <c r="D788">
        <f t="shared" si="12"/>
        <v>0</v>
      </c>
    </row>
    <row r="789" spans="2:4" x14ac:dyDescent="0.2">
      <c r="B789" s="1">
        <v>44614</v>
      </c>
      <c r="C789" s="9">
        <v>86494</v>
      </c>
      <c r="D789">
        <f t="shared" si="12"/>
        <v>0</v>
      </c>
    </row>
    <row r="790" spans="2:4" x14ac:dyDescent="0.2">
      <c r="B790" s="1">
        <v>44615</v>
      </c>
      <c r="C790" s="9">
        <v>79621</v>
      </c>
      <c r="D790">
        <f t="shared" si="12"/>
        <v>0</v>
      </c>
    </row>
    <row r="791" spans="2:4" x14ac:dyDescent="0.2">
      <c r="B791" s="1">
        <v>44616</v>
      </c>
      <c r="C791" s="9">
        <v>84439</v>
      </c>
      <c r="D791">
        <f t="shared" si="12"/>
        <v>0</v>
      </c>
    </row>
    <row r="792" spans="2:4" x14ac:dyDescent="0.2">
      <c r="B792" s="1">
        <v>44617</v>
      </c>
      <c r="C792" s="9">
        <v>89244</v>
      </c>
      <c r="D792">
        <f t="shared" si="12"/>
        <v>0</v>
      </c>
    </row>
    <row r="793" spans="2:4" x14ac:dyDescent="0.2">
      <c r="B793" s="1">
        <v>44618</v>
      </c>
      <c r="C793" s="9">
        <v>81935</v>
      </c>
      <c r="D793">
        <f t="shared" si="12"/>
        <v>0</v>
      </c>
    </row>
    <row r="794" spans="2:4" x14ac:dyDescent="0.2">
      <c r="B794" s="1">
        <v>44619</v>
      </c>
      <c r="C794" s="9">
        <v>86758</v>
      </c>
      <c r="D794">
        <f t="shared" si="12"/>
        <v>0</v>
      </c>
    </row>
    <row r="795" spans="2:4" x14ac:dyDescent="0.2">
      <c r="B795" s="1">
        <v>44620</v>
      </c>
      <c r="C795" s="9">
        <v>78165</v>
      </c>
      <c r="D795">
        <f t="shared" si="12"/>
        <v>0</v>
      </c>
    </row>
    <row r="796" spans="2:4" x14ac:dyDescent="0.2">
      <c r="B796" s="1">
        <v>44621</v>
      </c>
      <c r="C796" s="9">
        <v>70748</v>
      </c>
      <c r="D796">
        <f t="shared" si="12"/>
        <v>0</v>
      </c>
    </row>
    <row r="797" spans="2:4" x14ac:dyDescent="0.2">
      <c r="B797" s="1">
        <v>44622</v>
      </c>
      <c r="C797" s="9">
        <v>67418</v>
      </c>
      <c r="D797">
        <f t="shared" si="12"/>
        <v>0</v>
      </c>
    </row>
    <row r="798" spans="2:4" x14ac:dyDescent="0.2">
      <c r="B798" s="1">
        <v>44623</v>
      </c>
      <c r="C798" s="9">
        <v>69725</v>
      </c>
      <c r="D798">
        <f t="shared" si="12"/>
        <v>0</v>
      </c>
    </row>
    <row r="799" spans="2:4" x14ac:dyDescent="0.2">
      <c r="B799" s="1">
        <v>44624</v>
      </c>
      <c r="C799" s="9">
        <v>80906</v>
      </c>
      <c r="D799">
        <f t="shared" si="12"/>
        <v>0</v>
      </c>
    </row>
    <row r="800" spans="2:4" x14ac:dyDescent="0.2">
      <c r="B800" s="1">
        <v>44625</v>
      </c>
      <c r="C800" s="9">
        <v>74241</v>
      </c>
      <c r="D800">
        <f t="shared" si="12"/>
        <v>0</v>
      </c>
    </row>
    <row r="801" spans="2:4" x14ac:dyDescent="0.2">
      <c r="B801" s="1">
        <v>44626</v>
      </c>
      <c r="C801" s="9">
        <v>82519</v>
      </c>
      <c r="D801">
        <f t="shared" si="12"/>
        <v>0</v>
      </c>
    </row>
    <row r="802" spans="2:4" x14ac:dyDescent="0.2">
      <c r="B802" s="1">
        <v>44627</v>
      </c>
      <c r="C802" s="9">
        <v>71964</v>
      </c>
      <c r="D802">
        <f t="shared" si="12"/>
        <v>0</v>
      </c>
    </row>
    <row r="803" spans="2:4" x14ac:dyDescent="0.2">
      <c r="B803" s="1">
        <v>44628</v>
      </c>
      <c r="C803" s="9">
        <v>74339</v>
      </c>
      <c r="D803">
        <f t="shared" si="12"/>
        <v>0</v>
      </c>
    </row>
    <row r="804" spans="2:4" x14ac:dyDescent="0.2">
      <c r="B804" s="1">
        <v>44629</v>
      </c>
      <c r="C804" s="9">
        <v>70602</v>
      </c>
      <c r="D804">
        <f t="shared" si="12"/>
        <v>0</v>
      </c>
    </row>
    <row r="805" spans="2:4" x14ac:dyDescent="0.2">
      <c r="B805" s="1">
        <v>44630</v>
      </c>
      <c r="C805" s="9">
        <v>81954</v>
      </c>
      <c r="D805">
        <f t="shared" si="12"/>
        <v>0</v>
      </c>
    </row>
    <row r="806" spans="2:4" x14ac:dyDescent="0.2">
      <c r="B806" s="1">
        <v>44631</v>
      </c>
      <c r="C806" s="9">
        <v>88386</v>
      </c>
      <c r="D806">
        <f t="shared" si="12"/>
        <v>0</v>
      </c>
    </row>
    <row r="807" spans="2:4" x14ac:dyDescent="0.2">
      <c r="B807" s="1">
        <v>44632</v>
      </c>
      <c r="C807" s="9">
        <v>86119</v>
      </c>
      <c r="D807">
        <f t="shared" si="12"/>
        <v>0</v>
      </c>
    </row>
    <row r="808" spans="2:4" x14ac:dyDescent="0.2">
      <c r="B808" s="1">
        <v>44633</v>
      </c>
      <c r="C808" s="9">
        <v>91124</v>
      </c>
      <c r="D808">
        <f t="shared" si="12"/>
        <v>0</v>
      </c>
    </row>
    <row r="809" spans="2:4" x14ac:dyDescent="0.2">
      <c r="B809" s="1">
        <v>44634</v>
      </c>
      <c r="C809" s="9">
        <v>85768</v>
      </c>
      <c r="D809">
        <f t="shared" si="12"/>
        <v>0</v>
      </c>
    </row>
    <row r="810" spans="2:4" x14ac:dyDescent="0.2">
      <c r="B810" s="1">
        <v>44635</v>
      </c>
      <c r="C810" s="9">
        <v>81046</v>
      </c>
      <c r="D810">
        <f t="shared" si="12"/>
        <v>0</v>
      </c>
    </row>
    <row r="811" spans="2:4" x14ac:dyDescent="0.2">
      <c r="B811" s="1">
        <v>44636</v>
      </c>
      <c r="C811" s="9">
        <v>78056</v>
      </c>
      <c r="D811">
        <f t="shared" si="12"/>
        <v>0</v>
      </c>
    </row>
    <row r="812" spans="2:4" x14ac:dyDescent="0.2">
      <c r="B812" s="1">
        <v>44637</v>
      </c>
      <c r="C812" s="9">
        <v>87978</v>
      </c>
      <c r="D812">
        <f t="shared" si="12"/>
        <v>0</v>
      </c>
    </row>
    <row r="813" spans="2:4" x14ac:dyDescent="0.2">
      <c r="B813" s="1">
        <v>44638</v>
      </c>
      <c r="C813" s="9">
        <v>103357</v>
      </c>
      <c r="D813">
        <f t="shared" si="12"/>
        <v>0</v>
      </c>
    </row>
    <row r="814" spans="2:4" x14ac:dyDescent="0.2">
      <c r="B814" s="1">
        <v>44639</v>
      </c>
      <c r="C814" s="9">
        <v>96669</v>
      </c>
      <c r="D814">
        <f t="shared" si="12"/>
        <v>0</v>
      </c>
    </row>
    <row r="815" spans="2:4" x14ac:dyDescent="0.2">
      <c r="B815" s="1">
        <v>44640</v>
      </c>
      <c r="C815" s="9">
        <v>108968</v>
      </c>
      <c r="D815">
        <f t="shared" si="12"/>
        <v>0</v>
      </c>
    </row>
    <row r="816" spans="2:4" x14ac:dyDescent="0.2">
      <c r="B816" s="1">
        <v>44641</v>
      </c>
      <c r="C816" s="9">
        <v>97330</v>
      </c>
      <c r="D816">
        <f t="shared" si="12"/>
        <v>0</v>
      </c>
    </row>
    <row r="817" spans="2:4" x14ac:dyDescent="0.2">
      <c r="B817" s="1">
        <v>44642</v>
      </c>
      <c r="C817" s="9">
        <v>94699</v>
      </c>
      <c r="D817">
        <f t="shared" si="12"/>
        <v>0</v>
      </c>
    </row>
    <row r="818" spans="2:4" x14ac:dyDescent="0.2">
      <c r="B818" s="1">
        <v>44643</v>
      </c>
      <c r="C818" s="9">
        <v>90575</v>
      </c>
      <c r="D818">
        <f t="shared" si="12"/>
        <v>0</v>
      </c>
    </row>
    <row r="819" spans="2:4" x14ac:dyDescent="0.2">
      <c r="B819" s="1">
        <v>44644</v>
      </c>
      <c r="C819" s="9">
        <v>102073</v>
      </c>
      <c r="D819">
        <f t="shared" si="12"/>
        <v>0</v>
      </c>
    </row>
    <row r="820" spans="2:4" x14ac:dyDescent="0.2">
      <c r="B820" s="1">
        <v>44645</v>
      </c>
      <c r="C820" s="9">
        <v>108882</v>
      </c>
      <c r="D820">
        <f t="shared" si="12"/>
        <v>0</v>
      </c>
    </row>
    <row r="821" spans="2:4" x14ac:dyDescent="0.2">
      <c r="B821" s="1">
        <v>44646</v>
      </c>
      <c r="C821" s="9">
        <v>106302</v>
      </c>
      <c r="D821">
        <f t="shared" si="12"/>
        <v>0</v>
      </c>
    </row>
    <row r="822" spans="2:4" x14ac:dyDescent="0.2">
      <c r="B822" s="1">
        <v>44647</v>
      </c>
      <c r="C822" s="9">
        <v>117424</v>
      </c>
      <c r="D822">
        <f t="shared" si="12"/>
        <v>0</v>
      </c>
    </row>
    <row r="823" spans="2:4" x14ac:dyDescent="0.2">
      <c r="B823" s="1">
        <v>44648</v>
      </c>
      <c r="C823" s="9">
        <v>110584</v>
      </c>
      <c r="D823">
        <f t="shared" si="12"/>
        <v>0</v>
      </c>
    </row>
    <row r="824" spans="2:4" x14ac:dyDescent="0.2">
      <c r="B824" s="1">
        <v>44649</v>
      </c>
      <c r="C824" s="9">
        <v>96511</v>
      </c>
      <c r="D824">
        <f t="shared" si="12"/>
        <v>0</v>
      </c>
    </row>
    <row r="825" spans="2:4" x14ac:dyDescent="0.2">
      <c r="B825" s="1">
        <v>44650</v>
      </c>
      <c r="C825" s="9">
        <v>101198</v>
      </c>
      <c r="D825">
        <f t="shared" si="12"/>
        <v>0</v>
      </c>
    </row>
    <row r="826" spans="2:4" x14ac:dyDescent="0.2">
      <c r="B826" s="1">
        <v>44651</v>
      </c>
      <c r="C826" s="9">
        <v>103846</v>
      </c>
      <c r="D826">
        <f t="shared" si="12"/>
        <v>0</v>
      </c>
    </row>
    <row r="827" spans="2:4" x14ac:dyDescent="0.2">
      <c r="B827" s="1">
        <v>44652</v>
      </c>
      <c r="C827" s="9">
        <v>110616</v>
      </c>
      <c r="D827">
        <f t="shared" si="12"/>
        <v>0</v>
      </c>
    </row>
    <row r="828" spans="2:4" x14ac:dyDescent="0.2">
      <c r="B828" s="1">
        <v>44653</v>
      </c>
      <c r="C828" s="9">
        <v>108251</v>
      </c>
      <c r="D828">
        <f t="shared" si="12"/>
        <v>0</v>
      </c>
    </row>
    <row r="829" spans="2:4" x14ac:dyDescent="0.2">
      <c r="B829" s="1">
        <v>44654</v>
      </c>
      <c r="C829" s="9">
        <v>115103</v>
      </c>
      <c r="D829">
        <f t="shared" si="12"/>
        <v>0</v>
      </c>
    </row>
    <row r="830" spans="2:4" x14ac:dyDescent="0.2">
      <c r="B830" s="1">
        <v>44655</v>
      </c>
      <c r="C830" s="9">
        <v>110639</v>
      </c>
      <c r="D830">
        <f t="shared" si="12"/>
        <v>0</v>
      </c>
    </row>
    <row r="831" spans="2:4" x14ac:dyDescent="0.2">
      <c r="B831" s="1">
        <v>44656</v>
      </c>
      <c r="C831" s="9">
        <v>108222</v>
      </c>
      <c r="D831">
        <f t="shared" si="12"/>
        <v>0</v>
      </c>
    </row>
    <row r="832" spans="2:4" x14ac:dyDescent="0.2">
      <c r="B832" s="1">
        <v>44657</v>
      </c>
      <c r="C832" s="9">
        <v>110098</v>
      </c>
      <c r="D832">
        <f t="shared" si="12"/>
        <v>0</v>
      </c>
    </row>
    <row r="833" spans="2:4" x14ac:dyDescent="0.2">
      <c r="B833" s="1">
        <v>44658</v>
      </c>
      <c r="C833" s="9">
        <v>107868</v>
      </c>
      <c r="D833">
        <f t="shared" si="12"/>
        <v>0</v>
      </c>
    </row>
    <row r="834" spans="2:4" x14ac:dyDescent="0.2">
      <c r="B834" s="1">
        <v>44659</v>
      </c>
      <c r="C834" s="9">
        <v>121925</v>
      </c>
      <c r="D834">
        <f t="shared" si="12"/>
        <v>0</v>
      </c>
    </row>
    <row r="835" spans="2:4" x14ac:dyDescent="0.2">
      <c r="B835" s="1">
        <v>44660</v>
      </c>
      <c r="C835" s="9">
        <v>113429</v>
      </c>
      <c r="D835">
        <f t="shared" si="12"/>
        <v>0</v>
      </c>
    </row>
    <row r="836" spans="2:4" x14ac:dyDescent="0.2">
      <c r="B836" s="1">
        <v>44661</v>
      </c>
      <c r="C836" s="9">
        <v>106304</v>
      </c>
      <c r="D836">
        <f t="shared" si="12"/>
        <v>0</v>
      </c>
    </row>
    <row r="837" spans="2:4" x14ac:dyDescent="0.2">
      <c r="B837" s="1">
        <v>44662</v>
      </c>
      <c r="C837" s="9">
        <v>127754</v>
      </c>
      <c r="D837">
        <f t="shared" ref="D837:D900" si="13">IF(AND(C837&gt;=2000,C837&lt;50000),"Lockdown2",)</f>
        <v>0</v>
      </c>
    </row>
    <row r="838" spans="2:4" x14ac:dyDescent="0.2">
      <c r="B838" s="1">
        <v>44663</v>
      </c>
      <c r="C838" s="9">
        <v>111976</v>
      </c>
      <c r="D838">
        <f t="shared" si="13"/>
        <v>0</v>
      </c>
    </row>
    <row r="839" spans="2:4" x14ac:dyDescent="0.2">
      <c r="B839" s="1">
        <v>44664</v>
      </c>
      <c r="C839" s="9">
        <v>113517</v>
      </c>
      <c r="D839">
        <f t="shared" si="13"/>
        <v>0</v>
      </c>
    </row>
    <row r="840" spans="2:4" x14ac:dyDescent="0.2">
      <c r="B840" s="1">
        <v>44665</v>
      </c>
      <c r="C840" s="9">
        <v>114712</v>
      </c>
      <c r="D840">
        <f t="shared" si="13"/>
        <v>0</v>
      </c>
    </row>
    <row r="841" spans="2:4" x14ac:dyDescent="0.2">
      <c r="B841" s="1">
        <v>44666</v>
      </c>
      <c r="C841" s="9">
        <v>127635</v>
      </c>
      <c r="D841">
        <f t="shared" si="13"/>
        <v>0</v>
      </c>
    </row>
    <row r="842" spans="2:4" x14ac:dyDescent="0.2">
      <c r="B842" s="1">
        <v>44667</v>
      </c>
      <c r="C842" s="9">
        <v>123225</v>
      </c>
      <c r="D842">
        <f t="shared" si="13"/>
        <v>0</v>
      </c>
    </row>
    <row r="843" spans="2:4" x14ac:dyDescent="0.2">
      <c r="B843" s="1">
        <v>44668</v>
      </c>
      <c r="C843" s="9">
        <v>129889</v>
      </c>
      <c r="D843">
        <f t="shared" si="13"/>
        <v>0</v>
      </c>
    </row>
    <row r="844" spans="2:4" x14ac:dyDescent="0.2">
      <c r="B844" s="1">
        <v>44669</v>
      </c>
      <c r="C844" s="9">
        <v>124882</v>
      </c>
      <c r="D844">
        <f t="shared" si="13"/>
        <v>0</v>
      </c>
    </row>
    <row r="845" spans="2:4" x14ac:dyDescent="0.2">
      <c r="B845" s="1">
        <v>44670</v>
      </c>
      <c r="C845" s="9">
        <v>114641</v>
      </c>
      <c r="D845">
        <f t="shared" si="13"/>
        <v>0</v>
      </c>
    </row>
    <row r="846" spans="2:4" x14ac:dyDescent="0.2">
      <c r="B846" s="1">
        <v>44671</v>
      </c>
      <c r="C846" s="9">
        <v>122947</v>
      </c>
      <c r="D846">
        <f t="shared" si="13"/>
        <v>0</v>
      </c>
    </row>
    <row r="847" spans="2:4" x14ac:dyDescent="0.2">
      <c r="B847" s="1">
        <v>44672</v>
      </c>
      <c r="C847" s="9">
        <v>120995</v>
      </c>
      <c r="D847">
        <f t="shared" si="13"/>
        <v>0</v>
      </c>
    </row>
    <row r="848" spans="2:4" x14ac:dyDescent="0.2">
      <c r="B848" s="1">
        <v>44673</v>
      </c>
      <c r="C848" s="9">
        <v>131465</v>
      </c>
      <c r="D848">
        <f t="shared" si="13"/>
        <v>0</v>
      </c>
    </row>
    <row r="849" spans="2:4" x14ac:dyDescent="0.2">
      <c r="B849" s="1">
        <v>44674</v>
      </c>
      <c r="C849" s="9">
        <v>119157</v>
      </c>
      <c r="D849">
        <f t="shared" si="13"/>
        <v>0</v>
      </c>
    </row>
    <row r="850" spans="2:4" x14ac:dyDescent="0.2">
      <c r="B850" s="1">
        <v>44675</v>
      </c>
      <c r="C850" s="9">
        <v>132525</v>
      </c>
      <c r="D850">
        <f t="shared" si="13"/>
        <v>0</v>
      </c>
    </row>
    <row r="851" spans="2:4" x14ac:dyDescent="0.2">
      <c r="B851" s="1">
        <v>44676</v>
      </c>
      <c r="C851" s="9">
        <v>127201</v>
      </c>
      <c r="D851">
        <f t="shared" si="13"/>
        <v>0</v>
      </c>
    </row>
    <row r="852" spans="2:4" x14ac:dyDescent="0.2">
      <c r="B852" s="1">
        <v>44677</v>
      </c>
      <c r="C852" s="9">
        <v>119798</v>
      </c>
      <c r="D852">
        <f t="shared" si="13"/>
        <v>0</v>
      </c>
    </row>
    <row r="853" spans="2:4" x14ac:dyDescent="0.2">
      <c r="B853" s="1">
        <v>44678</v>
      </c>
      <c r="C853" s="9">
        <v>120976</v>
      </c>
      <c r="D853">
        <f t="shared" si="13"/>
        <v>0</v>
      </c>
    </row>
    <row r="854" spans="2:4" x14ac:dyDescent="0.2">
      <c r="B854" s="1">
        <v>44679</v>
      </c>
      <c r="C854" s="9">
        <v>126949</v>
      </c>
      <c r="D854">
        <f t="shared" si="13"/>
        <v>0</v>
      </c>
    </row>
    <row r="855" spans="2:4" x14ac:dyDescent="0.2">
      <c r="B855" s="1">
        <v>44680</v>
      </c>
      <c r="C855" s="9">
        <v>151341</v>
      </c>
      <c r="D855">
        <f t="shared" si="13"/>
        <v>0</v>
      </c>
    </row>
    <row r="856" spans="2:4" x14ac:dyDescent="0.2">
      <c r="B856" s="1">
        <v>44681</v>
      </c>
      <c r="C856" s="9">
        <v>132232</v>
      </c>
      <c r="D856">
        <f t="shared" si="13"/>
        <v>0</v>
      </c>
    </row>
    <row r="857" spans="2:4" x14ac:dyDescent="0.2">
      <c r="B857" s="1">
        <v>44682</v>
      </c>
      <c r="C857" s="9">
        <v>109194</v>
      </c>
      <c r="D857">
        <f t="shared" si="13"/>
        <v>0</v>
      </c>
    </row>
    <row r="858" spans="2:4" x14ac:dyDescent="0.2">
      <c r="B858" s="1">
        <v>44683</v>
      </c>
      <c r="C858" s="9">
        <v>134593</v>
      </c>
      <c r="D858">
        <f t="shared" si="13"/>
        <v>0</v>
      </c>
    </row>
    <row r="859" spans="2:4" x14ac:dyDescent="0.2">
      <c r="B859" s="1">
        <v>44684</v>
      </c>
      <c r="C859" s="9">
        <v>150851</v>
      </c>
      <c r="D859">
        <f t="shared" si="13"/>
        <v>0</v>
      </c>
    </row>
    <row r="860" spans="2:4" x14ac:dyDescent="0.2">
      <c r="B860" s="1">
        <v>44685</v>
      </c>
      <c r="C860" s="9">
        <v>130293</v>
      </c>
      <c r="D860">
        <f t="shared" si="13"/>
        <v>0</v>
      </c>
    </row>
    <row r="861" spans="2:4" x14ac:dyDescent="0.2">
      <c r="B861" s="1">
        <v>44686</v>
      </c>
      <c r="C861" s="9">
        <v>126412</v>
      </c>
      <c r="D861">
        <f t="shared" si="13"/>
        <v>0</v>
      </c>
    </row>
    <row r="862" spans="2:4" x14ac:dyDescent="0.2">
      <c r="B862" s="1">
        <v>44687</v>
      </c>
      <c r="C862" s="9">
        <v>137149</v>
      </c>
      <c r="D862">
        <f t="shared" si="13"/>
        <v>0</v>
      </c>
    </row>
    <row r="863" spans="2:4" x14ac:dyDescent="0.2">
      <c r="B863" s="1">
        <v>44688</v>
      </c>
      <c r="C863" s="9">
        <v>122938</v>
      </c>
      <c r="D863">
        <f t="shared" si="13"/>
        <v>0</v>
      </c>
    </row>
    <row r="864" spans="2:4" x14ac:dyDescent="0.2">
      <c r="B864" s="1">
        <v>44689</v>
      </c>
      <c r="C864" s="9">
        <v>137790</v>
      </c>
      <c r="D864">
        <f t="shared" si="13"/>
        <v>0</v>
      </c>
    </row>
    <row r="865" spans="2:4" x14ac:dyDescent="0.2">
      <c r="B865" s="1">
        <v>44690</v>
      </c>
      <c r="C865" s="9">
        <v>133934</v>
      </c>
      <c r="D865">
        <f t="shared" si="13"/>
        <v>0</v>
      </c>
    </row>
    <row r="866" spans="2:4" x14ac:dyDescent="0.2">
      <c r="B866" s="1">
        <v>44691</v>
      </c>
      <c r="C866" s="9">
        <v>125703</v>
      </c>
      <c r="D866">
        <f t="shared" si="13"/>
        <v>0</v>
      </c>
    </row>
    <row r="867" spans="2:4" x14ac:dyDescent="0.2">
      <c r="B867" s="1">
        <v>44692</v>
      </c>
      <c r="C867" s="9">
        <v>125717</v>
      </c>
      <c r="D867">
        <f t="shared" si="13"/>
        <v>0</v>
      </c>
    </row>
    <row r="868" spans="2:4" x14ac:dyDescent="0.2">
      <c r="B868" s="1">
        <v>44693</v>
      </c>
      <c r="C868" s="9">
        <v>134127</v>
      </c>
      <c r="D868">
        <f t="shared" si="13"/>
        <v>0</v>
      </c>
    </row>
    <row r="869" spans="2:4" x14ac:dyDescent="0.2">
      <c r="B869" s="1">
        <v>44694</v>
      </c>
      <c r="C869" s="9">
        <v>130804</v>
      </c>
      <c r="D869">
        <f t="shared" si="13"/>
        <v>0</v>
      </c>
    </row>
    <row r="870" spans="2:4" x14ac:dyDescent="0.2">
      <c r="B870" s="1">
        <v>44695</v>
      </c>
      <c r="C870" s="9">
        <v>130276</v>
      </c>
      <c r="D870">
        <f t="shared" si="13"/>
        <v>0</v>
      </c>
    </row>
    <row r="871" spans="2:4" x14ac:dyDescent="0.2">
      <c r="B871" s="1">
        <v>44696</v>
      </c>
      <c r="C871" s="9">
        <v>144128</v>
      </c>
      <c r="D871">
        <f t="shared" si="13"/>
        <v>0</v>
      </c>
    </row>
    <row r="872" spans="2:4" x14ac:dyDescent="0.2">
      <c r="B872" s="1">
        <v>44697</v>
      </c>
      <c r="C872" s="9">
        <v>136987</v>
      </c>
      <c r="D872">
        <f t="shared" si="13"/>
        <v>0</v>
      </c>
    </row>
    <row r="873" spans="2:4" x14ac:dyDescent="0.2">
      <c r="B873" s="1">
        <v>44698</v>
      </c>
      <c r="C873" s="9">
        <v>124823</v>
      </c>
      <c r="D873">
        <f t="shared" si="13"/>
        <v>0</v>
      </c>
    </row>
    <row r="874" spans="2:4" x14ac:dyDescent="0.2">
      <c r="B874" s="1">
        <v>44699</v>
      </c>
      <c r="C874" s="9">
        <v>134708</v>
      </c>
      <c r="D874">
        <f t="shared" si="13"/>
        <v>0</v>
      </c>
    </row>
    <row r="875" spans="2:4" x14ac:dyDescent="0.2">
      <c r="B875" s="1">
        <v>44700</v>
      </c>
      <c r="C875" s="9">
        <v>133031</v>
      </c>
      <c r="D875">
        <f t="shared" si="13"/>
        <v>0</v>
      </c>
    </row>
    <row r="876" spans="2:4" x14ac:dyDescent="0.2">
      <c r="B876" s="1">
        <v>44701</v>
      </c>
      <c r="C876" s="9">
        <v>148078</v>
      </c>
      <c r="D876">
        <f t="shared" si="13"/>
        <v>0</v>
      </c>
    </row>
    <row r="877" spans="2:4" x14ac:dyDescent="0.2">
      <c r="B877" s="1">
        <v>44702</v>
      </c>
      <c r="C877" s="9">
        <v>135449</v>
      </c>
      <c r="D877">
        <f t="shared" si="13"/>
        <v>0</v>
      </c>
    </row>
    <row r="878" spans="2:4" x14ac:dyDescent="0.2">
      <c r="B878" s="1">
        <v>44703</v>
      </c>
      <c r="C878" s="9">
        <v>150719</v>
      </c>
      <c r="D878">
        <f t="shared" si="13"/>
        <v>0</v>
      </c>
    </row>
    <row r="879" spans="2:4" x14ac:dyDescent="0.2">
      <c r="B879" s="1">
        <v>44704</v>
      </c>
      <c r="C879" s="9">
        <v>136534</v>
      </c>
      <c r="D879">
        <f t="shared" si="13"/>
        <v>0</v>
      </c>
    </row>
    <row r="880" spans="2:4" x14ac:dyDescent="0.2">
      <c r="B880" s="1">
        <v>44705</v>
      </c>
      <c r="C880" s="9">
        <v>136131</v>
      </c>
      <c r="D880">
        <f t="shared" si="13"/>
        <v>0</v>
      </c>
    </row>
    <row r="881" spans="2:4" x14ac:dyDescent="0.2">
      <c r="B881" s="1">
        <v>44706</v>
      </c>
      <c r="C881" s="9">
        <v>140588</v>
      </c>
      <c r="D881">
        <f t="shared" si="13"/>
        <v>0</v>
      </c>
    </row>
    <row r="882" spans="2:4" x14ac:dyDescent="0.2">
      <c r="B882" s="1">
        <v>44707</v>
      </c>
      <c r="C882" s="9">
        <v>140457</v>
      </c>
      <c r="D882">
        <f t="shared" si="13"/>
        <v>0</v>
      </c>
    </row>
    <row r="883" spans="2:4" x14ac:dyDescent="0.2">
      <c r="B883" s="1">
        <v>44708</v>
      </c>
      <c r="C883" s="9">
        <v>149338</v>
      </c>
      <c r="D883">
        <f t="shared" si="13"/>
        <v>0</v>
      </c>
    </row>
    <row r="884" spans="2:4" x14ac:dyDescent="0.2">
      <c r="B884" s="1">
        <v>44709</v>
      </c>
      <c r="C884" s="9">
        <v>145125</v>
      </c>
      <c r="D884">
        <f t="shared" si="13"/>
        <v>0</v>
      </c>
    </row>
    <row r="885" spans="2:4" x14ac:dyDescent="0.2">
      <c r="B885" s="1">
        <v>44710</v>
      </c>
      <c r="C885" s="9">
        <v>150587</v>
      </c>
      <c r="D885">
        <f t="shared" si="13"/>
        <v>0</v>
      </c>
    </row>
    <row r="886" spans="2:4" x14ac:dyDescent="0.2">
      <c r="B886" s="1">
        <v>44711</v>
      </c>
      <c r="C886" s="9">
        <v>143734</v>
      </c>
      <c r="D886">
        <f t="shared" si="13"/>
        <v>0</v>
      </c>
    </row>
    <row r="887" spans="2:4" x14ac:dyDescent="0.2">
      <c r="B887" s="1">
        <v>44712</v>
      </c>
      <c r="C887" s="9">
        <v>144215</v>
      </c>
      <c r="D887">
        <f t="shared" si="13"/>
        <v>0</v>
      </c>
    </row>
    <row r="888" spans="2:4" x14ac:dyDescent="0.2">
      <c r="B888" s="1">
        <v>44713</v>
      </c>
      <c r="C888" s="9">
        <v>144027</v>
      </c>
      <c r="D888">
        <f t="shared" si="13"/>
        <v>0</v>
      </c>
    </row>
    <row r="889" spans="2:4" x14ac:dyDescent="0.2">
      <c r="B889" s="1">
        <v>44714</v>
      </c>
      <c r="C889" s="9">
        <v>151878</v>
      </c>
      <c r="D889">
        <f t="shared" si="13"/>
        <v>0</v>
      </c>
    </row>
    <row r="890" spans="2:4" x14ac:dyDescent="0.2">
      <c r="B890" s="1">
        <v>44715</v>
      </c>
      <c r="C890" s="9">
        <v>154863</v>
      </c>
      <c r="D890">
        <f t="shared" si="13"/>
        <v>0</v>
      </c>
    </row>
    <row r="891" spans="2:4" x14ac:dyDescent="0.2">
      <c r="B891" s="1">
        <v>44716</v>
      </c>
      <c r="C891" s="9">
        <v>158317</v>
      </c>
      <c r="D891">
        <f t="shared" si="13"/>
        <v>0</v>
      </c>
    </row>
    <row r="892" spans="2:4" x14ac:dyDescent="0.2">
      <c r="B892" s="1">
        <v>44717</v>
      </c>
      <c r="C892" s="9">
        <v>166171</v>
      </c>
      <c r="D892">
        <f t="shared" si="13"/>
        <v>0</v>
      </c>
    </row>
    <row r="893" spans="2:4" x14ac:dyDescent="0.2">
      <c r="B893" s="1">
        <v>44718</v>
      </c>
      <c r="C893" s="9">
        <v>166947</v>
      </c>
      <c r="D893">
        <f t="shared" si="13"/>
        <v>0</v>
      </c>
    </row>
    <row r="894" spans="2:4" x14ac:dyDescent="0.2">
      <c r="B894" s="1">
        <v>44719</v>
      </c>
      <c r="C894" s="9">
        <v>159545</v>
      </c>
      <c r="D894">
        <f t="shared" si="13"/>
        <v>0</v>
      </c>
    </row>
    <row r="895" spans="2:4" x14ac:dyDescent="0.2">
      <c r="B895" s="1">
        <v>44720</v>
      </c>
      <c r="C895" s="9">
        <v>166464</v>
      </c>
      <c r="D895">
        <f t="shared" si="13"/>
        <v>0</v>
      </c>
    </row>
    <row r="896" spans="2:4" x14ac:dyDescent="0.2">
      <c r="B896" s="1">
        <v>44721</v>
      </c>
      <c r="C896" s="9">
        <v>158635</v>
      </c>
      <c r="D896">
        <f t="shared" si="13"/>
        <v>0</v>
      </c>
    </row>
    <row r="897" spans="2:4" x14ac:dyDescent="0.2">
      <c r="B897" s="1">
        <v>44722</v>
      </c>
      <c r="C897" s="9">
        <v>171655</v>
      </c>
      <c r="D897">
        <f t="shared" si="13"/>
        <v>0</v>
      </c>
    </row>
    <row r="898" spans="2:4" x14ac:dyDescent="0.2">
      <c r="B898" s="1">
        <v>44723</v>
      </c>
      <c r="C898" s="9">
        <v>155525</v>
      </c>
      <c r="D898">
        <f t="shared" si="13"/>
        <v>0</v>
      </c>
    </row>
    <row r="899" spans="2:4" x14ac:dyDescent="0.2">
      <c r="B899" s="1">
        <v>44724</v>
      </c>
      <c r="C899" s="9">
        <v>170844</v>
      </c>
      <c r="D899">
        <f t="shared" si="13"/>
        <v>0</v>
      </c>
    </row>
    <row r="900" spans="2:4" x14ac:dyDescent="0.2">
      <c r="B900" s="1">
        <v>44725</v>
      </c>
      <c r="C900" s="9">
        <v>160610</v>
      </c>
      <c r="D900">
        <f t="shared" si="13"/>
        <v>0</v>
      </c>
    </row>
    <row r="901" spans="2:4" x14ac:dyDescent="0.2">
      <c r="B901" s="1">
        <v>44726</v>
      </c>
      <c r="C901" s="9">
        <v>165607</v>
      </c>
      <c r="D901">
        <f t="shared" ref="D901:D964" si="14">IF(AND(C901&gt;=2000,C901&lt;50000),"Lockdown2",)</f>
        <v>0</v>
      </c>
    </row>
    <row r="902" spans="2:4" x14ac:dyDescent="0.2">
      <c r="B902" s="1">
        <v>44727</v>
      </c>
      <c r="C902" s="9">
        <v>162799</v>
      </c>
      <c r="D902">
        <f t="shared" si="14"/>
        <v>0</v>
      </c>
    </row>
    <row r="903" spans="2:4" x14ac:dyDescent="0.2">
      <c r="B903" s="1">
        <v>44728</v>
      </c>
      <c r="C903" s="9">
        <v>168259</v>
      </c>
      <c r="D903">
        <f t="shared" si="14"/>
        <v>0</v>
      </c>
    </row>
    <row r="904" spans="2:4" x14ac:dyDescent="0.2">
      <c r="B904" s="1">
        <v>44729</v>
      </c>
      <c r="C904" s="9">
        <v>175461</v>
      </c>
      <c r="D904">
        <f t="shared" si="14"/>
        <v>0</v>
      </c>
    </row>
    <row r="905" spans="2:4" x14ac:dyDescent="0.2">
      <c r="B905" s="1">
        <v>44730</v>
      </c>
      <c r="C905" s="9">
        <v>169111</v>
      </c>
      <c r="D905">
        <f t="shared" si="14"/>
        <v>0</v>
      </c>
    </row>
    <row r="906" spans="2:4" x14ac:dyDescent="0.2">
      <c r="B906" s="1">
        <v>44731</v>
      </c>
      <c r="C906" s="9">
        <v>181349</v>
      </c>
      <c r="D906">
        <f t="shared" si="14"/>
        <v>0</v>
      </c>
    </row>
    <row r="907" spans="2:4" x14ac:dyDescent="0.2">
      <c r="B907" s="1">
        <v>44732</v>
      </c>
      <c r="C907" s="9">
        <v>177486</v>
      </c>
      <c r="D907">
        <f t="shared" si="14"/>
        <v>0</v>
      </c>
    </row>
    <row r="908" spans="2:4" x14ac:dyDescent="0.2">
      <c r="B908" s="1">
        <v>44733</v>
      </c>
      <c r="C908" s="9">
        <v>165843</v>
      </c>
      <c r="D908">
        <f t="shared" si="14"/>
        <v>0</v>
      </c>
    </row>
    <row r="909" spans="2:4" x14ac:dyDescent="0.2">
      <c r="B909" s="1">
        <v>44734</v>
      </c>
      <c r="C909" s="9">
        <v>170828</v>
      </c>
      <c r="D909">
        <f t="shared" si="14"/>
        <v>0</v>
      </c>
    </row>
    <row r="910" spans="2:4" x14ac:dyDescent="0.2">
      <c r="B910" s="1">
        <v>44735</v>
      </c>
      <c r="C910" s="9">
        <v>171045</v>
      </c>
      <c r="D910">
        <f t="shared" si="14"/>
        <v>0</v>
      </c>
    </row>
    <row r="911" spans="2:4" x14ac:dyDescent="0.2">
      <c r="B911" s="1">
        <v>44736</v>
      </c>
      <c r="C911" s="9">
        <v>183115</v>
      </c>
      <c r="D911">
        <f t="shared" si="14"/>
        <v>0</v>
      </c>
    </row>
    <row r="912" spans="2:4" x14ac:dyDescent="0.2">
      <c r="B912" s="1">
        <v>44737</v>
      </c>
      <c r="C912" s="9">
        <v>174782</v>
      </c>
      <c r="D912">
        <f t="shared" si="14"/>
        <v>0</v>
      </c>
    </row>
    <row r="913" spans="2:4" x14ac:dyDescent="0.2">
      <c r="B913" s="1">
        <v>44738</v>
      </c>
      <c r="C913" s="9">
        <v>184902</v>
      </c>
      <c r="D913">
        <f t="shared" si="14"/>
        <v>0</v>
      </c>
    </row>
    <row r="914" spans="2:4" x14ac:dyDescent="0.2">
      <c r="B914" s="1">
        <v>44739</v>
      </c>
      <c r="C914" s="9">
        <v>175596</v>
      </c>
      <c r="D914">
        <f t="shared" si="14"/>
        <v>0</v>
      </c>
    </row>
    <row r="915" spans="2:4" x14ac:dyDescent="0.2">
      <c r="B915" s="1">
        <v>44740</v>
      </c>
      <c r="C915" s="9">
        <v>165924</v>
      </c>
      <c r="D915">
        <f t="shared" si="14"/>
        <v>0</v>
      </c>
    </row>
    <row r="916" spans="2:4" x14ac:dyDescent="0.2">
      <c r="B916" s="1">
        <v>44741</v>
      </c>
      <c r="C916" s="9">
        <v>164374</v>
      </c>
      <c r="D916">
        <f t="shared" si="14"/>
        <v>0</v>
      </c>
    </row>
    <row r="917" spans="2:4" x14ac:dyDescent="0.2">
      <c r="B917" s="1">
        <v>44742</v>
      </c>
      <c r="C917" s="9">
        <v>173080</v>
      </c>
      <c r="D917">
        <f t="shared" si="14"/>
        <v>0</v>
      </c>
    </row>
    <row r="918" spans="2:4" x14ac:dyDescent="0.2">
      <c r="B918" s="1">
        <v>44743</v>
      </c>
      <c r="C918" s="9">
        <v>168179</v>
      </c>
      <c r="D918">
        <f t="shared" si="14"/>
        <v>0</v>
      </c>
    </row>
    <row r="919" spans="2:4" x14ac:dyDescent="0.2">
      <c r="B919" s="1">
        <v>44744</v>
      </c>
      <c r="C919" s="9">
        <v>160027</v>
      </c>
      <c r="D919">
        <f t="shared" si="14"/>
        <v>0</v>
      </c>
    </row>
    <row r="920" spans="2:4" x14ac:dyDescent="0.2">
      <c r="B920" s="1">
        <v>44745</v>
      </c>
      <c r="C920" s="9">
        <v>170951</v>
      </c>
      <c r="D920">
        <f t="shared" si="14"/>
        <v>0</v>
      </c>
    </row>
    <row r="921" spans="2:4" x14ac:dyDescent="0.2">
      <c r="B921" s="1">
        <v>44746</v>
      </c>
      <c r="C921" s="9">
        <v>169122</v>
      </c>
      <c r="D921">
        <f t="shared" si="14"/>
        <v>0</v>
      </c>
    </row>
    <row r="922" spans="2:4" x14ac:dyDescent="0.2">
      <c r="B922" s="1">
        <v>44747</v>
      </c>
      <c r="C922" s="9">
        <v>159376</v>
      </c>
      <c r="D922">
        <f t="shared" si="14"/>
        <v>0</v>
      </c>
    </row>
    <row r="923" spans="2:4" x14ac:dyDescent="0.2">
      <c r="B923" s="1">
        <v>44748</v>
      </c>
      <c r="C923" s="9">
        <v>164666</v>
      </c>
      <c r="D923">
        <f t="shared" si="14"/>
        <v>0</v>
      </c>
    </row>
    <row r="924" spans="2:4" x14ac:dyDescent="0.2">
      <c r="B924" s="1">
        <v>44749</v>
      </c>
      <c r="C924" s="9">
        <v>160156</v>
      </c>
      <c r="D924">
        <f t="shared" si="14"/>
        <v>0</v>
      </c>
    </row>
    <row r="925" spans="2:4" x14ac:dyDescent="0.2">
      <c r="B925" s="1">
        <v>44750</v>
      </c>
      <c r="C925" s="9">
        <v>178928</v>
      </c>
      <c r="D925">
        <f t="shared" si="14"/>
        <v>0</v>
      </c>
    </row>
    <row r="926" spans="2:4" x14ac:dyDescent="0.2">
      <c r="B926" s="1">
        <v>44751</v>
      </c>
      <c r="C926" s="9">
        <v>175130</v>
      </c>
      <c r="D926">
        <f t="shared" si="14"/>
        <v>0</v>
      </c>
    </row>
    <row r="927" spans="2:4" x14ac:dyDescent="0.2">
      <c r="B927" s="1">
        <v>44752</v>
      </c>
      <c r="C927" s="9">
        <v>184432</v>
      </c>
      <c r="D927">
        <f t="shared" si="14"/>
        <v>0</v>
      </c>
    </row>
    <row r="928" spans="2:4" x14ac:dyDescent="0.2">
      <c r="B928" s="1">
        <v>44753</v>
      </c>
      <c r="C928" s="9">
        <v>174670</v>
      </c>
      <c r="D928">
        <f t="shared" si="14"/>
        <v>0</v>
      </c>
    </row>
    <row r="929" spans="2:4" x14ac:dyDescent="0.2">
      <c r="B929" s="1">
        <v>44754</v>
      </c>
      <c r="C929" s="9">
        <v>174096</v>
      </c>
      <c r="D929">
        <f t="shared" si="14"/>
        <v>0</v>
      </c>
    </row>
    <row r="930" spans="2:4" x14ac:dyDescent="0.2">
      <c r="B930" s="1">
        <v>44755</v>
      </c>
      <c r="C930" s="9">
        <v>170782</v>
      </c>
      <c r="D930">
        <f t="shared" si="14"/>
        <v>0</v>
      </c>
    </row>
    <row r="931" spans="2:4" x14ac:dyDescent="0.2">
      <c r="B931" s="1">
        <v>44756</v>
      </c>
      <c r="C931" s="9">
        <v>179099</v>
      </c>
      <c r="D931">
        <f t="shared" si="14"/>
        <v>0</v>
      </c>
    </row>
    <row r="932" spans="2:4" x14ac:dyDescent="0.2">
      <c r="B932" s="1">
        <v>44757</v>
      </c>
      <c r="C932" s="9">
        <v>183927</v>
      </c>
      <c r="D932">
        <f t="shared" si="14"/>
        <v>0</v>
      </c>
    </row>
    <row r="933" spans="2:4" x14ac:dyDescent="0.2">
      <c r="B933" s="1">
        <v>44758</v>
      </c>
      <c r="C933" s="9">
        <v>176522</v>
      </c>
      <c r="D933">
        <f t="shared" si="14"/>
        <v>0</v>
      </c>
    </row>
    <row r="934" spans="2:4" x14ac:dyDescent="0.2">
      <c r="B934" s="1">
        <v>44759</v>
      </c>
      <c r="C934" s="9">
        <v>183331</v>
      </c>
      <c r="D934">
        <f t="shared" si="14"/>
        <v>0</v>
      </c>
    </row>
    <row r="935" spans="2:4" x14ac:dyDescent="0.2">
      <c r="B935" s="1">
        <v>44760</v>
      </c>
      <c r="C935" s="9">
        <v>180305</v>
      </c>
      <c r="D935">
        <f t="shared" si="14"/>
        <v>0</v>
      </c>
    </row>
    <row r="936" spans="2:4" x14ac:dyDescent="0.2">
      <c r="B936" s="1">
        <v>44761</v>
      </c>
      <c r="C936" s="9">
        <v>173553</v>
      </c>
      <c r="D936">
        <f t="shared" si="14"/>
        <v>0</v>
      </c>
    </row>
    <row r="937" spans="2:4" x14ac:dyDescent="0.2">
      <c r="B937" s="1">
        <v>44762</v>
      </c>
      <c r="C937" s="9">
        <v>173789</v>
      </c>
      <c r="D937">
        <f t="shared" si="14"/>
        <v>0</v>
      </c>
    </row>
    <row r="938" spans="2:4" x14ac:dyDescent="0.2">
      <c r="B938" s="1">
        <v>44763</v>
      </c>
      <c r="C938" s="9">
        <v>170782</v>
      </c>
      <c r="D938">
        <f t="shared" si="14"/>
        <v>0</v>
      </c>
    </row>
    <row r="939" spans="2:4" x14ac:dyDescent="0.2">
      <c r="B939" s="1">
        <v>44764</v>
      </c>
      <c r="C939" s="9">
        <v>183627</v>
      </c>
      <c r="D939">
        <f t="shared" si="14"/>
        <v>0</v>
      </c>
    </row>
    <row r="940" spans="2:4" x14ac:dyDescent="0.2">
      <c r="B940" s="1">
        <v>44765</v>
      </c>
      <c r="C940" s="9">
        <v>170543</v>
      </c>
      <c r="D940">
        <f t="shared" si="14"/>
        <v>0</v>
      </c>
    </row>
    <row r="941" spans="2:4" x14ac:dyDescent="0.2">
      <c r="B941" s="1">
        <v>44766</v>
      </c>
      <c r="C941" s="9">
        <v>180518</v>
      </c>
      <c r="D941">
        <f t="shared" si="14"/>
        <v>0</v>
      </c>
    </row>
    <row r="942" spans="2:4" x14ac:dyDescent="0.2">
      <c r="B942" s="1">
        <v>44767</v>
      </c>
      <c r="C942" s="9">
        <v>172492</v>
      </c>
      <c r="D942">
        <f t="shared" si="14"/>
        <v>0</v>
      </c>
    </row>
    <row r="943" spans="2:4" x14ac:dyDescent="0.2">
      <c r="B943" s="1">
        <v>44768</v>
      </c>
      <c r="C943" s="9">
        <v>164961</v>
      </c>
      <c r="D943">
        <f t="shared" si="14"/>
        <v>0</v>
      </c>
    </row>
    <row r="944" spans="2:4" x14ac:dyDescent="0.2">
      <c r="B944" s="1">
        <v>44769</v>
      </c>
      <c r="C944" s="9">
        <v>155224</v>
      </c>
      <c r="D944">
        <f t="shared" si="14"/>
        <v>0</v>
      </c>
    </row>
    <row r="945" spans="2:4" x14ac:dyDescent="0.2">
      <c r="B945" s="1">
        <v>44770</v>
      </c>
      <c r="C945" s="9">
        <v>159649</v>
      </c>
      <c r="D945">
        <f t="shared" si="14"/>
        <v>0</v>
      </c>
    </row>
    <row r="946" spans="2:4" x14ac:dyDescent="0.2">
      <c r="B946" s="1">
        <v>44771</v>
      </c>
      <c r="C946" s="9">
        <v>159643</v>
      </c>
      <c r="D946">
        <f t="shared" si="14"/>
        <v>0</v>
      </c>
    </row>
    <row r="947" spans="2:4" x14ac:dyDescent="0.2">
      <c r="B947" s="1">
        <v>44772</v>
      </c>
      <c r="C947" s="9">
        <v>145791</v>
      </c>
      <c r="D947">
        <f t="shared" si="14"/>
        <v>0</v>
      </c>
    </row>
    <row r="948" spans="2:4" x14ac:dyDescent="0.2">
      <c r="B948" s="1">
        <v>44773</v>
      </c>
      <c r="C948" s="9">
        <v>160604</v>
      </c>
      <c r="D948">
        <f t="shared" si="14"/>
        <v>0</v>
      </c>
    </row>
    <row r="949" spans="2:4" x14ac:dyDescent="0.2">
      <c r="B949" s="1">
        <v>44774</v>
      </c>
      <c r="C949" s="9">
        <v>141607</v>
      </c>
      <c r="D949">
        <f t="shared" si="14"/>
        <v>0</v>
      </c>
    </row>
    <row r="950" spans="2:4" x14ac:dyDescent="0.2">
      <c r="B950" s="1">
        <v>44775</v>
      </c>
      <c r="C950" s="9">
        <v>134193</v>
      </c>
      <c r="D950">
        <f t="shared" si="14"/>
        <v>0</v>
      </c>
    </row>
    <row r="951" spans="2:4" x14ac:dyDescent="0.2">
      <c r="B951" s="1">
        <v>44776</v>
      </c>
      <c r="C951" s="9">
        <v>136849</v>
      </c>
      <c r="D951">
        <f t="shared" si="14"/>
        <v>0</v>
      </c>
    </row>
    <row r="952" spans="2:4" x14ac:dyDescent="0.2">
      <c r="B952" s="1">
        <v>44777</v>
      </c>
      <c r="C952" s="9">
        <v>133297</v>
      </c>
      <c r="D952">
        <f t="shared" si="14"/>
        <v>0</v>
      </c>
    </row>
    <row r="953" spans="2:4" x14ac:dyDescent="0.2">
      <c r="B953" s="1">
        <v>44778</v>
      </c>
      <c r="C953" s="9">
        <v>151253</v>
      </c>
      <c r="D953">
        <f t="shared" si="14"/>
        <v>0</v>
      </c>
    </row>
    <row r="954" spans="2:4" x14ac:dyDescent="0.2">
      <c r="B954" s="1">
        <v>44779</v>
      </c>
      <c r="C954" s="9">
        <v>138324</v>
      </c>
      <c r="D954">
        <f t="shared" si="14"/>
        <v>0</v>
      </c>
    </row>
    <row r="955" spans="2:4" x14ac:dyDescent="0.2">
      <c r="B955" s="1">
        <v>44780</v>
      </c>
      <c r="C955" s="9">
        <v>151288</v>
      </c>
      <c r="D955">
        <f t="shared" si="14"/>
        <v>0</v>
      </c>
    </row>
    <row r="956" spans="2:4" x14ac:dyDescent="0.2">
      <c r="B956" s="1">
        <v>44781</v>
      </c>
      <c r="C956" s="9">
        <v>141406</v>
      </c>
      <c r="D956">
        <f t="shared" si="14"/>
        <v>0</v>
      </c>
    </row>
    <row r="957" spans="2:4" x14ac:dyDescent="0.2">
      <c r="B957" s="1">
        <v>44782</v>
      </c>
      <c r="C957" s="9">
        <v>133301</v>
      </c>
      <c r="D957">
        <f t="shared" si="14"/>
        <v>0</v>
      </c>
    </row>
    <row r="958" spans="2:4" x14ac:dyDescent="0.2">
      <c r="B958" s="1">
        <v>44783</v>
      </c>
      <c r="C958" s="9">
        <v>130387</v>
      </c>
      <c r="D958">
        <f t="shared" si="14"/>
        <v>0</v>
      </c>
    </row>
    <row r="959" spans="2:4" x14ac:dyDescent="0.2">
      <c r="B959" s="1">
        <v>44784</v>
      </c>
      <c r="C959" s="9">
        <v>128675</v>
      </c>
      <c r="D959">
        <f t="shared" si="14"/>
        <v>0</v>
      </c>
    </row>
    <row r="960" spans="2:4" x14ac:dyDescent="0.2">
      <c r="B960" s="1">
        <v>44785</v>
      </c>
      <c r="C960" s="9">
        <v>140020</v>
      </c>
      <c r="D960">
        <f t="shared" si="14"/>
        <v>0</v>
      </c>
    </row>
    <row r="961" spans="2:4" x14ac:dyDescent="0.2">
      <c r="B961" s="1">
        <v>44786</v>
      </c>
      <c r="C961" s="9">
        <v>135759</v>
      </c>
      <c r="D961">
        <f t="shared" si="14"/>
        <v>0</v>
      </c>
    </row>
    <row r="962" spans="2:4" x14ac:dyDescent="0.2">
      <c r="B962" s="1">
        <v>44787</v>
      </c>
      <c r="C962" s="9">
        <v>147359</v>
      </c>
      <c r="D962">
        <f t="shared" si="14"/>
        <v>0</v>
      </c>
    </row>
    <row r="963" spans="2:4" x14ac:dyDescent="0.2">
      <c r="B963" s="1">
        <v>44788</v>
      </c>
      <c r="C963" s="9">
        <v>142801</v>
      </c>
      <c r="D963">
        <f t="shared" si="14"/>
        <v>0</v>
      </c>
    </row>
    <row r="964" spans="2:4" x14ac:dyDescent="0.2">
      <c r="B964" s="1">
        <v>44789</v>
      </c>
      <c r="C964" s="9">
        <v>136481</v>
      </c>
      <c r="D964">
        <f t="shared" si="14"/>
        <v>0</v>
      </c>
    </row>
    <row r="965" spans="2:4" x14ac:dyDescent="0.2">
      <c r="B965" s="1">
        <v>44790</v>
      </c>
      <c r="C965" s="9">
        <v>135071</v>
      </c>
      <c r="D965">
        <f t="shared" ref="D965:D1028" si="15">IF(AND(C965&gt;=2000,C965&lt;50000),"Lockdown2",)</f>
        <v>0</v>
      </c>
    </row>
    <row r="966" spans="2:4" x14ac:dyDescent="0.2">
      <c r="B966" s="1">
        <v>44791</v>
      </c>
      <c r="C966" s="9">
        <v>141924</v>
      </c>
      <c r="D966">
        <f t="shared" si="15"/>
        <v>0</v>
      </c>
    </row>
    <row r="967" spans="2:4" x14ac:dyDescent="0.2">
      <c r="B967" s="1">
        <v>44792</v>
      </c>
      <c r="C967" s="9">
        <v>149226</v>
      </c>
      <c r="D967">
        <f t="shared" si="15"/>
        <v>0</v>
      </c>
    </row>
    <row r="968" spans="2:4" x14ac:dyDescent="0.2">
      <c r="B968" s="1">
        <v>44793</v>
      </c>
      <c r="C968" s="9">
        <v>138556</v>
      </c>
      <c r="D968">
        <f t="shared" si="15"/>
        <v>0</v>
      </c>
    </row>
    <row r="969" spans="2:4" x14ac:dyDescent="0.2">
      <c r="B969" s="1">
        <v>44794</v>
      </c>
      <c r="C969" s="9">
        <v>150213</v>
      </c>
      <c r="D969">
        <f t="shared" si="15"/>
        <v>0</v>
      </c>
    </row>
    <row r="970" spans="2:4" x14ac:dyDescent="0.2">
      <c r="B970" s="1">
        <v>44795</v>
      </c>
      <c r="C970" s="9">
        <v>137852</v>
      </c>
      <c r="D970">
        <f t="shared" si="15"/>
        <v>0</v>
      </c>
    </row>
    <row r="971" spans="2:4" x14ac:dyDescent="0.2">
      <c r="B971" s="1">
        <v>44796</v>
      </c>
      <c r="C971" s="9">
        <v>127405</v>
      </c>
      <c r="D971">
        <f t="shared" si="15"/>
        <v>0</v>
      </c>
    </row>
    <row r="972" spans="2:4" x14ac:dyDescent="0.2">
      <c r="B972" s="1">
        <v>44797</v>
      </c>
      <c r="C972" s="9">
        <v>124810</v>
      </c>
      <c r="D972">
        <f t="shared" si="15"/>
        <v>0</v>
      </c>
    </row>
    <row r="973" spans="2:4" x14ac:dyDescent="0.2">
      <c r="B973" s="1">
        <v>44798</v>
      </c>
      <c r="C973" s="9">
        <v>133969</v>
      </c>
      <c r="D973">
        <f t="shared" si="15"/>
        <v>0</v>
      </c>
    </row>
    <row r="974" spans="2:4" x14ac:dyDescent="0.2">
      <c r="B974" s="1">
        <v>44799</v>
      </c>
      <c r="C974" s="9">
        <v>143728</v>
      </c>
      <c r="D974">
        <f t="shared" si="15"/>
        <v>0</v>
      </c>
    </row>
    <row r="975" spans="2:4" x14ac:dyDescent="0.2">
      <c r="B975" s="1">
        <v>44800</v>
      </c>
      <c r="C975" s="9">
        <v>134261</v>
      </c>
      <c r="D975">
        <f t="shared" si="15"/>
        <v>0</v>
      </c>
    </row>
    <row r="976" spans="2:4" x14ac:dyDescent="0.2">
      <c r="B976" s="1">
        <v>44801</v>
      </c>
      <c r="C976" s="9">
        <v>144446</v>
      </c>
      <c r="D976">
        <f t="shared" si="15"/>
        <v>0</v>
      </c>
    </row>
    <row r="977" spans="2:4" x14ac:dyDescent="0.2">
      <c r="B977" s="1">
        <v>44802</v>
      </c>
      <c r="C977" s="9">
        <v>129811</v>
      </c>
      <c r="D977">
        <f t="shared" si="15"/>
        <v>0</v>
      </c>
    </row>
    <row r="978" spans="2:4" x14ac:dyDescent="0.2">
      <c r="B978" s="1">
        <v>44803</v>
      </c>
      <c r="C978" s="9">
        <v>130930</v>
      </c>
      <c r="D978">
        <f t="shared" si="15"/>
        <v>0</v>
      </c>
    </row>
    <row r="979" spans="2:4" x14ac:dyDescent="0.2">
      <c r="B979" s="1">
        <v>44804</v>
      </c>
      <c r="C979" s="9">
        <v>152133</v>
      </c>
      <c r="D979">
        <f t="shared" si="15"/>
        <v>0</v>
      </c>
    </row>
    <row r="980" spans="2:4" x14ac:dyDescent="0.2">
      <c r="B980" s="1">
        <v>44805</v>
      </c>
      <c r="C980" s="9">
        <v>144785</v>
      </c>
      <c r="D980">
        <f t="shared" si="15"/>
        <v>0</v>
      </c>
    </row>
    <row r="981" spans="2:4" x14ac:dyDescent="0.2">
      <c r="B981" s="1">
        <v>44806</v>
      </c>
      <c r="C981" s="9">
        <v>116732</v>
      </c>
      <c r="D981">
        <f t="shared" si="15"/>
        <v>0</v>
      </c>
    </row>
    <row r="982" spans="2:4" x14ac:dyDescent="0.2">
      <c r="B982" s="1">
        <v>44807</v>
      </c>
      <c r="C982" s="9">
        <v>124786</v>
      </c>
      <c r="D982">
        <f t="shared" si="15"/>
        <v>0</v>
      </c>
    </row>
    <row r="983" spans="2:4" x14ac:dyDescent="0.2">
      <c r="B983" s="1">
        <v>44808</v>
      </c>
      <c r="C983" s="9">
        <v>156110</v>
      </c>
      <c r="D983">
        <f t="shared" si="15"/>
        <v>0</v>
      </c>
    </row>
    <row r="984" spans="2:4" x14ac:dyDescent="0.2">
      <c r="B984" s="1">
        <v>44809</v>
      </c>
      <c r="C984" s="9">
        <v>127426</v>
      </c>
      <c r="D984">
        <f t="shared" si="15"/>
        <v>0</v>
      </c>
    </row>
    <row r="985" spans="2:4" x14ac:dyDescent="0.2">
      <c r="B985" s="1">
        <v>44810</v>
      </c>
      <c r="C985" s="9">
        <v>114601</v>
      </c>
      <c r="D985">
        <f t="shared" si="15"/>
        <v>0</v>
      </c>
    </row>
    <row r="986" spans="2:4" x14ac:dyDescent="0.2">
      <c r="B986" s="1">
        <v>44811</v>
      </c>
      <c r="C986" s="9">
        <v>108019</v>
      </c>
      <c r="D986">
        <f t="shared" si="15"/>
        <v>0</v>
      </c>
    </row>
    <row r="987" spans="2:4" x14ac:dyDescent="0.2">
      <c r="B987" s="1">
        <v>44812</v>
      </c>
      <c r="C987" s="9">
        <v>110332</v>
      </c>
      <c r="D987">
        <f t="shared" si="15"/>
        <v>0</v>
      </c>
    </row>
    <row r="988" spans="2:4" x14ac:dyDescent="0.2">
      <c r="B988" s="1">
        <v>44813</v>
      </c>
      <c r="C988" s="9">
        <v>118732</v>
      </c>
      <c r="D988">
        <f t="shared" si="15"/>
        <v>0</v>
      </c>
    </row>
    <row r="989" spans="2:4" x14ac:dyDescent="0.2">
      <c r="B989" s="1">
        <v>44814</v>
      </c>
      <c r="C989" s="9">
        <v>110486</v>
      </c>
      <c r="D989">
        <f t="shared" si="15"/>
        <v>0</v>
      </c>
    </row>
    <row r="990" spans="2:4" x14ac:dyDescent="0.2">
      <c r="B990" s="1">
        <v>44815</v>
      </c>
      <c r="C990" s="9">
        <v>124701</v>
      </c>
      <c r="D990">
        <f t="shared" si="15"/>
        <v>0</v>
      </c>
    </row>
    <row r="991" spans="2:4" x14ac:dyDescent="0.2">
      <c r="B991" s="1">
        <v>44816</v>
      </c>
      <c r="C991" s="9">
        <v>114152</v>
      </c>
      <c r="D991">
        <f t="shared" si="15"/>
        <v>0</v>
      </c>
    </row>
    <row r="992" spans="2:4" x14ac:dyDescent="0.2">
      <c r="B992" s="1">
        <v>44817</v>
      </c>
      <c r="C992" s="9">
        <v>105776</v>
      </c>
      <c r="D992">
        <f t="shared" si="15"/>
        <v>0</v>
      </c>
    </row>
    <row r="993" spans="2:4" x14ac:dyDescent="0.2">
      <c r="B993" s="1">
        <v>44818</v>
      </c>
      <c r="C993" s="9">
        <v>109156</v>
      </c>
      <c r="D993">
        <f t="shared" si="15"/>
        <v>0</v>
      </c>
    </row>
    <row r="994" spans="2:4" x14ac:dyDescent="0.2">
      <c r="B994" s="1">
        <v>44819</v>
      </c>
      <c r="C994" s="9">
        <v>116481</v>
      </c>
      <c r="D994">
        <f t="shared" si="15"/>
        <v>0</v>
      </c>
    </row>
    <row r="995" spans="2:4" x14ac:dyDescent="0.2">
      <c r="B995" s="1">
        <v>44820</v>
      </c>
      <c r="C995" s="9">
        <v>123010</v>
      </c>
      <c r="D995">
        <f t="shared" si="15"/>
        <v>0</v>
      </c>
    </row>
    <row r="996" spans="2:4" x14ac:dyDescent="0.2">
      <c r="B996" s="1">
        <v>44821</v>
      </c>
      <c r="C996" s="9">
        <v>113386</v>
      </c>
      <c r="D996">
        <f t="shared" si="15"/>
        <v>0</v>
      </c>
    </row>
    <row r="997" spans="2:4" x14ac:dyDescent="0.2">
      <c r="B997" s="1">
        <v>44822</v>
      </c>
      <c r="C997" s="9">
        <v>123251</v>
      </c>
      <c r="D997">
        <f t="shared" si="15"/>
        <v>0</v>
      </c>
    </row>
    <row r="998" spans="2:4" x14ac:dyDescent="0.2">
      <c r="B998" s="1">
        <v>44823</v>
      </c>
      <c r="C998" s="9">
        <v>114546</v>
      </c>
      <c r="D998">
        <f t="shared" si="15"/>
        <v>0</v>
      </c>
    </row>
    <row r="999" spans="2:4" x14ac:dyDescent="0.2">
      <c r="B999" s="1">
        <v>44824</v>
      </c>
      <c r="C999" s="9">
        <v>106910</v>
      </c>
      <c r="D999">
        <f t="shared" si="15"/>
        <v>0</v>
      </c>
    </row>
    <row r="1000" spans="2:4" x14ac:dyDescent="0.2">
      <c r="B1000" s="1">
        <v>44825</v>
      </c>
      <c r="C1000" s="9">
        <v>103822</v>
      </c>
      <c r="D1000">
        <f t="shared" si="15"/>
        <v>0</v>
      </c>
    </row>
    <row r="1001" spans="2:4" x14ac:dyDescent="0.2">
      <c r="B1001" s="1">
        <v>44826</v>
      </c>
      <c r="C1001" s="9">
        <v>111929</v>
      </c>
      <c r="D1001">
        <f t="shared" si="15"/>
        <v>0</v>
      </c>
    </row>
    <row r="1002" spans="2:4" x14ac:dyDescent="0.2">
      <c r="B1002" s="1">
        <v>44827</v>
      </c>
      <c r="C1002" s="9">
        <v>122681</v>
      </c>
      <c r="D1002">
        <f t="shared" si="15"/>
        <v>0</v>
      </c>
    </row>
    <row r="1003" spans="2:4" x14ac:dyDescent="0.2">
      <c r="B1003" s="1">
        <v>44828</v>
      </c>
      <c r="C1003" s="9">
        <v>109444</v>
      </c>
      <c r="D1003">
        <f t="shared" si="15"/>
        <v>0</v>
      </c>
    </row>
    <row r="1004" spans="2:4" x14ac:dyDescent="0.2">
      <c r="B1004" s="1">
        <v>44829</v>
      </c>
      <c r="C1004" s="9">
        <v>122558</v>
      </c>
      <c r="D1004">
        <f t="shared" si="15"/>
        <v>0</v>
      </c>
    </row>
    <row r="1005" spans="2:4" x14ac:dyDescent="0.2">
      <c r="B1005" s="1">
        <v>44830</v>
      </c>
      <c r="C1005" s="9">
        <v>110131</v>
      </c>
      <c r="D1005">
        <f t="shared" si="15"/>
        <v>0</v>
      </c>
    </row>
    <row r="1006" spans="2:4" x14ac:dyDescent="0.2">
      <c r="B1006" s="1">
        <v>44831</v>
      </c>
      <c r="C1006" s="9">
        <v>77907</v>
      </c>
      <c r="D1006">
        <f t="shared" si="15"/>
        <v>0</v>
      </c>
    </row>
    <row r="1007" spans="2:4" x14ac:dyDescent="0.2">
      <c r="B1007" s="1">
        <v>44832</v>
      </c>
      <c r="C1007" s="9">
        <v>73044</v>
      </c>
      <c r="D1007">
        <f t="shared" si="15"/>
        <v>0</v>
      </c>
    </row>
    <row r="1008" spans="2:4" x14ac:dyDescent="0.2">
      <c r="B1008" s="1">
        <v>44833</v>
      </c>
      <c r="C1008" s="9">
        <v>103423</v>
      </c>
      <c r="D1008">
        <f t="shared" si="15"/>
        <v>0</v>
      </c>
    </row>
    <row r="1009" spans="2:4" x14ac:dyDescent="0.2">
      <c r="B1009" s="1">
        <v>44834</v>
      </c>
      <c r="C1009" s="9">
        <v>109817</v>
      </c>
      <c r="D1009">
        <f t="shared" si="15"/>
        <v>0</v>
      </c>
    </row>
    <row r="1010" spans="2:4" x14ac:dyDescent="0.2">
      <c r="B1010" s="1">
        <v>44835</v>
      </c>
      <c r="C1010" s="9">
        <v>101468</v>
      </c>
      <c r="D1010">
        <f t="shared" si="15"/>
        <v>0</v>
      </c>
    </row>
    <row r="1011" spans="2:4" x14ac:dyDescent="0.2">
      <c r="B1011" s="1">
        <v>44836</v>
      </c>
      <c r="C1011" s="9">
        <v>110099</v>
      </c>
      <c r="D1011">
        <f t="shared" si="15"/>
        <v>0</v>
      </c>
    </row>
    <row r="1012" spans="2:4" x14ac:dyDescent="0.2">
      <c r="B1012" s="1">
        <v>44837</v>
      </c>
      <c r="C1012" s="9">
        <v>104719</v>
      </c>
      <c r="D1012">
        <f t="shared" si="15"/>
        <v>0</v>
      </c>
    </row>
    <row r="1013" spans="2:4" x14ac:dyDescent="0.2">
      <c r="B1013" s="1">
        <v>44838</v>
      </c>
      <c r="C1013" s="9">
        <v>96093</v>
      </c>
      <c r="D1013">
        <f t="shared" si="15"/>
        <v>0</v>
      </c>
    </row>
    <row r="1014" spans="2:4" x14ac:dyDescent="0.2">
      <c r="B1014" s="1">
        <v>44839</v>
      </c>
      <c r="C1014" s="9">
        <v>101943</v>
      </c>
      <c r="D1014">
        <f t="shared" si="15"/>
        <v>0</v>
      </c>
    </row>
    <row r="1015" spans="2:4" x14ac:dyDescent="0.2">
      <c r="B1015" s="1">
        <v>44840</v>
      </c>
      <c r="C1015" s="9">
        <v>108379</v>
      </c>
      <c r="D1015">
        <f t="shared" si="15"/>
        <v>0</v>
      </c>
    </row>
    <row r="1016" spans="2:4" x14ac:dyDescent="0.2">
      <c r="B1016" s="1">
        <v>44841</v>
      </c>
      <c r="C1016" s="9">
        <v>116479</v>
      </c>
      <c r="D1016">
        <f t="shared" si="15"/>
        <v>0</v>
      </c>
    </row>
    <row r="1017" spans="2:4" x14ac:dyDescent="0.2">
      <c r="B1017" s="1">
        <v>44842</v>
      </c>
      <c r="C1017" s="9">
        <v>105594</v>
      </c>
      <c r="D1017">
        <f t="shared" si="15"/>
        <v>0</v>
      </c>
    </row>
    <row r="1018" spans="2:4" x14ac:dyDescent="0.2">
      <c r="B1018" s="1">
        <v>44843</v>
      </c>
      <c r="C1018" s="9">
        <v>119947</v>
      </c>
      <c r="D1018">
        <f t="shared" si="15"/>
        <v>0</v>
      </c>
    </row>
    <row r="1019" spans="2:4" x14ac:dyDescent="0.2">
      <c r="B1019" s="1">
        <v>44844</v>
      </c>
      <c r="C1019" s="9">
        <v>108634</v>
      </c>
      <c r="D1019">
        <f t="shared" si="15"/>
        <v>0</v>
      </c>
    </row>
    <row r="1020" spans="2:4" x14ac:dyDescent="0.2">
      <c r="B1020" s="1">
        <v>44845</v>
      </c>
      <c r="C1020" s="9">
        <v>98718</v>
      </c>
      <c r="D1020">
        <f t="shared" si="15"/>
        <v>0</v>
      </c>
    </row>
    <row r="1021" spans="2:4" x14ac:dyDescent="0.2">
      <c r="B1021" s="1">
        <v>44846</v>
      </c>
      <c r="C1021" s="9">
        <v>98043</v>
      </c>
      <c r="D1021">
        <f t="shared" si="15"/>
        <v>0</v>
      </c>
    </row>
    <row r="1022" spans="2:4" x14ac:dyDescent="0.2">
      <c r="B1022" s="1">
        <v>44847</v>
      </c>
      <c r="C1022" s="9">
        <v>103144</v>
      </c>
      <c r="D1022">
        <f t="shared" si="15"/>
        <v>0</v>
      </c>
    </row>
    <row r="1023" spans="2:4" x14ac:dyDescent="0.2">
      <c r="B1023" s="1">
        <v>44848</v>
      </c>
      <c r="C1023" s="9">
        <v>111920</v>
      </c>
      <c r="D1023">
        <f t="shared" si="15"/>
        <v>0</v>
      </c>
    </row>
    <row r="1024" spans="2:4" x14ac:dyDescent="0.2">
      <c r="B1024" s="1">
        <v>44849</v>
      </c>
      <c r="C1024" s="9">
        <v>108753</v>
      </c>
      <c r="D1024">
        <f t="shared" si="15"/>
        <v>0</v>
      </c>
    </row>
    <row r="1025" spans="2:4" x14ac:dyDescent="0.2">
      <c r="B1025" s="1">
        <v>44850</v>
      </c>
      <c r="C1025" s="9">
        <v>118903</v>
      </c>
      <c r="D1025">
        <f t="shared" si="15"/>
        <v>0</v>
      </c>
    </row>
    <row r="1026" spans="2:4" x14ac:dyDescent="0.2">
      <c r="B1026" s="1">
        <v>44851</v>
      </c>
      <c r="C1026" s="9">
        <v>106970</v>
      </c>
      <c r="D1026">
        <f t="shared" si="15"/>
        <v>0</v>
      </c>
    </row>
    <row r="1027" spans="2:4" x14ac:dyDescent="0.2">
      <c r="B1027" s="1">
        <v>44852</v>
      </c>
      <c r="C1027" s="9">
        <v>94583</v>
      </c>
      <c r="D1027">
        <f t="shared" si="15"/>
        <v>0</v>
      </c>
    </row>
    <row r="1028" spans="2:4" x14ac:dyDescent="0.2">
      <c r="B1028" s="1">
        <v>44853</v>
      </c>
      <c r="C1028" s="9">
        <v>97455</v>
      </c>
      <c r="D1028">
        <f t="shared" si="15"/>
        <v>0</v>
      </c>
    </row>
    <row r="1029" spans="2:4" x14ac:dyDescent="0.2">
      <c r="B1029" s="1">
        <v>44854</v>
      </c>
      <c r="C1029" s="9">
        <v>102960</v>
      </c>
      <c r="D1029">
        <f t="shared" ref="D1029:D1092" si="16">IF(AND(C1029&gt;=2000,C1029&lt;50000),"Lockdown2",)</f>
        <v>0</v>
      </c>
    </row>
    <row r="1030" spans="2:4" x14ac:dyDescent="0.2">
      <c r="B1030" s="1">
        <v>44855</v>
      </c>
      <c r="C1030" s="9">
        <v>114775</v>
      </c>
      <c r="D1030">
        <f t="shared" si="16"/>
        <v>0</v>
      </c>
    </row>
    <row r="1031" spans="2:4" x14ac:dyDescent="0.2">
      <c r="B1031" s="1">
        <v>44856</v>
      </c>
      <c r="C1031" s="9">
        <v>101987</v>
      </c>
      <c r="D1031">
        <f t="shared" si="16"/>
        <v>0</v>
      </c>
    </row>
    <row r="1032" spans="2:4" x14ac:dyDescent="0.2">
      <c r="B1032" s="1">
        <v>44857</v>
      </c>
      <c r="C1032" s="9">
        <v>117476</v>
      </c>
      <c r="D1032">
        <f t="shared" si="16"/>
        <v>0</v>
      </c>
    </row>
    <row r="1033" spans="2:4" x14ac:dyDescent="0.2">
      <c r="B1033" s="1">
        <v>44858</v>
      </c>
      <c r="C1033" s="9">
        <v>105964</v>
      </c>
      <c r="D1033">
        <f t="shared" si="16"/>
        <v>0</v>
      </c>
    </row>
    <row r="1034" spans="2:4" x14ac:dyDescent="0.2">
      <c r="B1034" s="1">
        <v>44859</v>
      </c>
      <c r="C1034" s="9">
        <v>98103</v>
      </c>
      <c r="D1034">
        <f t="shared" si="16"/>
        <v>0</v>
      </c>
    </row>
    <row r="1035" spans="2:4" x14ac:dyDescent="0.2">
      <c r="B1035" s="1">
        <v>44860</v>
      </c>
      <c r="C1035" s="9">
        <v>100700</v>
      </c>
      <c r="D1035">
        <f t="shared" si="16"/>
        <v>0</v>
      </c>
    </row>
    <row r="1036" spans="2:4" x14ac:dyDescent="0.2">
      <c r="B1036" s="1">
        <v>44861</v>
      </c>
      <c r="C1036" s="9">
        <v>102447</v>
      </c>
      <c r="D1036">
        <f t="shared" si="16"/>
        <v>0</v>
      </c>
    </row>
    <row r="1037" spans="2:4" x14ac:dyDescent="0.2">
      <c r="B1037" s="1">
        <v>44862</v>
      </c>
      <c r="C1037" s="9">
        <v>119566</v>
      </c>
      <c r="D1037">
        <f t="shared" si="16"/>
        <v>0</v>
      </c>
    </row>
    <row r="1038" spans="2:4" x14ac:dyDescent="0.2">
      <c r="B1038" s="1">
        <v>44863</v>
      </c>
      <c r="C1038" s="9">
        <v>107595</v>
      </c>
      <c r="D1038">
        <f t="shared" si="16"/>
        <v>0</v>
      </c>
    </row>
    <row r="1039" spans="2:4" x14ac:dyDescent="0.2">
      <c r="B1039" s="1">
        <v>44864</v>
      </c>
      <c r="C1039" s="9">
        <v>111564</v>
      </c>
      <c r="D1039">
        <f t="shared" si="16"/>
        <v>0</v>
      </c>
    </row>
    <row r="1040" spans="2:4" x14ac:dyDescent="0.2">
      <c r="B1040" s="1">
        <v>44865</v>
      </c>
      <c r="C1040" s="9">
        <v>101317</v>
      </c>
      <c r="D1040">
        <f t="shared" si="16"/>
        <v>0</v>
      </c>
    </row>
    <row r="1041" spans="2:4" x14ac:dyDescent="0.2">
      <c r="B1041" s="1">
        <v>44866</v>
      </c>
      <c r="C1041" s="9">
        <v>96541</v>
      </c>
      <c r="D1041">
        <f t="shared" si="16"/>
        <v>0</v>
      </c>
    </row>
    <row r="1042" spans="2:4" x14ac:dyDescent="0.2">
      <c r="B1042" s="1">
        <v>44867</v>
      </c>
      <c r="C1042" s="9">
        <v>96827</v>
      </c>
      <c r="D1042">
        <f t="shared" si="16"/>
        <v>0</v>
      </c>
    </row>
    <row r="1043" spans="2:4" x14ac:dyDescent="0.2">
      <c r="B1043" s="1">
        <v>44868</v>
      </c>
      <c r="C1043" s="9">
        <v>105321</v>
      </c>
      <c r="D1043">
        <f t="shared" si="16"/>
        <v>0</v>
      </c>
    </row>
    <row r="1044" spans="2:4" x14ac:dyDescent="0.2">
      <c r="B1044" s="1">
        <v>44869</v>
      </c>
      <c r="C1044" s="9">
        <v>112552</v>
      </c>
      <c r="D1044">
        <f t="shared" si="16"/>
        <v>0</v>
      </c>
    </row>
    <row r="1045" spans="2:4" x14ac:dyDescent="0.2">
      <c r="B1045" s="1">
        <v>44870</v>
      </c>
      <c r="C1045" s="9">
        <v>104231</v>
      </c>
      <c r="D1045">
        <f t="shared" si="16"/>
        <v>0</v>
      </c>
    </row>
    <row r="1046" spans="2:4" x14ac:dyDescent="0.2">
      <c r="B1046" s="1">
        <v>44871</v>
      </c>
      <c r="C1046" s="9">
        <v>113243</v>
      </c>
      <c r="D1046">
        <f t="shared" si="16"/>
        <v>0</v>
      </c>
    </row>
    <row r="1047" spans="2:4" x14ac:dyDescent="0.2">
      <c r="B1047" s="1">
        <v>44872</v>
      </c>
      <c r="C1047" s="9">
        <v>102274</v>
      </c>
      <c r="D1047">
        <f t="shared" si="16"/>
        <v>0</v>
      </c>
    </row>
    <row r="1048" spans="2:4" x14ac:dyDescent="0.2">
      <c r="B1048" s="1">
        <v>44873</v>
      </c>
      <c r="C1048" s="9">
        <v>98604</v>
      </c>
      <c r="D1048">
        <f t="shared" si="16"/>
        <v>0</v>
      </c>
    </row>
    <row r="1049" spans="2:4" x14ac:dyDescent="0.2">
      <c r="B1049" s="1">
        <v>44874</v>
      </c>
      <c r="C1049" s="9">
        <v>103622</v>
      </c>
      <c r="D1049">
        <f t="shared" si="16"/>
        <v>0</v>
      </c>
    </row>
    <row r="1050" spans="2:4" x14ac:dyDescent="0.2">
      <c r="B1050" s="1">
        <v>44875</v>
      </c>
      <c r="C1050" s="9">
        <v>111524</v>
      </c>
      <c r="D1050">
        <f t="shared" si="16"/>
        <v>0</v>
      </c>
    </row>
    <row r="1051" spans="2:4" x14ac:dyDescent="0.2">
      <c r="B1051" s="1">
        <v>44876</v>
      </c>
      <c r="C1051" s="9">
        <v>122181</v>
      </c>
      <c r="D1051">
        <f t="shared" si="16"/>
        <v>0</v>
      </c>
    </row>
    <row r="1052" spans="2:4" x14ac:dyDescent="0.2">
      <c r="B1052" s="1">
        <v>44877</v>
      </c>
      <c r="C1052" s="9">
        <v>112077</v>
      </c>
      <c r="D1052">
        <f t="shared" si="16"/>
        <v>0</v>
      </c>
    </row>
    <row r="1053" spans="2:4" x14ac:dyDescent="0.2">
      <c r="B1053" s="1">
        <v>44878</v>
      </c>
      <c r="C1053" s="9">
        <v>119001</v>
      </c>
      <c r="D1053">
        <f t="shared" si="16"/>
        <v>0</v>
      </c>
    </row>
    <row r="1054" spans="2:4" x14ac:dyDescent="0.2">
      <c r="B1054" s="1">
        <v>44879</v>
      </c>
      <c r="C1054" s="9">
        <v>113254</v>
      </c>
      <c r="D1054">
        <f t="shared" si="16"/>
        <v>0</v>
      </c>
    </row>
    <row r="1055" spans="2:4" x14ac:dyDescent="0.2">
      <c r="B1055" s="1">
        <v>44880</v>
      </c>
      <c r="C1055" s="9">
        <v>106798</v>
      </c>
      <c r="D1055">
        <f t="shared" si="16"/>
        <v>0</v>
      </c>
    </row>
    <row r="1056" spans="2:4" x14ac:dyDescent="0.2">
      <c r="B1056" s="1">
        <v>44881</v>
      </c>
      <c r="C1056" s="9">
        <v>102810</v>
      </c>
      <c r="D1056">
        <f t="shared" si="16"/>
        <v>0</v>
      </c>
    </row>
    <row r="1057" spans="2:4" x14ac:dyDescent="0.2">
      <c r="B1057" s="1">
        <v>44882</v>
      </c>
      <c r="C1057" s="9">
        <v>108415</v>
      </c>
      <c r="D1057">
        <f t="shared" si="16"/>
        <v>0</v>
      </c>
    </row>
    <row r="1058" spans="2:4" x14ac:dyDescent="0.2">
      <c r="B1058" s="1">
        <v>44883</v>
      </c>
      <c r="C1058" s="9">
        <v>114334</v>
      </c>
      <c r="D1058">
        <f t="shared" si="16"/>
        <v>0</v>
      </c>
    </row>
    <row r="1059" spans="2:4" x14ac:dyDescent="0.2">
      <c r="B1059" s="1">
        <v>44884</v>
      </c>
      <c r="C1059" s="9">
        <v>102940</v>
      </c>
      <c r="D1059">
        <f t="shared" si="16"/>
        <v>0</v>
      </c>
    </row>
    <row r="1060" spans="2:4" x14ac:dyDescent="0.2">
      <c r="B1060" s="1">
        <v>44885</v>
      </c>
      <c r="C1060" s="9">
        <v>113424</v>
      </c>
      <c r="D1060">
        <f t="shared" si="16"/>
        <v>0</v>
      </c>
    </row>
    <row r="1061" spans="2:4" x14ac:dyDescent="0.2">
      <c r="B1061" s="1">
        <v>44886</v>
      </c>
      <c r="C1061" s="9">
        <v>105051</v>
      </c>
      <c r="D1061">
        <f t="shared" si="16"/>
        <v>0</v>
      </c>
    </row>
    <row r="1062" spans="2:4" x14ac:dyDescent="0.2">
      <c r="B1062" s="1">
        <v>44887</v>
      </c>
      <c r="C1062" s="9">
        <v>93262</v>
      </c>
      <c r="D1062">
        <f t="shared" si="16"/>
        <v>0</v>
      </c>
    </row>
    <row r="1063" spans="2:4" x14ac:dyDescent="0.2">
      <c r="B1063" s="1">
        <v>44888</v>
      </c>
      <c r="C1063" s="9">
        <v>94958</v>
      </c>
      <c r="D1063">
        <f t="shared" si="16"/>
        <v>0</v>
      </c>
    </row>
    <row r="1064" spans="2:4" x14ac:dyDescent="0.2">
      <c r="B1064" s="1">
        <v>44889</v>
      </c>
      <c r="C1064" s="9">
        <v>103412</v>
      </c>
      <c r="D1064">
        <f t="shared" si="16"/>
        <v>0</v>
      </c>
    </row>
    <row r="1065" spans="2:4" x14ac:dyDescent="0.2">
      <c r="B1065" s="1">
        <v>44890</v>
      </c>
      <c r="C1065" s="9">
        <v>116746</v>
      </c>
      <c r="D1065">
        <f t="shared" si="16"/>
        <v>0</v>
      </c>
    </row>
    <row r="1066" spans="2:4" x14ac:dyDescent="0.2">
      <c r="B1066" s="1">
        <v>44891</v>
      </c>
      <c r="C1066" s="9">
        <v>102288</v>
      </c>
      <c r="D1066">
        <f t="shared" si="16"/>
        <v>0</v>
      </c>
    </row>
    <row r="1067" spans="2:4" x14ac:dyDescent="0.2">
      <c r="B1067" s="1">
        <v>44892</v>
      </c>
      <c r="C1067" s="9">
        <v>113365</v>
      </c>
      <c r="D1067">
        <f t="shared" si="16"/>
        <v>0</v>
      </c>
    </row>
    <row r="1068" spans="2:4" x14ac:dyDescent="0.2">
      <c r="B1068" s="1">
        <v>44893</v>
      </c>
      <c r="C1068" s="9">
        <v>102744</v>
      </c>
      <c r="D1068">
        <f t="shared" si="16"/>
        <v>0</v>
      </c>
    </row>
    <row r="1069" spans="2:4" x14ac:dyDescent="0.2">
      <c r="B1069" s="1">
        <v>44894</v>
      </c>
      <c r="C1069" s="9">
        <v>94261</v>
      </c>
      <c r="D1069">
        <f t="shared" si="16"/>
        <v>0</v>
      </c>
    </row>
    <row r="1070" spans="2:4" x14ac:dyDescent="0.2">
      <c r="B1070" s="1">
        <v>44895</v>
      </c>
      <c r="C1070" s="9">
        <v>95808</v>
      </c>
      <c r="D1070">
        <f t="shared" si="16"/>
        <v>0</v>
      </c>
    </row>
    <row r="1071" spans="2:4" x14ac:dyDescent="0.2">
      <c r="B1071" s="1">
        <v>44896</v>
      </c>
      <c r="C1071" s="9">
        <v>101915</v>
      </c>
      <c r="D1071">
        <f t="shared" si="16"/>
        <v>0</v>
      </c>
    </row>
    <row r="1072" spans="2:4" x14ac:dyDescent="0.2">
      <c r="B1072" s="1">
        <v>44897</v>
      </c>
      <c r="C1072" s="9">
        <v>108971</v>
      </c>
      <c r="D1072">
        <f t="shared" si="16"/>
        <v>0</v>
      </c>
    </row>
    <row r="1073" spans="2:4" x14ac:dyDescent="0.2">
      <c r="B1073" s="1">
        <v>44898</v>
      </c>
      <c r="C1073" s="9">
        <v>101424</v>
      </c>
      <c r="D1073">
        <f t="shared" si="16"/>
        <v>0</v>
      </c>
    </row>
    <row r="1074" spans="2:4" x14ac:dyDescent="0.2">
      <c r="B1074" s="1">
        <v>44899</v>
      </c>
      <c r="C1074" s="9">
        <v>111873</v>
      </c>
      <c r="D1074">
        <f t="shared" si="16"/>
        <v>0</v>
      </c>
    </row>
    <row r="1075" spans="2:4" x14ac:dyDescent="0.2">
      <c r="B1075" s="1">
        <v>44900</v>
      </c>
      <c r="C1075" s="9">
        <v>103636</v>
      </c>
      <c r="D1075">
        <f t="shared" si="16"/>
        <v>0</v>
      </c>
    </row>
    <row r="1076" spans="2:4" x14ac:dyDescent="0.2">
      <c r="B1076" s="1">
        <v>44901</v>
      </c>
      <c r="C1076" s="9">
        <v>89005</v>
      </c>
      <c r="D1076">
        <f t="shared" si="16"/>
        <v>0</v>
      </c>
    </row>
    <row r="1077" spans="2:4" x14ac:dyDescent="0.2">
      <c r="B1077" s="1">
        <v>44902</v>
      </c>
      <c r="C1077" s="9">
        <v>94263</v>
      </c>
      <c r="D1077">
        <f t="shared" si="16"/>
        <v>0</v>
      </c>
    </row>
    <row r="1078" spans="2:4" x14ac:dyDescent="0.2">
      <c r="B1078" s="1">
        <v>44903</v>
      </c>
      <c r="C1078" s="9">
        <v>102907</v>
      </c>
      <c r="D1078">
        <f t="shared" si="16"/>
        <v>0</v>
      </c>
    </row>
    <row r="1079" spans="2:4" x14ac:dyDescent="0.2">
      <c r="B1079" s="1">
        <v>44904</v>
      </c>
      <c r="C1079" s="9">
        <v>114330</v>
      </c>
      <c r="D1079">
        <f t="shared" si="16"/>
        <v>0</v>
      </c>
    </row>
    <row r="1080" spans="2:4" x14ac:dyDescent="0.2">
      <c r="B1080" s="1">
        <v>44905</v>
      </c>
      <c r="C1080" s="9">
        <v>99308</v>
      </c>
      <c r="D1080">
        <f t="shared" si="16"/>
        <v>0</v>
      </c>
    </row>
    <row r="1081" spans="2:4" x14ac:dyDescent="0.2">
      <c r="B1081" s="1">
        <v>44906</v>
      </c>
      <c r="C1081" s="9">
        <v>114057</v>
      </c>
      <c r="D1081">
        <f t="shared" si="16"/>
        <v>0</v>
      </c>
    </row>
    <row r="1082" spans="2:4" x14ac:dyDescent="0.2">
      <c r="B1082" s="1">
        <v>44907</v>
      </c>
      <c r="C1082" s="9">
        <v>104814</v>
      </c>
      <c r="D1082">
        <f t="shared" si="16"/>
        <v>0</v>
      </c>
    </row>
    <row r="1083" spans="2:4" x14ac:dyDescent="0.2">
      <c r="B1083" s="1">
        <v>44908</v>
      </c>
      <c r="C1083" s="9">
        <v>94592</v>
      </c>
      <c r="D1083">
        <f t="shared" si="16"/>
        <v>0</v>
      </c>
    </row>
    <row r="1084" spans="2:4" x14ac:dyDescent="0.2">
      <c r="B1084" s="1">
        <v>44909</v>
      </c>
      <c r="C1084" s="9">
        <v>100587</v>
      </c>
      <c r="D1084">
        <f t="shared" si="16"/>
        <v>0</v>
      </c>
    </row>
    <row r="1085" spans="2:4" x14ac:dyDescent="0.2">
      <c r="B1085" s="1">
        <v>44910</v>
      </c>
      <c r="C1085" s="9">
        <v>106277</v>
      </c>
      <c r="D1085">
        <f t="shared" si="16"/>
        <v>0</v>
      </c>
    </row>
    <row r="1086" spans="2:4" x14ac:dyDescent="0.2">
      <c r="B1086" s="1">
        <v>44911</v>
      </c>
      <c r="C1086" s="9">
        <v>114857</v>
      </c>
      <c r="D1086">
        <f t="shared" si="16"/>
        <v>0</v>
      </c>
    </row>
    <row r="1087" spans="2:4" x14ac:dyDescent="0.2">
      <c r="B1087" s="1">
        <v>44912</v>
      </c>
      <c r="C1087" s="9">
        <v>103333</v>
      </c>
      <c r="D1087">
        <f t="shared" si="16"/>
        <v>0</v>
      </c>
    </row>
    <row r="1088" spans="2:4" x14ac:dyDescent="0.2">
      <c r="B1088" s="1">
        <v>44913</v>
      </c>
      <c r="C1088" s="9">
        <v>113133</v>
      </c>
      <c r="D1088">
        <f t="shared" si="16"/>
        <v>0</v>
      </c>
    </row>
    <row r="1089" spans="1:4" x14ac:dyDescent="0.2">
      <c r="B1089" s="1">
        <v>44914</v>
      </c>
      <c r="C1089" s="9">
        <v>113790</v>
      </c>
      <c r="D1089">
        <f t="shared" si="16"/>
        <v>0</v>
      </c>
    </row>
    <row r="1090" spans="1:4" x14ac:dyDescent="0.2">
      <c r="B1090" s="1">
        <v>44915</v>
      </c>
      <c r="C1090" s="9">
        <v>101520</v>
      </c>
      <c r="D1090">
        <f t="shared" si="16"/>
        <v>0</v>
      </c>
    </row>
    <row r="1091" spans="1:4" x14ac:dyDescent="0.2">
      <c r="B1091" s="1">
        <v>44916</v>
      </c>
      <c r="C1091" s="9">
        <v>101960</v>
      </c>
      <c r="D1091">
        <f t="shared" si="16"/>
        <v>0</v>
      </c>
    </row>
    <row r="1092" spans="1:4" x14ac:dyDescent="0.2">
      <c r="B1092" s="1">
        <v>44917</v>
      </c>
      <c r="C1092" s="9">
        <v>104700</v>
      </c>
      <c r="D1092">
        <f t="shared" si="16"/>
        <v>0</v>
      </c>
    </row>
    <row r="1093" spans="1:4" x14ac:dyDescent="0.2">
      <c r="B1093" s="1">
        <v>44918</v>
      </c>
      <c r="C1093" s="9">
        <v>111128</v>
      </c>
      <c r="D1093">
        <f t="shared" ref="D1093:D1143" si="17">IF(AND(C1093&gt;=2000,C1093&lt;50000),"Lockdown2",)</f>
        <v>0</v>
      </c>
    </row>
    <row r="1094" spans="1:4" x14ac:dyDescent="0.2">
      <c r="B1094" s="1">
        <v>44919</v>
      </c>
      <c r="C1094" s="9">
        <v>97292</v>
      </c>
      <c r="D1094">
        <f t="shared" si="17"/>
        <v>0</v>
      </c>
    </row>
    <row r="1095" spans="1:4" x14ac:dyDescent="0.2">
      <c r="B1095" s="1">
        <v>44920</v>
      </c>
      <c r="C1095" s="9">
        <v>108546</v>
      </c>
      <c r="D1095">
        <f t="shared" si="17"/>
        <v>0</v>
      </c>
    </row>
    <row r="1096" spans="1:4" x14ac:dyDescent="0.2">
      <c r="B1096" s="1">
        <v>44921</v>
      </c>
      <c r="C1096" s="9">
        <v>111675</v>
      </c>
      <c r="D1096">
        <f t="shared" si="17"/>
        <v>0</v>
      </c>
    </row>
    <row r="1097" spans="1:4" x14ac:dyDescent="0.2">
      <c r="B1097" s="1">
        <v>44922</v>
      </c>
      <c r="C1097" s="9">
        <v>104008</v>
      </c>
      <c r="D1097">
        <f t="shared" si="17"/>
        <v>0</v>
      </c>
    </row>
    <row r="1098" spans="1:4" x14ac:dyDescent="0.2">
      <c r="B1098" s="1">
        <v>44923</v>
      </c>
      <c r="C1098" s="9">
        <v>114073</v>
      </c>
      <c r="D1098">
        <f t="shared" si="17"/>
        <v>0</v>
      </c>
    </row>
    <row r="1099" spans="1:4" x14ac:dyDescent="0.2">
      <c r="B1099" s="1">
        <v>44924</v>
      </c>
      <c r="C1099" s="9">
        <v>108565</v>
      </c>
      <c r="D1099">
        <f t="shared" si="17"/>
        <v>0</v>
      </c>
    </row>
    <row r="1100" spans="1:4" x14ac:dyDescent="0.2">
      <c r="B1100" s="1">
        <v>44925</v>
      </c>
      <c r="C1100" s="9">
        <v>123337</v>
      </c>
      <c r="D1100">
        <f t="shared" si="17"/>
        <v>0</v>
      </c>
    </row>
    <row r="1101" spans="1:4" x14ac:dyDescent="0.2">
      <c r="B1101" s="1">
        <v>44926</v>
      </c>
      <c r="C1101" s="9">
        <v>109458</v>
      </c>
      <c r="D1101">
        <f t="shared" si="17"/>
        <v>0</v>
      </c>
    </row>
    <row r="1102" spans="1:4" x14ac:dyDescent="0.2">
      <c r="A1102" s="4" t="s">
        <v>12</v>
      </c>
      <c r="C1102" s="9">
        <v>43301459</v>
      </c>
      <c r="D1102">
        <f t="shared" si="17"/>
        <v>0</v>
      </c>
    </row>
    <row r="1103" spans="1:4" x14ac:dyDescent="0.2">
      <c r="A1103" s="4">
        <v>2023</v>
      </c>
      <c r="B1103" s="1">
        <v>44927</v>
      </c>
      <c r="C1103" s="9">
        <v>97724</v>
      </c>
      <c r="D1103">
        <f t="shared" si="17"/>
        <v>0</v>
      </c>
    </row>
    <row r="1104" spans="1:4" x14ac:dyDescent="0.2">
      <c r="B1104" s="1">
        <v>44928</v>
      </c>
      <c r="C1104" s="9">
        <v>121530</v>
      </c>
      <c r="D1104">
        <f t="shared" si="17"/>
        <v>0</v>
      </c>
    </row>
    <row r="1105" spans="2:4" x14ac:dyDescent="0.2">
      <c r="B1105" s="1">
        <v>44929</v>
      </c>
      <c r="C1105" s="9">
        <v>114302</v>
      </c>
      <c r="D1105">
        <f t="shared" si="17"/>
        <v>0</v>
      </c>
    </row>
    <row r="1106" spans="2:4" x14ac:dyDescent="0.2">
      <c r="B1106" s="1">
        <v>44930</v>
      </c>
      <c r="C1106" s="9">
        <v>108822</v>
      </c>
      <c r="D1106">
        <f t="shared" si="17"/>
        <v>0</v>
      </c>
    </row>
    <row r="1107" spans="2:4" x14ac:dyDescent="0.2">
      <c r="B1107" s="1">
        <v>44931</v>
      </c>
      <c r="C1107" s="9">
        <v>104060</v>
      </c>
      <c r="D1107">
        <f t="shared" si="17"/>
        <v>0</v>
      </c>
    </row>
    <row r="1108" spans="2:4" x14ac:dyDescent="0.2">
      <c r="B1108" s="1">
        <v>44932</v>
      </c>
      <c r="C1108" s="9">
        <v>114132</v>
      </c>
      <c r="D1108">
        <f t="shared" si="17"/>
        <v>0</v>
      </c>
    </row>
    <row r="1109" spans="2:4" x14ac:dyDescent="0.2">
      <c r="B1109" s="1">
        <v>44933</v>
      </c>
      <c r="C1109" s="9">
        <v>104646</v>
      </c>
      <c r="D1109">
        <f t="shared" si="17"/>
        <v>0</v>
      </c>
    </row>
    <row r="1110" spans="2:4" x14ac:dyDescent="0.2">
      <c r="B1110" s="1">
        <v>44934</v>
      </c>
      <c r="C1110" s="9">
        <v>116229</v>
      </c>
      <c r="D1110">
        <f t="shared" si="17"/>
        <v>0</v>
      </c>
    </row>
    <row r="1111" spans="2:4" x14ac:dyDescent="0.2">
      <c r="B1111" s="1">
        <v>44935</v>
      </c>
      <c r="C1111" s="9">
        <v>110590</v>
      </c>
      <c r="D1111">
        <f t="shared" si="17"/>
        <v>0</v>
      </c>
    </row>
    <row r="1112" spans="2:4" x14ac:dyDescent="0.2">
      <c r="B1112" s="1">
        <v>44936</v>
      </c>
      <c r="C1112" s="9">
        <v>108938</v>
      </c>
      <c r="D1112">
        <f t="shared" si="17"/>
        <v>0</v>
      </c>
    </row>
    <row r="1113" spans="2:4" x14ac:dyDescent="0.2">
      <c r="B1113" s="1">
        <v>44937</v>
      </c>
      <c r="C1113" s="9">
        <v>111638</v>
      </c>
      <c r="D1113">
        <f t="shared" si="17"/>
        <v>0</v>
      </c>
    </row>
    <row r="1114" spans="2:4" x14ac:dyDescent="0.2">
      <c r="B1114" s="1">
        <v>44938</v>
      </c>
      <c r="C1114" s="9">
        <v>112341</v>
      </c>
      <c r="D1114">
        <f t="shared" si="17"/>
        <v>0</v>
      </c>
    </row>
    <row r="1115" spans="2:4" x14ac:dyDescent="0.2">
      <c r="B1115" s="1">
        <v>44939</v>
      </c>
      <c r="C1115" s="9">
        <v>116735</v>
      </c>
      <c r="D1115">
        <f t="shared" si="17"/>
        <v>0</v>
      </c>
    </row>
    <row r="1116" spans="2:4" x14ac:dyDescent="0.2">
      <c r="B1116" s="1">
        <v>44940</v>
      </c>
      <c r="C1116" s="9">
        <v>119345</v>
      </c>
      <c r="D1116">
        <f t="shared" si="17"/>
        <v>0</v>
      </c>
    </row>
    <row r="1117" spans="2:4" x14ac:dyDescent="0.2">
      <c r="B1117" s="1">
        <v>44941</v>
      </c>
      <c r="C1117" s="9">
        <v>123346</v>
      </c>
      <c r="D1117">
        <f t="shared" si="17"/>
        <v>0</v>
      </c>
    </row>
    <row r="1118" spans="2:4" x14ac:dyDescent="0.2">
      <c r="B1118" s="1">
        <v>44942</v>
      </c>
      <c r="C1118" s="9">
        <v>123991</v>
      </c>
      <c r="D1118">
        <f t="shared" si="17"/>
        <v>0</v>
      </c>
    </row>
    <row r="1119" spans="2:4" x14ac:dyDescent="0.2">
      <c r="B1119" s="1">
        <v>44943</v>
      </c>
      <c r="C1119" s="9">
        <v>125938</v>
      </c>
      <c r="D1119">
        <f t="shared" si="17"/>
        <v>0</v>
      </c>
    </row>
    <row r="1120" spans="2:4" x14ac:dyDescent="0.2">
      <c r="B1120" s="1">
        <v>44944</v>
      </c>
      <c r="C1120" s="9">
        <v>130875</v>
      </c>
      <c r="D1120">
        <f t="shared" si="17"/>
        <v>0</v>
      </c>
    </row>
    <row r="1121" spans="2:4" x14ac:dyDescent="0.2">
      <c r="B1121" s="1">
        <v>44945</v>
      </c>
      <c r="C1121" s="9">
        <v>130809</v>
      </c>
      <c r="D1121">
        <f t="shared" si="17"/>
        <v>0</v>
      </c>
    </row>
    <row r="1122" spans="2:4" x14ac:dyDescent="0.2">
      <c r="B1122" s="1">
        <v>44946</v>
      </c>
      <c r="C1122" s="9">
        <v>121690</v>
      </c>
      <c r="D1122">
        <f t="shared" si="17"/>
        <v>0</v>
      </c>
    </row>
    <row r="1123" spans="2:4" x14ac:dyDescent="0.2">
      <c r="B1123" s="1">
        <v>44947</v>
      </c>
      <c r="C1123" s="9">
        <v>95615</v>
      </c>
      <c r="D1123">
        <f t="shared" si="17"/>
        <v>0</v>
      </c>
    </row>
    <row r="1124" spans="2:4" x14ac:dyDescent="0.2">
      <c r="B1124" s="1">
        <v>44948</v>
      </c>
      <c r="C1124" s="9">
        <v>103876</v>
      </c>
      <c r="D1124">
        <f t="shared" si="17"/>
        <v>0</v>
      </c>
    </row>
    <row r="1125" spans="2:4" x14ac:dyDescent="0.2">
      <c r="B1125" s="1">
        <v>44949</v>
      </c>
      <c r="C1125" s="9">
        <v>131323</v>
      </c>
      <c r="D1125">
        <f t="shared" si="17"/>
        <v>0</v>
      </c>
    </row>
    <row r="1126" spans="2:4" x14ac:dyDescent="0.2">
      <c r="B1126" s="1">
        <v>44950</v>
      </c>
      <c r="C1126" s="9">
        <v>136116</v>
      </c>
      <c r="D1126">
        <f t="shared" si="17"/>
        <v>0</v>
      </c>
    </row>
    <row r="1127" spans="2:4" x14ac:dyDescent="0.2">
      <c r="B1127" s="1">
        <v>44951</v>
      </c>
      <c r="C1127" s="9">
        <v>149049</v>
      </c>
      <c r="D1127">
        <f t="shared" si="17"/>
        <v>0</v>
      </c>
    </row>
    <row r="1128" spans="2:4" x14ac:dyDescent="0.2">
      <c r="B1128" s="1">
        <v>44952</v>
      </c>
      <c r="C1128" s="9">
        <v>156409</v>
      </c>
      <c r="D1128">
        <f t="shared" si="17"/>
        <v>0</v>
      </c>
    </row>
    <row r="1129" spans="2:4" x14ac:dyDescent="0.2">
      <c r="B1129" s="1">
        <v>44953</v>
      </c>
      <c r="C1129" s="9">
        <v>158154</v>
      </c>
      <c r="D1129">
        <f t="shared" si="17"/>
        <v>0</v>
      </c>
    </row>
    <row r="1130" spans="2:4" x14ac:dyDescent="0.2">
      <c r="B1130" s="1">
        <v>44954</v>
      </c>
      <c r="C1130" s="9">
        <v>149670</v>
      </c>
      <c r="D1130">
        <f t="shared" si="17"/>
        <v>0</v>
      </c>
    </row>
    <row r="1131" spans="2:4" x14ac:dyDescent="0.2">
      <c r="B1131" s="1">
        <v>44955</v>
      </c>
      <c r="C1131" s="9">
        <v>152509</v>
      </c>
      <c r="D1131">
        <f t="shared" si="17"/>
        <v>0</v>
      </c>
    </row>
    <row r="1132" spans="2:4" x14ac:dyDescent="0.2">
      <c r="B1132" s="1">
        <v>44956</v>
      </c>
      <c r="C1132" s="9">
        <v>143151</v>
      </c>
      <c r="D1132">
        <f t="shared" si="17"/>
        <v>0</v>
      </c>
    </row>
    <row r="1133" spans="2:4" x14ac:dyDescent="0.2">
      <c r="B1133" s="1">
        <v>44957</v>
      </c>
      <c r="C1133" s="9">
        <v>134741</v>
      </c>
      <c r="D1133">
        <f t="shared" si="17"/>
        <v>0</v>
      </c>
    </row>
    <row r="1134" spans="2:4" x14ac:dyDescent="0.2">
      <c r="B1134" s="1">
        <v>44958</v>
      </c>
      <c r="C1134" s="9">
        <v>130693</v>
      </c>
      <c r="D1134">
        <f t="shared" si="17"/>
        <v>0</v>
      </c>
    </row>
    <row r="1135" spans="2:4" x14ac:dyDescent="0.2">
      <c r="B1135" s="1">
        <v>44959</v>
      </c>
      <c r="C1135" s="9">
        <v>128154</v>
      </c>
      <c r="D1135">
        <f t="shared" si="17"/>
        <v>0</v>
      </c>
    </row>
    <row r="1136" spans="2:4" x14ac:dyDescent="0.2">
      <c r="B1136" s="1">
        <v>44960</v>
      </c>
      <c r="C1136" s="9">
        <v>123335</v>
      </c>
      <c r="D1136">
        <f t="shared" si="17"/>
        <v>0</v>
      </c>
    </row>
    <row r="1137" spans="1:4" x14ac:dyDescent="0.2">
      <c r="B1137" s="1">
        <v>44961</v>
      </c>
      <c r="C1137" s="9"/>
      <c r="D1137">
        <f t="shared" si="17"/>
        <v>0</v>
      </c>
    </row>
    <row r="1138" spans="1:4" x14ac:dyDescent="0.2">
      <c r="B1138" s="1">
        <v>44962</v>
      </c>
      <c r="C1138" s="9"/>
      <c r="D1138">
        <f t="shared" si="17"/>
        <v>0</v>
      </c>
    </row>
    <row r="1139" spans="1:4" x14ac:dyDescent="0.2">
      <c r="B1139" s="1">
        <v>44963</v>
      </c>
      <c r="C1139" s="9"/>
      <c r="D1139">
        <f t="shared" si="17"/>
        <v>0</v>
      </c>
    </row>
    <row r="1140" spans="1:4" x14ac:dyDescent="0.2">
      <c r="B1140" s="1">
        <v>44964</v>
      </c>
      <c r="C1140" s="9"/>
      <c r="D1140">
        <f t="shared" si="17"/>
        <v>0</v>
      </c>
    </row>
    <row r="1141" spans="1:4" x14ac:dyDescent="0.2">
      <c r="B1141" s="1">
        <v>44965</v>
      </c>
      <c r="C1141" s="9"/>
      <c r="D1141">
        <f t="shared" si="17"/>
        <v>0</v>
      </c>
    </row>
    <row r="1142" spans="1:4" x14ac:dyDescent="0.2">
      <c r="A1142" s="4" t="s">
        <v>13</v>
      </c>
      <c r="C1142" s="9">
        <v>4210476</v>
      </c>
      <c r="D1142">
        <f t="shared" si="17"/>
        <v>0</v>
      </c>
    </row>
    <row r="1143" spans="1:4" x14ac:dyDescent="0.2">
      <c r="A1143" s="4" t="s">
        <v>6</v>
      </c>
      <c r="C1143" s="9">
        <v>93267218</v>
      </c>
      <c r="D1143">
        <f t="shared" si="17"/>
        <v>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BB747-7A66-4E1D-87E4-11BE172B98ED}">
  <dimension ref="A1:J2967"/>
  <sheetViews>
    <sheetView tabSelected="1" workbookViewId="0">
      <pane xSplit="1" ySplit="2" topLeftCell="B3" activePane="bottomRight" state="frozen"/>
      <selection pane="topRight" activeCell="B1" sqref="B1"/>
      <selection pane="bottomLeft" activeCell="A3" sqref="A3"/>
      <selection pane="bottomRight" activeCell="C3" sqref="C3"/>
    </sheetView>
  </sheetViews>
  <sheetFormatPr defaultRowHeight="14.25" x14ac:dyDescent="0.2"/>
  <cols>
    <col min="1" max="1" width="10.375" bestFit="1" customWidth="1"/>
    <col min="2" max="4" width="10.375" customWidth="1"/>
    <col min="5" max="5" width="10.625" bestFit="1" customWidth="1"/>
    <col min="6" max="6" width="10.625" style="2" bestFit="1" customWidth="1"/>
    <col min="7" max="7" width="13.25" style="2" bestFit="1" customWidth="1"/>
    <col min="8" max="8" width="11.625" bestFit="1" customWidth="1"/>
    <col min="9" max="9" width="11.125" customWidth="1"/>
  </cols>
  <sheetData>
    <row r="1" spans="1:8" x14ac:dyDescent="0.2">
      <c r="A1" t="s">
        <v>0</v>
      </c>
      <c r="B1" t="s">
        <v>4</v>
      </c>
      <c r="C1" t="s">
        <v>3</v>
      </c>
      <c r="D1" t="s">
        <v>5</v>
      </c>
      <c r="E1" t="s">
        <v>1</v>
      </c>
      <c r="F1" s="2" t="s">
        <v>2</v>
      </c>
      <c r="G1" s="2" t="s">
        <v>9</v>
      </c>
      <c r="H1" t="s">
        <v>14</v>
      </c>
    </row>
    <row r="2" spans="1:8" x14ac:dyDescent="0.2">
      <c r="A2" s="1">
        <v>42005</v>
      </c>
      <c r="B2" s="2">
        <f>MONTH(A2)</f>
        <v>1</v>
      </c>
      <c r="C2" s="2">
        <f>WEEKNUM(A2,16)</f>
        <v>1</v>
      </c>
      <c r="D2" s="2">
        <f>YEAR(A2)</f>
        <v>2015</v>
      </c>
      <c r="E2" s="2">
        <v>52356</v>
      </c>
      <c r="F2" s="2">
        <v>51329.505867737702</v>
      </c>
    </row>
    <row r="3" spans="1:8" x14ac:dyDescent="0.2">
      <c r="A3" s="1">
        <v>42006</v>
      </c>
      <c r="B3" s="2">
        <f t="shared" ref="B3:B66" si="0">MONTH(A3)</f>
        <v>1</v>
      </c>
      <c r="C3" s="2">
        <f t="shared" ref="C3:C66" si="1">WEEKNUM(A3,16)</f>
        <v>1</v>
      </c>
      <c r="D3" s="2">
        <f t="shared" ref="D3:D66" si="2">YEAR(A3)</f>
        <v>2015</v>
      </c>
      <c r="E3" s="2">
        <v>47811</v>
      </c>
      <c r="F3" s="2">
        <v>53237.868396831902</v>
      </c>
    </row>
    <row r="4" spans="1:8" x14ac:dyDescent="0.2">
      <c r="A4" s="1">
        <v>42007</v>
      </c>
      <c r="B4" s="2">
        <f t="shared" si="0"/>
        <v>1</v>
      </c>
      <c r="C4" s="2">
        <f t="shared" si="1"/>
        <v>2</v>
      </c>
      <c r="D4" s="2">
        <f t="shared" si="2"/>
        <v>2015</v>
      </c>
      <c r="E4" s="2">
        <v>49555</v>
      </c>
      <c r="F4" s="2">
        <v>51616.169835345703</v>
      </c>
    </row>
    <row r="5" spans="1:8" x14ac:dyDescent="0.2">
      <c r="A5" s="1">
        <v>42008</v>
      </c>
      <c r="B5" s="2">
        <f t="shared" si="0"/>
        <v>1</v>
      </c>
      <c r="C5" s="2">
        <f t="shared" si="1"/>
        <v>2</v>
      </c>
      <c r="D5" s="2">
        <f t="shared" si="2"/>
        <v>2015</v>
      </c>
      <c r="E5" s="2">
        <v>57680</v>
      </c>
      <c r="F5" s="2">
        <v>52974.597897548498</v>
      </c>
    </row>
    <row r="6" spans="1:8" x14ac:dyDescent="0.2">
      <c r="A6" s="1">
        <v>42009</v>
      </c>
      <c r="B6" s="2">
        <f t="shared" si="0"/>
        <v>1</v>
      </c>
      <c r="C6" s="2">
        <f t="shared" si="1"/>
        <v>2</v>
      </c>
      <c r="D6" s="2">
        <f t="shared" si="2"/>
        <v>2015</v>
      </c>
      <c r="E6" s="2">
        <v>50193</v>
      </c>
      <c r="F6" s="2">
        <v>51993.978555294903</v>
      </c>
    </row>
    <row r="7" spans="1:8" x14ac:dyDescent="0.2">
      <c r="A7" s="1">
        <v>42010</v>
      </c>
      <c r="B7" s="2">
        <f t="shared" si="0"/>
        <v>1</v>
      </c>
      <c r="C7" s="2">
        <f t="shared" si="1"/>
        <v>2</v>
      </c>
      <c r="D7" s="2">
        <f t="shared" si="2"/>
        <v>2015</v>
      </c>
      <c r="E7" s="2">
        <v>45867</v>
      </c>
      <c r="F7" s="2">
        <v>49552.675516156101</v>
      </c>
    </row>
    <row r="8" spans="1:8" x14ac:dyDescent="0.2">
      <c r="A8" s="1">
        <v>42011</v>
      </c>
      <c r="B8" s="2">
        <f t="shared" si="0"/>
        <v>1</v>
      </c>
      <c r="C8" s="2">
        <f t="shared" si="1"/>
        <v>2</v>
      </c>
      <c r="D8" s="2">
        <f t="shared" si="2"/>
        <v>2015</v>
      </c>
      <c r="E8" s="2">
        <v>42315</v>
      </c>
      <c r="F8" s="2">
        <v>51086.820717103503</v>
      </c>
    </row>
    <row r="9" spans="1:8" x14ac:dyDescent="0.2">
      <c r="A9" s="1">
        <v>42012</v>
      </c>
      <c r="B9" s="2">
        <f t="shared" si="0"/>
        <v>1</v>
      </c>
      <c r="C9" s="2">
        <f t="shared" si="1"/>
        <v>2</v>
      </c>
      <c r="D9" s="2">
        <f t="shared" si="2"/>
        <v>2015</v>
      </c>
      <c r="E9" s="2">
        <v>46726</v>
      </c>
      <c r="F9" s="2">
        <v>51833.839883788503</v>
      </c>
    </row>
    <row r="10" spans="1:8" x14ac:dyDescent="0.2">
      <c r="A10" s="1">
        <v>42013</v>
      </c>
      <c r="B10" s="2">
        <f t="shared" si="0"/>
        <v>1</v>
      </c>
      <c r="C10" s="2">
        <f t="shared" si="1"/>
        <v>2</v>
      </c>
      <c r="D10" s="2">
        <f t="shared" si="2"/>
        <v>2015</v>
      </c>
      <c r="E10" s="2">
        <v>46950</v>
      </c>
      <c r="F10" s="2">
        <v>53772.180122844104</v>
      </c>
    </row>
    <row r="11" spans="1:8" x14ac:dyDescent="0.2">
      <c r="A11" s="1">
        <v>42014</v>
      </c>
      <c r="B11" s="2">
        <f t="shared" si="0"/>
        <v>1</v>
      </c>
      <c r="C11" s="2">
        <f t="shared" si="1"/>
        <v>3</v>
      </c>
      <c r="D11" s="2">
        <f t="shared" si="2"/>
        <v>2015</v>
      </c>
      <c r="E11" s="2">
        <v>45987</v>
      </c>
      <c r="F11" s="2">
        <v>52168.111635566202</v>
      </c>
    </row>
    <row r="12" spans="1:8" x14ac:dyDescent="0.2">
      <c r="A12" s="1">
        <v>42015</v>
      </c>
      <c r="B12" s="2">
        <f t="shared" si="0"/>
        <v>1</v>
      </c>
      <c r="C12" s="2">
        <f t="shared" si="1"/>
        <v>3</v>
      </c>
      <c r="D12" s="2">
        <f t="shared" si="2"/>
        <v>2015</v>
      </c>
      <c r="E12" s="2">
        <v>45725</v>
      </c>
      <c r="F12" s="2">
        <v>53554.469496595899</v>
      </c>
    </row>
    <row r="13" spans="1:8" x14ac:dyDescent="0.2">
      <c r="A13" s="1">
        <v>42016</v>
      </c>
      <c r="B13" s="2">
        <f t="shared" si="0"/>
        <v>1</v>
      </c>
      <c r="C13" s="2">
        <f t="shared" si="1"/>
        <v>3</v>
      </c>
      <c r="D13" s="2">
        <f t="shared" si="2"/>
        <v>2015</v>
      </c>
      <c r="E13" s="2">
        <v>45279</v>
      </c>
      <c r="F13" s="2">
        <v>52593.4542450913</v>
      </c>
    </row>
    <row r="14" spans="1:8" x14ac:dyDescent="0.2">
      <c r="A14" s="1">
        <v>42017</v>
      </c>
      <c r="B14" s="2">
        <f t="shared" si="0"/>
        <v>1</v>
      </c>
      <c r="C14" s="2">
        <f t="shared" si="1"/>
        <v>3</v>
      </c>
      <c r="D14" s="2">
        <f t="shared" si="2"/>
        <v>2015</v>
      </c>
      <c r="E14" s="2">
        <v>37817</v>
      </c>
      <c r="F14" s="2">
        <v>50166.430167335697</v>
      </c>
    </row>
    <row r="15" spans="1:8" x14ac:dyDescent="0.2">
      <c r="A15" s="1">
        <v>42018</v>
      </c>
      <c r="B15" s="2">
        <f t="shared" si="0"/>
        <v>1</v>
      </c>
      <c r="C15" s="2">
        <f t="shared" si="1"/>
        <v>3</v>
      </c>
      <c r="D15" s="2">
        <f t="shared" si="2"/>
        <v>2015</v>
      </c>
      <c r="E15" s="2">
        <v>44295</v>
      </c>
      <c r="F15" s="2">
        <v>51728.393012565801</v>
      </c>
    </row>
    <row r="16" spans="1:8" x14ac:dyDescent="0.2">
      <c r="A16" s="1">
        <v>42019</v>
      </c>
      <c r="B16" s="2">
        <f t="shared" si="0"/>
        <v>1</v>
      </c>
      <c r="C16" s="2">
        <f t="shared" si="1"/>
        <v>3</v>
      </c>
      <c r="D16" s="2">
        <f t="shared" si="2"/>
        <v>2015</v>
      </c>
      <c r="E16" s="2">
        <v>46715</v>
      </c>
      <c r="F16" s="2">
        <v>52500.103948521202</v>
      </c>
    </row>
    <row r="17" spans="1:6" x14ac:dyDescent="0.2">
      <c r="A17" s="1">
        <v>42020</v>
      </c>
      <c r="B17" s="2">
        <f t="shared" si="0"/>
        <v>1</v>
      </c>
      <c r="C17" s="2">
        <f t="shared" si="1"/>
        <v>3</v>
      </c>
      <c r="D17" s="2">
        <f t="shared" si="2"/>
        <v>2015</v>
      </c>
      <c r="E17" s="2">
        <v>47046</v>
      </c>
      <c r="F17" s="2">
        <v>54466.826454590497</v>
      </c>
    </row>
    <row r="18" spans="1:6" x14ac:dyDescent="0.2">
      <c r="A18" s="1">
        <v>42021</v>
      </c>
      <c r="B18" s="2">
        <f t="shared" si="0"/>
        <v>1</v>
      </c>
      <c r="C18" s="2">
        <f t="shared" si="1"/>
        <v>4</v>
      </c>
      <c r="D18" s="2">
        <f t="shared" si="2"/>
        <v>2015</v>
      </c>
      <c r="E18" s="2">
        <v>43832</v>
      </c>
      <c r="F18" s="2">
        <v>52878.299443763899</v>
      </c>
    </row>
    <row r="19" spans="1:6" x14ac:dyDescent="0.2">
      <c r="A19" s="1">
        <v>42022</v>
      </c>
      <c r="B19" s="2">
        <f t="shared" si="0"/>
        <v>1</v>
      </c>
      <c r="C19" s="2">
        <f t="shared" si="1"/>
        <v>4</v>
      </c>
      <c r="D19" s="2">
        <f t="shared" si="2"/>
        <v>2015</v>
      </c>
      <c r="E19" s="2">
        <v>47377</v>
      </c>
      <c r="F19" s="2">
        <v>54290.009896182397</v>
      </c>
    </row>
    <row r="20" spans="1:6" x14ac:dyDescent="0.2">
      <c r="A20" s="1">
        <v>42023</v>
      </c>
      <c r="B20" s="2">
        <f t="shared" si="0"/>
        <v>1</v>
      </c>
      <c r="C20" s="2">
        <f t="shared" si="1"/>
        <v>4</v>
      </c>
      <c r="D20" s="2">
        <f t="shared" si="2"/>
        <v>2015</v>
      </c>
      <c r="E20" s="2">
        <v>42114</v>
      </c>
      <c r="F20" s="2">
        <v>53345.5390135942</v>
      </c>
    </row>
    <row r="21" spans="1:6" x14ac:dyDescent="0.2">
      <c r="A21" s="1">
        <v>42024</v>
      </c>
      <c r="B21" s="2">
        <f t="shared" si="0"/>
        <v>1</v>
      </c>
      <c r="C21" s="2">
        <f t="shared" si="1"/>
        <v>4</v>
      </c>
      <c r="D21" s="2">
        <f t="shared" si="2"/>
        <v>2015</v>
      </c>
      <c r="E21" s="2">
        <v>40960</v>
      </c>
      <c r="F21" s="2">
        <v>50929.259290619601</v>
      </c>
    </row>
    <row r="22" spans="1:6" x14ac:dyDescent="0.2">
      <c r="A22" s="1">
        <v>42025</v>
      </c>
      <c r="B22" s="2">
        <f t="shared" si="0"/>
        <v>1</v>
      </c>
      <c r="C22" s="2">
        <f t="shared" si="1"/>
        <v>4</v>
      </c>
      <c r="D22" s="2">
        <f t="shared" si="2"/>
        <v>2015</v>
      </c>
      <c r="E22" s="2">
        <v>44242</v>
      </c>
      <c r="F22" s="2">
        <v>52515.039432274498</v>
      </c>
    </row>
    <row r="23" spans="1:6" x14ac:dyDescent="0.2">
      <c r="A23" s="1">
        <v>42026</v>
      </c>
      <c r="B23" s="2">
        <f t="shared" si="0"/>
        <v>1</v>
      </c>
      <c r="C23" s="2">
        <f t="shared" si="1"/>
        <v>4</v>
      </c>
      <c r="D23" s="2">
        <f t="shared" si="2"/>
        <v>2015</v>
      </c>
      <c r="E23" s="2">
        <v>43477</v>
      </c>
      <c r="F23" s="2">
        <v>53306.986681156399</v>
      </c>
    </row>
    <row r="24" spans="1:6" x14ac:dyDescent="0.2">
      <c r="A24" s="1">
        <v>42027</v>
      </c>
      <c r="B24" s="2">
        <f t="shared" si="0"/>
        <v>1</v>
      </c>
      <c r="C24" s="2">
        <f t="shared" si="1"/>
        <v>4</v>
      </c>
      <c r="D24" s="2">
        <f t="shared" si="2"/>
        <v>2015</v>
      </c>
      <c r="E24" s="2">
        <v>48500</v>
      </c>
      <c r="F24" s="2">
        <v>55297.1929822647</v>
      </c>
    </row>
    <row r="25" spans="1:6" x14ac:dyDescent="0.2">
      <c r="A25" s="1">
        <v>42028</v>
      </c>
      <c r="B25" s="2">
        <f t="shared" si="0"/>
        <v>1</v>
      </c>
      <c r="C25" s="2">
        <f t="shared" si="1"/>
        <v>5</v>
      </c>
      <c r="D25" s="2">
        <f t="shared" si="2"/>
        <v>2015</v>
      </c>
      <c r="E25" s="2">
        <v>46039</v>
      </c>
      <c r="F25" s="2">
        <v>53718.879479880401</v>
      </c>
    </row>
    <row r="26" spans="1:6" x14ac:dyDescent="0.2">
      <c r="A26" s="1">
        <v>42029</v>
      </c>
      <c r="B26" s="2">
        <f t="shared" si="0"/>
        <v>1</v>
      </c>
      <c r="C26" s="2">
        <f t="shared" si="1"/>
        <v>5</v>
      </c>
      <c r="D26" s="2">
        <f t="shared" si="2"/>
        <v>2015</v>
      </c>
      <c r="E26" s="2">
        <v>48217</v>
      </c>
      <c r="F26" s="2">
        <v>55150.199968533903</v>
      </c>
    </row>
    <row r="27" spans="1:6" x14ac:dyDescent="0.2">
      <c r="A27" s="1">
        <v>42030</v>
      </c>
      <c r="B27" s="2">
        <f t="shared" si="0"/>
        <v>1</v>
      </c>
      <c r="C27" s="2">
        <f t="shared" si="1"/>
        <v>5</v>
      </c>
      <c r="D27" s="2">
        <f t="shared" si="2"/>
        <v>2015</v>
      </c>
      <c r="E27" s="2">
        <v>44130</v>
      </c>
      <c r="F27" s="2">
        <v>54216.132569118199</v>
      </c>
    </row>
    <row r="28" spans="1:6" x14ac:dyDescent="0.2">
      <c r="A28" s="1">
        <v>42031</v>
      </c>
      <c r="B28" s="2">
        <f t="shared" si="0"/>
        <v>1</v>
      </c>
      <c r="C28" s="2">
        <f t="shared" si="1"/>
        <v>5</v>
      </c>
      <c r="D28" s="2">
        <f t="shared" si="2"/>
        <v>2015</v>
      </c>
      <c r="E28" s="2">
        <v>45701</v>
      </c>
      <c r="F28" s="2">
        <v>51804.075543283601</v>
      </c>
    </row>
    <row r="29" spans="1:6" x14ac:dyDescent="0.2">
      <c r="A29" s="1">
        <v>42032</v>
      </c>
      <c r="B29" s="2">
        <f t="shared" si="0"/>
        <v>1</v>
      </c>
      <c r="C29" s="2">
        <f t="shared" si="1"/>
        <v>5</v>
      </c>
      <c r="D29" s="2">
        <f t="shared" si="2"/>
        <v>2015</v>
      </c>
      <c r="E29" s="2">
        <v>46467</v>
      </c>
      <c r="F29" s="2">
        <v>53406.789363272001</v>
      </c>
    </row>
    <row r="30" spans="1:6" x14ac:dyDescent="0.2">
      <c r="A30" s="1">
        <v>42033</v>
      </c>
      <c r="B30" s="2">
        <f t="shared" si="0"/>
        <v>1</v>
      </c>
      <c r="C30" s="2">
        <f t="shared" si="1"/>
        <v>5</v>
      </c>
      <c r="D30" s="2">
        <f t="shared" si="2"/>
        <v>2015</v>
      </c>
      <c r="E30" s="2">
        <v>47420</v>
      </c>
      <c r="F30" s="2">
        <v>54211.747357641398</v>
      </c>
    </row>
    <row r="31" spans="1:6" x14ac:dyDescent="0.2">
      <c r="A31" s="1">
        <v>42034</v>
      </c>
      <c r="B31" s="2">
        <f t="shared" si="0"/>
        <v>1</v>
      </c>
      <c r="C31" s="2">
        <f t="shared" si="1"/>
        <v>5</v>
      </c>
      <c r="D31" s="2">
        <f t="shared" si="2"/>
        <v>2015</v>
      </c>
      <c r="E31" s="2">
        <v>47637</v>
      </c>
      <c r="F31" s="2">
        <v>56217.8910911067</v>
      </c>
    </row>
    <row r="32" spans="1:6" x14ac:dyDescent="0.2">
      <c r="A32" s="1">
        <v>42035</v>
      </c>
      <c r="B32" s="2">
        <f t="shared" si="0"/>
        <v>1</v>
      </c>
      <c r="C32" s="2">
        <f t="shared" si="1"/>
        <v>6</v>
      </c>
      <c r="D32" s="2">
        <f t="shared" si="2"/>
        <v>2015</v>
      </c>
      <c r="E32" s="2">
        <v>48389</v>
      </c>
      <c r="F32" s="2">
        <v>54641.946176368598</v>
      </c>
    </row>
    <row r="33" spans="1:6" x14ac:dyDescent="0.2">
      <c r="A33" s="1">
        <v>42036</v>
      </c>
      <c r="B33" s="2">
        <f t="shared" si="0"/>
        <v>2</v>
      </c>
      <c r="C33" s="2">
        <f t="shared" si="1"/>
        <v>6</v>
      </c>
      <c r="D33" s="2">
        <f t="shared" si="2"/>
        <v>2015</v>
      </c>
      <c r="E33" s="2">
        <v>46472</v>
      </c>
      <c r="F33" s="2">
        <v>56084.7564791021</v>
      </c>
    </row>
    <row r="34" spans="1:6" x14ac:dyDescent="0.2">
      <c r="A34" s="1">
        <v>42037</v>
      </c>
      <c r="B34" s="2">
        <f t="shared" si="0"/>
        <v>2</v>
      </c>
      <c r="C34" s="2">
        <f t="shared" si="1"/>
        <v>6</v>
      </c>
      <c r="D34" s="2">
        <f t="shared" si="2"/>
        <v>2015</v>
      </c>
      <c r="E34" s="2">
        <v>41979</v>
      </c>
      <c r="F34" s="2">
        <v>55152.721249412098</v>
      </c>
    </row>
    <row r="35" spans="1:6" x14ac:dyDescent="0.2">
      <c r="A35" s="1">
        <v>42038</v>
      </c>
      <c r="B35" s="2">
        <f t="shared" si="0"/>
        <v>2</v>
      </c>
      <c r="C35" s="2">
        <f t="shared" si="1"/>
        <v>6</v>
      </c>
      <c r="D35" s="2">
        <f t="shared" si="2"/>
        <v>2015</v>
      </c>
      <c r="E35" s="2">
        <v>43060</v>
      </c>
      <c r="F35" s="2">
        <v>52736.289610055399</v>
      </c>
    </row>
    <row r="36" spans="1:6" x14ac:dyDescent="0.2">
      <c r="A36" s="1">
        <v>42039</v>
      </c>
      <c r="B36" s="2">
        <f t="shared" si="0"/>
        <v>2</v>
      </c>
      <c r="C36" s="2">
        <f t="shared" si="1"/>
        <v>6</v>
      </c>
      <c r="D36" s="2">
        <f t="shared" si="2"/>
        <v>2015</v>
      </c>
      <c r="E36" s="2">
        <v>47977</v>
      </c>
      <c r="F36" s="2">
        <v>54347.139706679198</v>
      </c>
    </row>
    <row r="37" spans="1:6" x14ac:dyDescent="0.2">
      <c r="A37" s="1">
        <v>42040</v>
      </c>
      <c r="B37" s="2">
        <f t="shared" si="0"/>
        <v>2</v>
      </c>
      <c r="C37" s="2">
        <f t="shared" si="1"/>
        <v>6</v>
      </c>
      <c r="D37" s="2">
        <f t="shared" si="2"/>
        <v>2015</v>
      </c>
      <c r="E37" s="2">
        <v>47304</v>
      </c>
      <c r="F37" s="2">
        <v>55156.137597552901</v>
      </c>
    </row>
    <row r="38" spans="1:6" x14ac:dyDescent="0.2">
      <c r="A38" s="1">
        <v>42041</v>
      </c>
      <c r="B38" s="2">
        <f t="shared" si="0"/>
        <v>2</v>
      </c>
      <c r="C38" s="2">
        <f t="shared" si="1"/>
        <v>6</v>
      </c>
      <c r="D38" s="2">
        <f t="shared" si="2"/>
        <v>2015</v>
      </c>
      <c r="E38" s="2">
        <v>49231</v>
      </c>
      <c r="F38" s="2">
        <v>57169.1017717102</v>
      </c>
    </row>
    <row r="39" spans="1:6" x14ac:dyDescent="0.2">
      <c r="A39" s="1">
        <v>42042</v>
      </c>
      <c r="B39" s="2">
        <f t="shared" si="0"/>
        <v>2</v>
      </c>
      <c r="C39" s="2">
        <f t="shared" si="1"/>
        <v>7</v>
      </c>
      <c r="D39" s="2">
        <f t="shared" si="2"/>
        <v>2015</v>
      </c>
      <c r="E39" s="2">
        <v>48620</v>
      </c>
      <c r="F39" s="2">
        <v>55586.290196796399</v>
      </c>
    </row>
    <row r="40" spans="1:6" x14ac:dyDescent="0.2">
      <c r="A40" s="1">
        <v>42043</v>
      </c>
      <c r="B40" s="2">
        <f t="shared" si="0"/>
        <v>2</v>
      </c>
      <c r="C40" s="2">
        <f t="shared" si="1"/>
        <v>7</v>
      </c>
      <c r="D40" s="2">
        <f t="shared" si="2"/>
        <v>2015</v>
      </c>
      <c r="E40" s="2">
        <v>52447</v>
      </c>
      <c r="F40" s="2">
        <v>57031.2651974006</v>
      </c>
    </row>
    <row r="41" spans="1:6" x14ac:dyDescent="0.2">
      <c r="A41" s="1">
        <v>42044</v>
      </c>
      <c r="B41" s="2">
        <f t="shared" si="0"/>
        <v>2</v>
      </c>
      <c r="C41" s="2">
        <f t="shared" si="1"/>
        <v>7</v>
      </c>
      <c r="D41" s="2">
        <f t="shared" si="2"/>
        <v>2015</v>
      </c>
      <c r="E41" s="2">
        <v>47228</v>
      </c>
      <c r="F41" s="2">
        <v>56091.875959416597</v>
      </c>
    </row>
    <row r="42" spans="1:6" x14ac:dyDescent="0.2">
      <c r="A42" s="1">
        <v>42045</v>
      </c>
      <c r="B42" s="2">
        <f t="shared" si="0"/>
        <v>2</v>
      </c>
      <c r="C42" s="2">
        <f t="shared" si="1"/>
        <v>7</v>
      </c>
      <c r="D42" s="2">
        <f t="shared" si="2"/>
        <v>2015</v>
      </c>
      <c r="E42" s="2">
        <v>51753</v>
      </c>
      <c r="F42" s="2">
        <v>53661.651608363201</v>
      </c>
    </row>
    <row r="43" spans="1:6" x14ac:dyDescent="0.2">
      <c r="A43" s="1">
        <v>42046</v>
      </c>
      <c r="B43" s="2">
        <f t="shared" si="0"/>
        <v>2</v>
      </c>
      <c r="C43" s="2">
        <f t="shared" si="1"/>
        <v>7</v>
      </c>
      <c r="D43" s="2">
        <f t="shared" si="2"/>
        <v>2015</v>
      </c>
      <c r="E43" s="2">
        <v>48144</v>
      </c>
      <c r="F43" s="2">
        <v>54366.218193550398</v>
      </c>
    </row>
    <row r="44" spans="1:6" x14ac:dyDescent="0.2">
      <c r="A44" s="1">
        <v>42047</v>
      </c>
      <c r="B44" s="2">
        <f t="shared" si="0"/>
        <v>2</v>
      </c>
      <c r="C44" s="2">
        <f t="shared" si="1"/>
        <v>7</v>
      </c>
      <c r="D44" s="2">
        <f t="shared" si="2"/>
        <v>2015</v>
      </c>
      <c r="E44" s="2">
        <v>57221</v>
      </c>
      <c r="F44" s="2">
        <v>63344.648502313001</v>
      </c>
    </row>
    <row r="45" spans="1:6" x14ac:dyDescent="0.2">
      <c r="A45" s="1">
        <v>42048</v>
      </c>
      <c r="B45" s="2">
        <f t="shared" si="0"/>
        <v>2</v>
      </c>
      <c r="C45" s="2">
        <f t="shared" si="1"/>
        <v>7</v>
      </c>
      <c r="D45" s="2">
        <f t="shared" si="2"/>
        <v>2015</v>
      </c>
      <c r="E45" s="2">
        <v>58095</v>
      </c>
      <c r="F45" s="2">
        <v>66157.044364020505</v>
      </c>
    </row>
    <row r="46" spans="1:6" x14ac:dyDescent="0.2">
      <c r="A46" s="1">
        <v>42049</v>
      </c>
      <c r="B46" s="2">
        <f t="shared" si="0"/>
        <v>2</v>
      </c>
      <c r="C46" s="2">
        <f t="shared" si="1"/>
        <v>8</v>
      </c>
      <c r="D46" s="2">
        <f t="shared" si="2"/>
        <v>2015</v>
      </c>
      <c r="E46" s="2">
        <v>63637</v>
      </c>
      <c r="F46" s="2">
        <v>65666.547752164493</v>
      </c>
    </row>
    <row r="47" spans="1:6" x14ac:dyDescent="0.2">
      <c r="A47" s="1">
        <v>42050</v>
      </c>
      <c r="B47" s="2">
        <f t="shared" si="0"/>
        <v>2</v>
      </c>
      <c r="C47" s="2">
        <f t="shared" si="1"/>
        <v>8</v>
      </c>
      <c r="D47" s="2">
        <f t="shared" si="2"/>
        <v>2015</v>
      </c>
      <c r="E47" s="2">
        <v>62672</v>
      </c>
      <c r="F47" s="2">
        <v>67109.034014977704</v>
      </c>
    </row>
    <row r="48" spans="1:6" x14ac:dyDescent="0.2">
      <c r="A48" s="1">
        <v>42051</v>
      </c>
      <c r="B48" s="2">
        <f t="shared" si="0"/>
        <v>2</v>
      </c>
      <c r="C48" s="2">
        <f t="shared" si="1"/>
        <v>8</v>
      </c>
      <c r="D48" s="2">
        <f t="shared" si="2"/>
        <v>2015</v>
      </c>
      <c r="E48" s="2">
        <v>62480</v>
      </c>
      <c r="F48" s="2">
        <v>66157.7824841892</v>
      </c>
    </row>
    <row r="49" spans="1:6" x14ac:dyDescent="0.2">
      <c r="A49" s="1">
        <v>42052</v>
      </c>
      <c r="B49" s="2">
        <f t="shared" si="0"/>
        <v>2</v>
      </c>
      <c r="C49" s="2">
        <f t="shared" si="1"/>
        <v>8</v>
      </c>
      <c r="D49" s="2">
        <f t="shared" si="2"/>
        <v>2015</v>
      </c>
      <c r="E49" s="2">
        <v>53348</v>
      </c>
      <c r="F49" s="2">
        <v>64617.085125142301</v>
      </c>
    </row>
    <row r="50" spans="1:6" x14ac:dyDescent="0.2">
      <c r="A50" s="1">
        <v>42053</v>
      </c>
      <c r="B50" s="2">
        <f t="shared" si="0"/>
        <v>2</v>
      </c>
      <c r="C50" s="2">
        <f t="shared" si="1"/>
        <v>8</v>
      </c>
      <c r="D50" s="2">
        <f t="shared" si="2"/>
        <v>2015</v>
      </c>
      <c r="E50" s="2">
        <v>43324</v>
      </c>
      <c r="F50" s="2">
        <v>58022.4808435042</v>
      </c>
    </row>
    <row r="51" spans="1:6" x14ac:dyDescent="0.2">
      <c r="A51" s="1">
        <v>42054</v>
      </c>
      <c r="B51" s="2">
        <f t="shared" si="0"/>
        <v>2</v>
      </c>
      <c r="C51" s="2">
        <f t="shared" si="1"/>
        <v>8</v>
      </c>
      <c r="D51" s="2">
        <f t="shared" si="2"/>
        <v>2015</v>
      </c>
      <c r="E51" s="2">
        <v>47124</v>
      </c>
      <c r="F51" s="2">
        <v>57104.044952718497</v>
      </c>
    </row>
    <row r="52" spans="1:6" x14ac:dyDescent="0.2">
      <c r="A52" s="1">
        <v>42055</v>
      </c>
      <c r="B52" s="2">
        <f t="shared" si="0"/>
        <v>2</v>
      </c>
      <c r="C52" s="2">
        <f t="shared" si="1"/>
        <v>8</v>
      </c>
      <c r="D52" s="2">
        <f t="shared" si="2"/>
        <v>2015</v>
      </c>
      <c r="E52" s="2">
        <v>57522</v>
      </c>
      <c r="F52" s="2">
        <v>66203.411858034495</v>
      </c>
    </row>
    <row r="53" spans="1:6" x14ac:dyDescent="0.2">
      <c r="A53" s="1">
        <v>42056</v>
      </c>
      <c r="B53" s="2">
        <f t="shared" si="0"/>
        <v>2</v>
      </c>
      <c r="C53" s="2">
        <f t="shared" si="1"/>
        <v>9</v>
      </c>
      <c r="D53" s="2">
        <f t="shared" si="2"/>
        <v>2015</v>
      </c>
      <c r="E53" s="2">
        <v>59854</v>
      </c>
      <c r="F53" s="2">
        <v>65385.596993310901</v>
      </c>
    </row>
    <row r="54" spans="1:6" x14ac:dyDescent="0.2">
      <c r="A54" s="1">
        <v>42057</v>
      </c>
      <c r="B54" s="2">
        <f t="shared" si="0"/>
        <v>2</v>
      </c>
      <c r="C54" s="2">
        <f t="shared" si="1"/>
        <v>9</v>
      </c>
      <c r="D54" s="2">
        <f t="shared" si="2"/>
        <v>2015</v>
      </c>
      <c r="E54" s="2">
        <v>64368</v>
      </c>
      <c r="F54" s="2">
        <v>67921.853492065697</v>
      </c>
    </row>
    <row r="55" spans="1:6" x14ac:dyDescent="0.2">
      <c r="A55" s="1">
        <v>42058</v>
      </c>
      <c r="B55" s="2">
        <f t="shared" si="0"/>
        <v>2</v>
      </c>
      <c r="C55" s="2">
        <f t="shared" si="1"/>
        <v>9</v>
      </c>
      <c r="D55" s="2">
        <f t="shared" si="2"/>
        <v>2015</v>
      </c>
      <c r="E55" s="2">
        <v>65960</v>
      </c>
      <c r="F55" s="2">
        <v>66947.072560130997</v>
      </c>
    </row>
    <row r="56" spans="1:6" x14ac:dyDescent="0.2">
      <c r="A56" s="1">
        <v>42059</v>
      </c>
      <c r="B56" s="2">
        <f t="shared" si="0"/>
        <v>2</v>
      </c>
      <c r="C56" s="2">
        <f t="shared" si="1"/>
        <v>9</v>
      </c>
      <c r="D56" s="2">
        <f t="shared" si="2"/>
        <v>2015</v>
      </c>
      <c r="E56" s="2">
        <v>65070</v>
      </c>
      <c r="F56" s="2">
        <v>64469.290499527197</v>
      </c>
    </row>
    <row r="57" spans="1:6" x14ac:dyDescent="0.2">
      <c r="A57" s="1">
        <v>42060</v>
      </c>
      <c r="B57" s="2">
        <f t="shared" si="0"/>
        <v>2</v>
      </c>
      <c r="C57" s="2">
        <f t="shared" si="1"/>
        <v>9</v>
      </c>
      <c r="D57" s="2">
        <f t="shared" si="2"/>
        <v>2015</v>
      </c>
      <c r="E57" s="2">
        <v>64629</v>
      </c>
      <c r="F57" s="2">
        <v>66057.107943938594</v>
      </c>
    </row>
    <row r="58" spans="1:6" x14ac:dyDescent="0.2">
      <c r="A58" s="1">
        <v>42061</v>
      </c>
      <c r="B58" s="2">
        <f t="shared" si="0"/>
        <v>2</v>
      </c>
      <c r="C58" s="2">
        <f t="shared" si="1"/>
        <v>9</v>
      </c>
      <c r="D58" s="2">
        <f t="shared" si="2"/>
        <v>2015</v>
      </c>
      <c r="E58" s="2">
        <v>66525</v>
      </c>
      <c r="F58" s="2">
        <v>66831.737207630897</v>
      </c>
    </row>
    <row r="59" spans="1:6" x14ac:dyDescent="0.2">
      <c r="A59" s="1">
        <v>42062</v>
      </c>
      <c r="B59" s="2">
        <f t="shared" si="0"/>
        <v>2</v>
      </c>
      <c r="C59" s="2">
        <f t="shared" si="1"/>
        <v>9</v>
      </c>
      <c r="D59" s="2">
        <f t="shared" si="2"/>
        <v>2015</v>
      </c>
      <c r="E59" s="2">
        <v>61062</v>
      </c>
      <c r="F59" s="2">
        <v>68819.793716895801</v>
      </c>
    </row>
    <row r="60" spans="1:6" x14ac:dyDescent="0.2">
      <c r="A60" s="1">
        <v>42063</v>
      </c>
      <c r="B60" s="2">
        <f t="shared" si="0"/>
        <v>2</v>
      </c>
      <c r="C60" s="2">
        <f t="shared" si="1"/>
        <v>10</v>
      </c>
      <c r="D60" s="2">
        <f t="shared" si="2"/>
        <v>2015</v>
      </c>
      <c r="E60" s="2">
        <v>64227</v>
      </c>
      <c r="F60" s="2">
        <v>67172.296268505903</v>
      </c>
    </row>
    <row r="61" spans="1:6" x14ac:dyDescent="0.2">
      <c r="A61" s="1">
        <v>42064</v>
      </c>
      <c r="B61" s="2">
        <f t="shared" si="0"/>
        <v>3</v>
      </c>
      <c r="C61" s="2">
        <f t="shared" si="1"/>
        <v>10</v>
      </c>
      <c r="D61" s="2">
        <f t="shared" si="2"/>
        <v>2015</v>
      </c>
      <c r="E61" s="2">
        <v>62068</v>
      </c>
      <c r="F61" s="2">
        <v>68581.123435527901</v>
      </c>
    </row>
    <row r="62" spans="1:6" x14ac:dyDescent="0.2">
      <c r="A62" s="1">
        <v>42065</v>
      </c>
      <c r="B62" s="2">
        <f t="shared" si="0"/>
        <v>3</v>
      </c>
      <c r="C62" s="2">
        <f t="shared" si="1"/>
        <v>10</v>
      </c>
      <c r="D62" s="2">
        <f t="shared" si="2"/>
        <v>2015</v>
      </c>
      <c r="E62" s="2">
        <v>58434</v>
      </c>
      <c r="F62" s="2">
        <v>68492.037118035194</v>
      </c>
    </row>
    <row r="63" spans="1:6" x14ac:dyDescent="0.2">
      <c r="A63" s="1">
        <v>42066</v>
      </c>
      <c r="B63" s="2">
        <f t="shared" si="0"/>
        <v>3</v>
      </c>
      <c r="C63" s="2">
        <f t="shared" si="1"/>
        <v>10</v>
      </c>
      <c r="D63" s="2">
        <f t="shared" si="2"/>
        <v>2015</v>
      </c>
      <c r="E63" s="2">
        <v>52894</v>
      </c>
      <c r="F63" s="2">
        <v>57730.463123155503</v>
      </c>
    </row>
    <row r="64" spans="1:6" x14ac:dyDescent="0.2">
      <c r="A64" s="1">
        <v>42067</v>
      </c>
      <c r="B64" s="2">
        <f t="shared" si="0"/>
        <v>3</v>
      </c>
      <c r="C64" s="2">
        <f t="shared" si="1"/>
        <v>10</v>
      </c>
      <c r="D64" s="2">
        <f t="shared" si="2"/>
        <v>2015</v>
      </c>
      <c r="E64" s="2">
        <v>53801</v>
      </c>
      <c r="F64" s="2">
        <v>58489.437866127802</v>
      </c>
    </row>
    <row r="65" spans="1:6" x14ac:dyDescent="0.2">
      <c r="A65" s="1">
        <v>42068</v>
      </c>
      <c r="B65" s="2">
        <f t="shared" si="0"/>
        <v>3</v>
      </c>
      <c r="C65" s="2">
        <f t="shared" si="1"/>
        <v>10</v>
      </c>
      <c r="D65" s="2">
        <f t="shared" si="2"/>
        <v>2015</v>
      </c>
      <c r="E65" s="2">
        <v>53058</v>
      </c>
      <c r="F65" s="2">
        <v>58123.012404797199</v>
      </c>
    </row>
    <row r="66" spans="1:6" x14ac:dyDescent="0.2">
      <c r="A66" s="1">
        <v>42069</v>
      </c>
      <c r="B66" s="2">
        <f t="shared" si="0"/>
        <v>3</v>
      </c>
      <c r="C66" s="2">
        <f t="shared" si="1"/>
        <v>10</v>
      </c>
      <c r="D66" s="2">
        <f t="shared" si="2"/>
        <v>2015</v>
      </c>
      <c r="E66" s="2">
        <v>57834</v>
      </c>
      <c r="F66" s="2">
        <v>60088.285386535201</v>
      </c>
    </row>
    <row r="67" spans="1:6" x14ac:dyDescent="0.2">
      <c r="A67" s="1">
        <v>42070</v>
      </c>
      <c r="B67" s="2">
        <f t="shared" ref="B67:B130" si="3">MONTH(A67)</f>
        <v>3</v>
      </c>
      <c r="C67" s="2">
        <f t="shared" ref="C67:C130" si="4">WEEKNUM(A67,16)</f>
        <v>11</v>
      </c>
      <c r="D67" s="2">
        <f t="shared" ref="D67:D130" si="5">YEAR(A67)</f>
        <v>2015</v>
      </c>
      <c r="E67" s="2">
        <v>53538</v>
      </c>
      <c r="F67" s="2">
        <v>58405.701226896803</v>
      </c>
    </row>
    <row r="68" spans="1:6" x14ac:dyDescent="0.2">
      <c r="A68" s="1">
        <v>42071</v>
      </c>
      <c r="B68" s="2">
        <f t="shared" si="3"/>
        <v>3</v>
      </c>
      <c r="C68" s="2">
        <f t="shared" si="4"/>
        <v>11</v>
      </c>
      <c r="D68" s="2">
        <f t="shared" si="5"/>
        <v>2015</v>
      </c>
      <c r="E68" s="2">
        <v>54541</v>
      </c>
      <c r="F68" s="2">
        <v>59789.941749269899</v>
      </c>
    </row>
    <row r="69" spans="1:6" x14ac:dyDescent="0.2">
      <c r="A69" s="1">
        <v>42072</v>
      </c>
      <c r="B69" s="2">
        <f t="shared" si="3"/>
        <v>3</v>
      </c>
      <c r="C69" s="2">
        <f t="shared" si="4"/>
        <v>11</v>
      </c>
      <c r="D69" s="2">
        <f t="shared" si="5"/>
        <v>2015</v>
      </c>
      <c r="E69" s="2">
        <v>56889</v>
      </c>
      <c r="F69" s="2">
        <v>58754.894324938999</v>
      </c>
    </row>
    <row r="70" spans="1:6" x14ac:dyDescent="0.2">
      <c r="A70" s="1">
        <v>42073</v>
      </c>
      <c r="B70" s="2">
        <f t="shared" si="3"/>
        <v>3</v>
      </c>
      <c r="C70" s="2">
        <f t="shared" si="4"/>
        <v>11</v>
      </c>
      <c r="D70" s="2">
        <f t="shared" si="5"/>
        <v>2015</v>
      </c>
      <c r="E70" s="2">
        <v>56362</v>
      </c>
      <c r="F70" s="2">
        <v>56206.638577079597</v>
      </c>
    </row>
    <row r="71" spans="1:6" x14ac:dyDescent="0.2">
      <c r="A71" s="1">
        <v>42074</v>
      </c>
      <c r="B71" s="2">
        <f t="shared" si="3"/>
        <v>3</v>
      </c>
      <c r="C71" s="2">
        <f t="shared" si="4"/>
        <v>11</v>
      </c>
      <c r="D71" s="2">
        <f t="shared" si="5"/>
        <v>2015</v>
      </c>
      <c r="E71" s="2">
        <v>55963</v>
      </c>
      <c r="F71" s="2">
        <v>57751.809793254703</v>
      </c>
    </row>
    <row r="72" spans="1:6" x14ac:dyDescent="0.2">
      <c r="A72" s="1">
        <v>42075</v>
      </c>
      <c r="B72" s="2">
        <f t="shared" si="3"/>
        <v>3</v>
      </c>
      <c r="C72" s="2">
        <f t="shared" si="4"/>
        <v>11</v>
      </c>
      <c r="D72" s="2">
        <f t="shared" si="5"/>
        <v>2015</v>
      </c>
      <c r="E72" s="2">
        <v>57435</v>
      </c>
      <c r="F72" s="2">
        <v>58478.597913123602</v>
      </c>
    </row>
    <row r="73" spans="1:6" x14ac:dyDescent="0.2">
      <c r="A73" s="1">
        <v>42076</v>
      </c>
      <c r="B73" s="2">
        <f t="shared" si="3"/>
        <v>3</v>
      </c>
      <c r="C73" s="2">
        <f t="shared" si="4"/>
        <v>11</v>
      </c>
      <c r="D73" s="2">
        <f t="shared" si="5"/>
        <v>2015</v>
      </c>
      <c r="E73" s="2">
        <v>49555</v>
      </c>
      <c r="F73" s="2">
        <v>60427.556635940498</v>
      </c>
    </row>
    <row r="74" spans="1:6" x14ac:dyDescent="0.2">
      <c r="A74" s="1">
        <v>42077</v>
      </c>
      <c r="B74" s="2">
        <f t="shared" si="3"/>
        <v>3</v>
      </c>
      <c r="C74" s="2">
        <f t="shared" si="4"/>
        <v>12</v>
      </c>
      <c r="D74" s="2">
        <f t="shared" si="5"/>
        <v>2015</v>
      </c>
      <c r="E74" s="2">
        <v>54485</v>
      </c>
      <c r="F74" s="2">
        <v>58716.945570197</v>
      </c>
    </row>
    <row r="75" spans="1:6" x14ac:dyDescent="0.2">
      <c r="A75" s="1">
        <v>42078</v>
      </c>
      <c r="B75" s="2">
        <f t="shared" si="3"/>
        <v>3</v>
      </c>
      <c r="C75" s="2">
        <f t="shared" si="4"/>
        <v>12</v>
      </c>
      <c r="D75" s="2">
        <f t="shared" si="5"/>
        <v>2015</v>
      </c>
      <c r="E75" s="2">
        <v>53838</v>
      </c>
      <c r="F75" s="2">
        <v>60084.247426668</v>
      </c>
    </row>
    <row r="76" spans="1:6" x14ac:dyDescent="0.2">
      <c r="A76" s="1">
        <v>42079</v>
      </c>
      <c r="B76" s="2">
        <f t="shared" si="3"/>
        <v>3</v>
      </c>
      <c r="C76" s="2">
        <f t="shared" si="4"/>
        <v>12</v>
      </c>
      <c r="D76" s="2">
        <f t="shared" si="5"/>
        <v>2015</v>
      </c>
      <c r="E76" s="2">
        <v>53026</v>
      </c>
      <c r="F76" s="2">
        <v>59024.8763651482</v>
      </c>
    </row>
    <row r="77" spans="1:6" x14ac:dyDescent="0.2">
      <c r="A77" s="1">
        <v>42080</v>
      </c>
      <c r="B77" s="2">
        <f t="shared" si="3"/>
        <v>3</v>
      </c>
      <c r="C77" s="2">
        <f t="shared" si="4"/>
        <v>12</v>
      </c>
      <c r="D77" s="2">
        <f t="shared" si="5"/>
        <v>2015</v>
      </c>
      <c r="E77" s="2">
        <v>50316</v>
      </c>
      <c r="F77" s="2">
        <v>56448.063033181403</v>
      </c>
    </row>
    <row r="78" spans="1:6" x14ac:dyDescent="0.2">
      <c r="A78" s="1">
        <v>42081</v>
      </c>
      <c r="B78" s="2">
        <f t="shared" si="3"/>
        <v>3</v>
      </c>
      <c r="C78" s="2">
        <f t="shared" si="4"/>
        <v>12</v>
      </c>
      <c r="D78" s="2">
        <f t="shared" si="5"/>
        <v>2015</v>
      </c>
      <c r="E78" s="2">
        <v>52569</v>
      </c>
      <c r="F78" s="2">
        <v>57979.454733875202</v>
      </c>
    </row>
    <row r="79" spans="1:6" x14ac:dyDescent="0.2">
      <c r="A79" s="1">
        <v>42082</v>
      </c>
      <c r="B79" s="2">
        <f t="shared" si="3"/>
        <v>3</v>
      </c>
      <c r="C79" s="2">
        <f t="shared" si="4"/>
        <v>12</v>
      </c>
      <c r="D79" s="2">
        <f t="shared" si="5"/>
        <v>2015</v>
      </c>
      <c r="E79" s="2">
        <v>52566</v>
      </c>
      <c r="F79" s="2">
        <v>58690.722348083298</v>
      </c>
    </row>
    <row r="80" spans="1:6" x14ac:dyDescent="0.2">
      <c r="A80" s="1">
        <v>42083</v>
      </c>
      <c r="B80" s="2">
        <f t="shared" si="3"/>
        <v>3</v>
      </c>
      <c r="C80" s="2">
        <f t="shared" si="4"/>
        <v>12</v>
      </c>
      <c r="D80" s="2">
        <f t="shared" si="5"/>
        <v>2015</v>
      </c>
      <c r="E80" s="2">
        <v>56248</v>
      </c>
      <c r="F80" s="2">
        <v>60629.378286396997</v>
      </c>
    </row>
    <row r="81" spans="1:6" x14ac:dyDescent="0.2">
      <c r="A81" s="1">
        <v>42084</v>
      </c>
      <c r="B81" s="2">
        <f t="shared" si="3"/>
        <v>3</v>
      </c>
      <c r="C81" s="2">
        <f t="shared" si="4"/>
        <v>13</v>
      </c>
      <c r="D81" s="2">
        <f t="shared" si="5"/>
        <v>2015</v>
      </c>
      <c r="E81" s="2">
        <v>53830</v>
      </c>
      <c r="F81" s="2">
        <v>58897.289598263698</v>
      </c>
    </row>
    <row r="82" spans="1:6" x14ac:dyDescent="0.2">
      <c r="A82" s="1">
        <v>42085</v>
      </c>
      <c r="B82" s="2">
        <f t="shared" si="3"/>
        <v>3</v>
      </c>
      <c r="C82" s="2">
        <f t="shared" si="4"/>
        <v>13</v>
      </c>
      <c r="D82" s="2">
        <f t="shared" si="5"/>
        <v>2015</v>
      </c>
      <c r="E82" s="2">
        <v>52726</v>
      </c>
      <c r="F82" s="2">
        <v>60254.725579445003</v>
      </c>
    </row>
    <row r="83" spans="1:6" x14ac:dyDescent="0.2">
      <c r="A83" s="1">
        <v>42086</v>
      </c>
      <c r="B83" s="2">
        <f t="shared" si="3"/>
        <v>3</v>
      </c>
      <c r="C83" s="2">
        <f t="shared" si="4"/>
        <v>13</v>
      </c>
      <c r="D83" s="2">
        <f t="shared" si="5"/>
        <v>2015</v>
      </c>
      <c r="E83" s="2">
        <v>51228</v>
      </c>
      <c r="F83" s="2">
        <v>59178.611251440503</v>
      </c>
    </row>
    <row r="84" spans="1:6" x14ac:dyDescent="0.2">
      <c r="A84" s="1">
        <v>42087</v>
      </c>
      <c r="B84" s="2">
        <f t="shared" si="3"/>
        <v>3</v>
      </c>
      <c r="C84" s="2">
        <f t="shared" si="4"/>
        <v>13</v>
      </c>
      <c r="D84" s="2">
        <f t="shared" si="5"/>
        <v>2015</v>
      </c>
      <c r="E84" s="2">
        <v>50381</v>
      </c>
      <c r="F84" s="2">
        <v>56581.310769205302</v>
      </c>
    </row>
    <row r="85" spans="1:6" x14ac:dyDescent="0.2">
      <c r="A85" s="1">
        <v>42088</v>
      </c>
      <c r="B85" s="2">
        <f t="shared" si="3"/>
        <v>3</v>
      </c>
      <c r="C85" s="2">
        <f t="shared" si="4"/>
        <v>13</v>
      </c>
      <c r="D85" s="2">
        <f t="shared" si="5"/>
        <v>2015</v>
      </c>
      <c r="E85" s="2">
        <v>53501</v>
      </c>
      <c r="F85" s="2">
        <v>58107.464383404098</v>
      </c>
    </row>
    <row r="86" spans="1:6" x14ac:dyDescent="0.2">
      <c r="A86" s="1">
        <v>42089</v>
      </c>
      <c r="B86" s="2">
        <f t="shared" si="3"/>
        <v>3</v>
      </c>
      <c r="C86" s="2">
        <f t="shared" si="4"/>
        <v>13</v>
      </c>
      <c r="D86" s="2">
        <f t="shared" si="5"/>
        <v>2015</v>
      </c>
      <c r="E86" s="2">
        <v>54222</v>
      </c>
      <c r="F86" s="2">
        <v>58812.203340157299</v>
      </c>
    </row>
    <row r="87" spans="1:6" x14ac:dyDescent="0.2">
      <c r="A87" s="1">
        <v>42090</v>
      </c>
      <c r="B87" s="2">
        <f t="shared" si="3"/>
        <v>3</v>
      </c>
      <c r="C87" s="2">
        <f t="shared" si="4"/>
        <v>13</v>
      </c>
      <c r="D87" s="2">
        <f t="shared" si="5"/>
        <v>2015</v>
      </c>
      <c r="E87" s="2">
        <v>57043</v>
      </c>
      <c r="F87" s="2">
        <v>60749.9767254529</v>
      </c>
    </row>
    <row r="88" spans="1:6" x14ac:dyDescent="0.2">
      <c r="A88" s="1">
        <v>42091</v>
      </c>
      <c r="B88" s="2">
        <f t="shared" si="3"/>
        <v>3</v>
      </c>
      <c r="C88" s="2">
        <f t="shared" si="4"/>
        <v>14</v>
      </c>
      <c r="D88" s="2">
        <f t="shared" si="5"/>
        <v>2015</v>
      </c>
      <c r="E88" s="2">
        <v>54534</v>
      </c>
      <c r="F88" s="2">
        <v>59006.235585561801</v>
      </c>
    </row>
    <row r="89" spans="1:6" x14ac:dyDescent="0.2">
      <c r="A89" s="1">
        <v>42092</v>
      </c>
      <c r="B89" s="2">
        <f t="shared" si="3"/>
        <v>3</v>
      </c>
      <c r="C89" s="2">
        <f t="shared" si="4"/>
        <v>14</v>
      </c>
      <c r="D89" s="2">
        <f t="shared" si="5"/>
        <v>2015</v>
      </c>
      <c r="E89" s="2">
        <v>55389</v>
      </c>
      <c r="F89" s="2">
        <v>60364.011004978398</v>
      </c>
    </row>
    <row r="90" spans="1:6" x14ac:dyDescent="0.2">
      <c r="A90" s="1">
        <v>42093</v>
      </c>
      <c r="B90" s="2">
        <f t="shared" si="3"/>
        <v>3</v>
      </c>
      <c r="C90" s="2">
        <f t="shared" si="4"/>
        <v>14</v>
      </c>
      <c r="D90" s="2">
        <f t="shared" si="5"/>
        <v>2015</v>
      </c>
      <c r="E90" s="2">
        <v>51677</v>
      </c>
      <c r="F90" s="2">
        <v>59281.712778507099</v>
      </c>
    </row>
    <row r="91" spans="1:6" x14ac:dyDescent="0.2">
      <c r="A91" s="1">
        <v>42094</v>
      </c>
      <c r="B91" s="2">
        <f t="shared" si="3"/>
        <v>3</v>
      </c>
      <c r="C91" s="2">
        <f t="shared" si="4"/>
        <v>14</v>
      </c>
      <c r="D91" s="2">
        <f t="shared" si="5"/>
        <v>2015</v>
      </c>
      <c r="E91" s="2">
        <v>50952</v>
      </c>
      <c r="F91" s="2">
        <v>56674.811251821098</v>
      </c>
    </row>
    <row r="92" spans="1:6" x14ac:dyDescent="0.2">
      <c r="A92" s="1">
        <v>42095</v>
      </c>
      <c r="B92" s="2">
        <f t="shared" si="3"/>
        <v>4</v>
      </c>
      <c r="C92" s="2">
        <f t="shared" si="4"/>
        <v>14</v>
      </c>
      <c r="D92" s="2">
        <f t="shared" si="5"/>
        <v>2015</v>
      </c>
      <c r="E92" s="2">
        <v>49535</v>
      </c>
      <c r="F92" s="2">
        <v>58206.911145504302</v>
      </c>
    </row>
    <row r="93" spans="1:6" x14ac:dyDescent="0.2">
      <c r="A93" s="1">
        <v>42096</v>
      </c>
      <c r="B93" s="2">
        <f t="shared" si="3"/>
        <v>4</v>
      </c>
      <c r="C93" s="2">
        <f t="shared" si="4"/>
        <v>14</v>
      </c>
      <c r="D93" s="2">
        <f t="shared" si="5"/>
        <v>2015</v>
      </c>
      <c r="E93" s="2">
        <v>52257</v>
      </c>
      <c r="F93" s="2">
        <v>58916.574503474701</v>
      </c>
    </row>
    <row r="94" spans="1:6" x14ac:dyDescent="0.2">
      <c r="A94" s="1">
        <v>42097</v>
      </c>
      <c r="B94" s="2">
        <f t="shared" si="3"/>
        <v>4</v>
      </c>
      <c r="C94" s="2">
        <f t="shared" si="4"/>
        <v>14</v>
      </c>
      <c r="D94" s="2">
        <f t="shared" si="5"/>
        <v>2015</v>
      </c>
      <c r="E94" s="2">
        <v>54361</v>
      </c>
      <c r="F94" s="2">
        <v>60865.156503944701</v>
      </c>
    </row>
    <row r="95" spans="1:6" x14ac:dyDescent="0.2">
      <c r="A95" s="1">
        <v>42098</v>
      </c>
      <c r="B95" s="2">
        <f t="shared" si="3"/>
        <v>4</v>
      </c>
      <c r="C95" s="2">
        <f t="shared" si="4"/>
        <v>15</v>
      </c>
      <c r="D95" s="2">
        <f t="shared" si="5"/>
        <v>2015</v>
      </c>
      <c r="E95" s="2">
        <v>53431</v>
      </c>
      <c r="F95" s="2">
        <v>59121.660668524702</v>
      </c>
    </row>
    <row r="96" spans="1:6" x14ac:dyDescent="0.2">
      <c r="A96" s="1">
        <v>42099</v>
      </c>
      <c r="B96" s="2">
        <f t="shared" si="3"/>
        <v>4</v>
      </c>
      <c r="C96" s="2">
        <f t="shared" si="4"/>
        <v>15</v>
      </c>
      <c r="D96" s="2">
        <f t="shared" si="5"/>
        <v>2015</v>
      </c>
      <c r="E96" s="2">
        <v>54385</v>
      </c>
      <c r="F96" s="2">
        <v>60491.847490956701</v>
      </c>
    </row>
    <row r="97" spans="1:6" x14ac:dyDescent="0.2">
      <c r="A97" s="1">
        <v>42100</v>
      </c>
      <c r="B97" s="2">
        <f t="shared" si="3"/>
        <v>4</v>
      </c>
      <c r="C97" s="2">
        <f t="shared" si="4"/>
        <v>15</v>
      </c>
      <c r="D97" s="2">
        <f t="shared" si="5"/>
        <v>2015</v>
      </c>
      <c r="E97" s="2">
        <v>53964</v>
      </c>
      <c r="F97" s="2">
        <v>59415.578384792097</v>
      </c>
    </row>
    <row r="98" spans="1:6" x14ac:dyDescent="0.2">
      <c r="A98" s="1">
        <v>42101</v>
      </c>
      <c r="B98" s="2">
        <f t="shared" si="3"/>
        <v>4</v>
      </c>
      <c r="C98" s="2">
        <f t="shared" si="4"/>
        <v>15</v>
      </c>
      <c r="D98" s="2">
        <f t="shared" si="5"/>
        <v>2015</v>
      </c>
      <c r="E98" s="2">
        <v>50933</v>
      </c>
      <c r="F98" s="2">
        <v>56811.396042330103</v>
      </c>
    </row>
    <row r="99" spans="1:6" x14ac:dyDescent="0.2">
      <c r="A99" s="1">
        <v>42102</v>
      </c>
      <c r="B99" s="2">
        <f t="shared" si="3"/>
        <v>4</v>
      </c>
      <c r="C99" s="2">
        <f t="shared" si="4"/>
        <v>15</v>
      </c>
      <c r="D99" s="2">
        <f t="shared" si="5"/>
        <v>2015</v>
      </c>
      <c r="E99" s="2">
        <v>52331</v>
      </c>
      <c r="F99" s="2">
        <v>58361.835208203804</v>
      </c>
    </row>
    <row r="100" spans="1:6" x14ac:dyDescent="0.2">
      <c r="A100" s="1">
        <v>42103</v>
      </c>
      <c r="B100" s="2">
        <f t="shared" si="3"/>
        <v>4</v>
      </c>
      <c r="C100" s="2">
        <f t="shared" si="4"/>
        <v>15</v>
      </c>
      <c r="D100" s="2">
        <f t="shared" si="5"/>
        <v>2015</v>
      </c>
      <c r="E100" s="2">
        <v>53789</v>
      </c>
      <c r="F100" s="2">
        <v>59088.853766207103</v>
      </c>
    </row>
    <row r="101" spans="1:6" x14ac:dyDescent="0.2">
      <c r="A101" s="1">
        <v>42104</v>
      </c>
      <c r="B101" s="2">
        <f t="shared" si="3"/>
        <v>4</v>
      </c>
      <c r="C101" s="2">
        <f t="shared" si="4"/>
        <v>15</v>
      </c>
      <c r="D101" s="2">
        <f t="shared" si="5"/>
        <v>2015</v>
      </c>
      <c r="E101" s="2">
        <v>56119</v>
      </c>
      <c r="F101" s="2">
        <v>61060.677608469901</v>
      </c>
    </row>
    <row r="102" spans="1:6" x14ac:dyDescent="0.2">
      <c r="A102" s="1">
        <v>42105</v>
      </c>
      <c r="B102" s="2">
        <f t="shared" si="3"/>
        <v>4</v>
      </c>
      <c r="C102" s="2">
        <f t="shared" si="4"/>
        <v>16</v>
      </c>
      <c r="D102" s="2">
        <f t="shared" si="5"/>
        <v>2015</v>
      </c>
      <c r="E102" s="2">
        <v>52573</v>
      </c>
      <c r="F102" s="2">
        <v>59329.827026412699</v>
      </c>
    </row>
    <row r="103" spans="1:6" x14ac:dyDescent="0.2">
      <c r="A103" s="1">
        <v>42106</v>
      </c>
      <c r="B103" s="2">
        <f t="shared" si="3"/>
        <v>4</v>
      </c>
      <c r="C103" s="2">
        <f t="shared" si="4"/>
        <v>16</v>
      </c>
      <c r="D103" s="2">
        <f t="shared" si="5"/>
        <v>2015</v>
      </c>
      <c r="E103" s="2">
        <v>56018</v>
      </c>
      <c r="F103" s="2">
        <v>60724.755984756099</v>
      </c>
    </row>
    <row r="104" spans="1:6" x14ac:dyDescent="0.2">
      <c r="A104" s="1">
        <v>42107</v>
      </c>
      <c r="B104" s="2">
        <f t="shared" si="3"/>
        <v>4</v>
      </c>
      <c r="C104" s="2">
        <f t="shared" si="4"/>
        <v>16</v>
      </c>
      <c r="D104" s="2">
        <f t="shared" si="5"/>
        <v>2015</v>
      </c>
      <c r="E104" s="2">
        <v>52551</v>
      </c>
      <c r="F104" s="2">
        <v>59666.741440404701</v>
      </c>
    </row>
    <row r="105" spans="1:6" x14ac:dyDescent="0.2">
      <c r="A105" s="1">
        <v>42108</v>
      </c>
      <c r="B105" s="2">
        <f t="shared" si="3"/>
        <v>4</v>
      </c>
      <c r="C105" s="2">
        <f t="shared" si="4"/>
        <v>16</v>
      </c>
      <c r="D105" s="2">
        <f t="shared" si="5"/>
        <v>2015</v>
      </c>
      <c r="E105" s="2">
        <v>52206</v>
      </c>
      <c r="F105" s="2">
        <v>57077.362316102401</v>
      </c>
    </row>
    <row r="106" spans="1:6" x14ac:dyDescent="0.2">
      <c r="A106" s="1">
        <v>42109</v>
      </c>
      <c r="B106" s="2">
        <f t="shared" si="3"/>
        <v>4</v>
      </c>
      <c r="C106" s="2">
        <f t="shared" si="4"/>
        <v>16</v>
      </c>
      <c r="D106" s="2">
        <f t="shared" si="5"/>
        <v>2015</v>
      </c>
      <c r="E106" s="2">
        <v>52617</v>
      </c>
      <c r="F106" s="2">
        <v>58658.047320537204</v>
      </c>
    </row>
    <row r="107" spans="1:6" x14ac:dyDescent="0.2">
      <c r="A107" s="1">
        <v>42110</v>
      </c>
      <c r="B107" s="2">
        <f t="shared" si="3"/>
        <v>4</v>
      </c>
      <c r="C107" s="2">
        <f t="shared" si="4"/>
        <v>16</v>
      </c>
      <c r="D107" s="2">
        <f t="shared" si="5"/>
        <v>2015</v>
      </c>
      <c r="E107" s="2">
        <v>54846</v>
      </c>
      <c r="F107" s="2">
        <v>59414.1142708806</v>
      </c>
    </row>
    <row r="108" spans="1:6" x14ac:dyDescent="0.2">
      <c r="A108" s="1">
        <v>42111</v>
      </c>
      <c r="B108" s="2">
        <f t="shared" si="3"/>
        <v>4</v>
      </c>
      <c r="C108" s="2">
        <f t="shared" si="4"/>
        <v>16</v>
      </c>
      <c r="D108" s="2">
        <f t="shared" si="5"/>
        <v>2015</v>
      </c>
      <c r="E108" s="2">
        <v>54634</v>
      </c>
      <c r="F108" s="2">
        <v>61420.624117466097</v>
      </c>
    </row>
    <row r="109" spans="1:6" x14ac:dyDescent="0.2">
      <c r="A109" s="1">
        <v>42112</v>
      </c>
      <c r="B109" s="2">
        <f t="shared" si="3"/>
        <v>4</v>
      </c>
      <c r="C109" s="2">
        <f t="shared" si="4"/>
        <v>17</v>
      </c>
      <c r="D109" s="2">
        <f t="shared" si="5"/>
        <v>2015</v>
      </c>
      <c r="E109" s="2">
        <v>54214</v>
      </c>
      <c r="F109" s="2">
        <v>59713.578613710502</v>
      </c>
    </row>
    <row r="110" spans="1:6" x14ac:dyDescent="0.2">
      <c r="A110" s="1">
        <v>42113</v>
      </c>
      <c r="B110" s="2">
        <f t="shared" si="3"/>
        <v>4</v>
      </c>
      <c r="C110" s="2">
        <f t="shared" si="4"/>
        <v>17</v>
      </c>
      <c r="D110" s="2">
        <f t="shared" si="5"/>
        <v>2015</v>
      </c>
      <c r="E110" s="2">
        <v>56261</v>
      </c>
      <c r="F110" s="2">
        <v>61144.090332011299</v>
      </c>
    </row>
    <row r="111" spans="1:6" x14ac:dyDescent="0.2">
      <c r="A111" s="1">
        <v>42114</v>
      </c>
      <c r="B111" s="2">
        <f t="shared" si="3"/>
        <v>4</v>
      </c>
      <c r="C111" s="2">
        <f t="shared" si="4"/>
        <v>17</v>
      </c>
      <c r="D111" s="2">
        <f t="shared" si="5"/>
        <v>2015</v>
      </c>
      <c r="E111" s="2">
        <v>54427</v>
      </c>
      <c r="F111" s="2">
        <v>60114.817449759801</v>
      </c>
    </row>
    <row r="112" spans="1:6" x14ac:dyDescent="0.2">
      <c r="A112" s="1">
        <v>42115</v>
      </c>
      <c r="B112" s="2">
        <f t="shared" si="3"/>
        <v>4</v>
      </c>
      <c r="C112" s="2">
        <f t="shared" si="4"/>
        <v>17</v>
      </c>
      <c r="D112" s="2">
        <f t="shared" si="5"/>
        <v>2015</v>
      </c>
      <c r="E112" s="2">
        <v>52617</v>
      </c>
      <c r="F112" s="2">
        <v>57550.341432624999</v>
      </c>
    </row>
    <row r="113" spans="1:6" x14ac:dyDescent="0.2">
      <c r="A113" s="1">
        <v>42116</v>
      </c>
      <c r="B113" s="2">
        <f t="shared" si="3"/>
        <v>4</v>
      </c>
      <c r="C113" s="2">
        <f t="shared" si="4"/>
        <v>17</v>
      </c>
      <c r="D113" s="2">
        <f t="shared" si="5"/>
        <v>2015</v>
      </c>
      <c r="E113" s="2">
        <v>56177</v>
      </c>
      <c r="F113" s="2">
        <v>59170.951994875999</v>
      </c>
    </row>
    <row r="114" spans="1:6" x14ac:dyDescent="0.2">
      <c r="A114" s="1">
        <v>42117</v>
      </c>
      <c r="B114" s="2">
        <f t="shared" si="3"/>
        <v>4</v>
      </c>
      <c r="C114" s="2">
        <f t="shared" si="4"/>
        <v>17</v>
      </c>
      <c r="D114" s="2">
        <f t="shared" si="5"/>
        <v>2015</v>
      </c>
      <c r="E114" s="2">
        <v>57854</v>
      </c>
      <c r="F114" s="2">
        <v>60701.314819151899</v>
      </c>
    </row>
    <row r="115" spans="1:6" x14ac:dyDescent="0.2">
      <c r="A115" s="1">
        <v>42118</v>
      </c>
      <c r="B115" s="2">
        <f t="shared" si="3"/>
        <v>4</v>
      </c>
      <c r="C115" s="2">
        <f t="shared" si="4"/>
        <v>17</v>
      </c>
      <c r="D115" s="2">
        <f t="shared" si="5"/>
        <v>2015</v>
      </c>
      <c r="E115" s="2">
        <v>59542</v>
      </c>
      <c r="F115" s="2">
        <v>66820.751292644607</v>
      </c>
    </row>
    <row r="116" spans="1:6" x14ac:dyDescent="0.2">
      <c r="A116" s="1">
        <v>42119</v>
      </c>
      <c r="B116" s="2">
        <f t="shared" si="3"/>
        <v>4</v>
      </c>
      <c r="C116" s="2">
        <f t="shared" si="4"/>
        <v>18</v>
      </c>
      <c r="D116" s="2">
        <f t="shared" si="5"/>
        <v>2015</v>
      </c>
      <c r="E116" s="2">
        <v>63428</v>
      </c>
      <c r="F116" s="2">
        <v>66673.271713530499</v>
      </c>
    </row>
    <row r="117" spans="1:6" x14ac:dyDescent="0.2">
      <c r="A117" s="1">
        <v>42120</v>
      </c>
      <c r="B117" s="2">
        <f t="shared" si="3"/>
        <v>4</v>
      </c>
      <c r="C117" s="2">
        <f t="shared" si="4"/>
        <v>18</v>
      </c>
      <c r="D117" s="2">
        <f t="shared" si="5"/>
        <v>2015</v>
      </c>
      <c r="E117" s="2">
        <v>61975</v>
      </c>
      <c r="F117" s="2">
        <v>66207.8475593615</v>
      </c>
    </row>
    <row r="118" spans="1:6" x14ac:dyDescent="0.2">
      <c r="A118" s="1">
        <v>42121</v>
      </c>
      <c r="B118" s="2">
        <f t="shared" si="3"/>
        <v>4</v>
      </c>
      <c r="C118" s="2">
        <f t="shared" si="4"/>
        <v>18</v>
      </c>
      <c r="D118" s="2">
        <f t="shared" si="5"/>
        <v>2015</v>
      </c>
      <c r="E118" s="2">
        <v>66759</v>
      </c>
      <c r="F118" s="2">
        <v>65216.505751211</v>
      </c>
    </row>
    <row r="119" spans="1:6" x14ac:dyDescent="0.2">
      <c r="A119" s="1">
        <v>42122</v>
      </c>
      <c r="B119" s="2">
        <f t="shared" si="3"/>
        <v>4</v>
      </c>
      <c r="C119" s="2">
        <f t="shared" si="4"/>
        <v>18</v>
      </c>
      <c r="D119" s="2">
        <f t="shared" si="5"/>
        <v>2015</v>
      </c>
      <c r="E119" s="2">
        <v>66653</v>
      </c>
      <c r="F119" s="2">
        <v>62685.524667235797</v>
      </c>
    </row>
    <row r="120" spans="1:6" x14ac:dyDescent="0.2">
      <c r="A120" s="1">
        <v>42123</v>
      </c>
      <c r="B120" s="2">
        <f t="shared" si="3"/>
        <v>4</v>
      </c>
      <c r="C120" s="2">
        <f t="shared" si="4"/>
        <v>18</v>
      </c>
      <c r="D120" s="2">
        <f t="shared" si="5"/>
        <v>2015</v>
      </c>
      <c r="E120" s="2">
        <v>66220</v>
      </c>
      <c r="F120" s="2">
        <v>64354.029637682397</v>
      </c>
    </row>
    <row r="121" spans="1:6" x14ac:dyDescent="0.2">
      <c r="A121" s="1">
        <v>42124</v>
      </c>
      <c r="B121" s="2">
        <f t="shared" si="3"/>
        <v>4</v>
      </c>
      <c r="C121" s="2">
        <f t="shared" si="4"/>
        <v>18</v>
      </c>
      <c r="D121" s="2">
        <f t="shared" si="5"/>
        <v>2015</v>
      </c>
      <c r="E121" s="2">
        <v>61597</v>
      </c>
      <c r="F121" s="2">
        <v>65193.970086166002</v>
      </c>
    </row>
    <row r="122" spans="1:6" x14ac:dyDescent="0.2">
      <c r="A122" s="1">
        <v>42125</v>
      </c>
      <c r="B122" s="2">
        <f t="shared" si="3"/>
        <v>5</v>
      </c>
      <c r="C122" s="2">
        <f t="shared" si="4"/>
        <v>18</v>
      </c>
      <c r="D122" s="2">
        <f t="shared" si="5"/>
        <v>2015</v>
      </c>
      <c r="E122" s="2">
        <v>61790</v>
      </c>
      <c r="F122" s="2">
        <v>67293.992117865404</v>
      </c>
    </row>
    <row r="123" spans="1:6" x14ac:dyDescent="0.2">
      <c r="A123" s="1">
        <v>42126</v>
      </c>
      <c r="B123" s="2">
        <f t="shared" si="3"/>
        <v>5</v>
      </c>
      <c r="C123" s="2">
        <f t="shared" si="4"/>
        <v>19</v>
      </c>
      <c r="D123" s="2">
        <f t="shared" si="5"/>
        <v>2015</v>
      </c>
      <c r="E123" s="2">
        <v>70187</v>
      </c>
      <c r="F123" s="2">
        <v>65656.978992157106</v>
      </c>
    </row>
    <row r="124" spans="1:6" x14ac:dyDescent="0.2">
      <c r="A124" s="1">
        <v>42127</v>
      </c>
      <c r="B124" s="2">
        <f t="shared" si="3"/>
        <v>5</v>
      </c>
      <c r="C124" s="2">
        <f t="shared" si="4"/>
        <v>19</v>
      </c>
      <c r="D124" s="2">
        <f t="shared" si="5"/>
        <v>2015</v>
      </c>
      <c r="E124" s="2">
        <v>69065</v>
      </c>
      <c r="F124" s="2">
        <v>67179.282859016996</v>
      </c>
    </row>
    <row r="125" spans="1:6" x14ac:dyDescent="0.2">
      <c r="A125" s="1">
        <v>42128</v>
      </c>
      <c r="B125" s="2">
        <f t="shared" si="3"/>
        <v>5</v>
      </c>
      <c r="C125" s="2">
        <f t="shared" si="4"/>
        <v>19</v>
      </c>
      <c r="D125" s="2">
        <f t="shared" si="5"/>
        <v>2015</v>
      </c>
      <c r="E125" s="2">
        <v>62821</v>
      </c>
      <c r="F125" s="2">
        <v>65486.405349259403</v>
      </c>
    </row>
    <row r="126" spans="1:6" x14ac:dyDescent="0.2">
      <c r="A126" s="1">
        <v>42129</v>
      </c>
      <c r="B126" s="2">
        <f t="shared" si="3"/>
        <v>5</v>
      </c>
      <c r="C126" s="2">
        <f t="shared" si="4"/>
        <v>19</v>
      </c>
      <c r="D126" s="2">
        <f t="shared" si="5"/>
        <v>2015</v>
      </c>
      <c r="E126" s="2">
        <v>55327</v>
      </c>
      <c r="F126" s="2">
        <v>58897.919141538601</v>
      </c>
    </row>
    <row r="127" spans="1:6" x14ac:dyDescent="0.2">
      <c r="A127" s="1">
        <v>42130</v>
      </c>
      <c r="B127" s="2">
        <f t="shared" si="3"/>
        <v>5</v>
      </c>
      <c r="C127" s="2">
        <f t="shared" si="4"/>
        <v>19</v>
      </c>
      <c r="D127" s="2">
        <f t="shared" si="5"/>
        <v>2015</v>
      </c>
      <c r="E127" s="2">
        <v>54697</v>
      </c>
      <c r="F127" s="2">
        <v>59077.745581224197</v>
      </c>
    </row>
    <row r="128" spans="1:6" x14ac:dyDescent="0.2">
      <c r="A128" s="1">
        <v>42131</v>
      </c>
      <c r="B128" s="2">
        <f t="shared" si="3"/>
        <v>5</v>
      </c>
      <c r="C128" s="2">
        <f t="shared" si="4"/>
        <v>19</v>
      </c>
      <c r="D128" s="2">
        <f t="shared" si="5"/>
        <v>2015</v>
      </c>
      <c r="E128" s="2">
        <v>51568</v>
      </c>
      <c r="F128" s="2">
        <v>61910.676860053201</v>
      </c>
    </row>
    <row r="129" spans="1:6" x14ac:dyDescent="0.2">
      <c r="A129" s="1">
        <v>42132</v>
      </c>
      <c r="B129" s="2">
        <f t="shared" si="3"/>
        <v>5</v>
      </c>
      <c r="C129" s="2">
        <f t="shared" si="4"/>
        <v>19</v>
      </c>
      <c r="D129" s="2">
        <f t="shared" si="5"/>
        <v>2015</v>
      </c>
      <c r="E129" s="2">
        <v>54052</v>
      </c>
      <c r="F129" s="2">
        <v>64056.035100228</v>
      </c>
    </row>
    <row r="130" spans="1:6" x14ac:dyDescent="0.2">
      <c r="A130" s="1">
        <v>42133</v>
      </c>
      <c r="B130" s="2">
        <f t="shared" si="3"/>
        <v>5</v>
      </c>
      <c r="C130" s="2">
        <f t="shared" si="4"/>
        <v>20</v>
      </c>
      <c r="D130" s="2">
        <f t="shared" si="5"/>
        <v>2015</v>
      </c>
      <c r="E130" s="2">
        <v>50811</v>
      </c>
      <c r="F130" s="2">
        <v>62451.483956618802</v>
      </c>
    </row>
    <row r="131" spans="1:6" x14ac:dyDescent="0.2">
      <c r="A131" s="1">
        <v>42134</v>
      </c>
      <c r="B131" s="2">
        <f t="shared" ref="B131:B194" si="6">MONTH(A131)</f>
        <v>5</v>
      </c>
      <c r="C131" s="2">
        <f t="shared" ref="C131:C194" si="7">WEEKNUM(A131,16)</f>
        <v>20</v>
      </c>
      <c r="D131" s="2">
        <f t="shared" ref="D131:D194" si="8">YEAR(A131)</f>
        <v>2015</v>
      </c>
      <c r="E131" s="2">
        <v>53939</v>
      </c>
      <c r="F131" s="2">
        <v>64015.9790332517</v>
      </c>
    </row>
    <row r="132" spans="1:6" x14ac:dyDescent="0.2">
      <c r="A132" s="1">
        <v>42135</v>
      </c>
      <c r="B132" s="2">
        <f t="shared" si="6"/>
        <v>5</v>
      </c>
      <c r="C132" s="2">
        <f t="shared" si="7"/>
        <v>20</v>
      </c>
      <c r="D132" s="2">
        <f t="shared" si="8"/>
        <v>2015</v>
      </c>
      <c r="E132" s="2">
        <v>48503</v>
      </c>
      <c r="F132" s="2">
        <v>63096.198190922601</v>
      </c>
    </row>
    <row r="133" spans="1:6" x14ac:dyDescent="0.2">
      <c r="A133" s="1">
        <v>42136</v>
      </c>
      <c r="B133" s="2">
        <f t="shared" si="6"/>
        <v>5</v>
      </c>
      <c r="C133" s="2">
        <f t="shared" si="7"/>
        <v>20</v>
      </c>
      <c r="D133" s="2">
        <f t="shared" si="8"/>
        <v>2015</v>
      </c>
      <c r="E133" s="2">
        <v>45318</v>
      </c>
      <c r="F133" s="2">
        <v>60625.615738537897</v>
      </c>
    </row>
    <row r="134" spans="1:6" x14ac:dyDescent="0.2">
      <c r="A134" s="1">
        <v>42137</v>
      </c>
      <c r="B134" s="2">
        <f t="shared" si="6"/>
        <v>5</v>
      </c>
      <c r="C134" s="2">
        <f t="shared" si="7"/>
        <v>20</v>
      </c>
      <c r="D134" s="2">
        <f t="shared" si="8"/>
        <v>2015</v>
      </c>
      <c r="E134" s="2">
        <v>48973</v>
      </c>
      <c r="F134" s="2">
        <v>62380.999170757103</v>
      </c>
    </row>
    <row r="135" spans="1:6" x14ac:dyDescent="0.2">
      <c r="A135" s="1">
        <v>42138</v>
      </c>
      <c r="B135" s="2">
        <f t="shared" si="6"/>
        <v>5</v>
      </c>
      <c r="C135" s="2">
        <f t="shared" si="7"/>
        <v>20</v>
      </c>
      <c r="D135" s="2">
        <f t="shared" si="8"/>
        <v>2015</v>
      </c>
      <c r="E135" s="2">
        <v>54235</v>
      </c>
      <c r="F135" s="2">
        <v>63300.882135244399</v>
      </c>
    </row>
    <row r="136" spans="1:6" x14ac:dyDescent="0.2">
      <c r="A136" s="1">
        <v>42139</v>
      </c>
      <c r="B136" s="2">
        <f t="shared" si="6"/>
        <v>5</v>
      </c>
      <c r="C136" s="2">
        <f t="shared" si="7"/>
        <v>20</v>
      </c>
      <c r="D136" s="2">
        <f t="shared" si="8"/>
        <v>2015</v>
      </c>
      <c r="E136" s="2">
        <v>56199</v>
      </c>
      <c r="F136" s="2">
        <v>65487.455750077999</v>
      </c>
    </row>
    <row r="137" spans="1:6" x14ac:dyDescent="0.2">
      <c r="A137" s="1">
        <v>42140</v>
      </c>
      <c r="B137" s="2">
        <f t="shared" si="6"/>
        <v>5</v>
      </c>
      <c r="C137" s="2">
        <f t="shared" si="7"/>
        <v>21</v>
      </c>
      <c r="D137" s="2">
        <f t="shared" si="8"/>
        <v>2015</v>
      </c>
      <c r="E137" s="2">
        <v>55811</v>
      </c>
      <c r="F137" s="2">
        <v>63910.452026899096</v>
      </c>
    </row>
    <row r="138" spans="1:6" x14ac:dyDescent="0.2">
      <c r="A138" s="1">
        <v>42141</v>
      </c>
      <c r="B138" s="2">
        <f t="shared" si="6"/>
        <v>5</v>
      </c>
      <c r="C138" s="2">
        <f t="shared" si="7"/>
        <v>21</v>
      </c>
      <c r="D138" s="2">
        <f t="shared" si="8"/>
        <v>2015</v>
      </c>
      <c r="E138" s="2">
        <v>56644</v>
      </c>
      <c r="F138" s="2">
        <v>65511.437456824198</v>
      </c>
    </row>
    <row r="139" spans="1:6" x14ac:dyDescent="0.2">
      <c r="A139" s="1">
        <v>42142</v>
      </c>
      <c r="B139" s="2">
        <f t="shared" si="6"/>
        <v>5</v>
      </c>
      <c r="C139" s="2">
        <f t="shared" si="7"/>
        <v>21</v>
      </c>
      <c r="D139" s="2">
        <f t="shared" si="8"/>
        <v>2015</v>
      </c>
      <c r="E139" s="2">
        <v>52904</v>
      </c>
      <c r="F139" s="2">
        <v>64618.430230464</v>
      </c>
    </row>
    <row r="140" spans="1:6" x14ac:dyDescent="0.2">
      <c r="A140" s="1">
        <v>42143</v>
      </c>
      <c r="B140" s="2">
        <f t="shared" si="6"/>
        <v>5</v>
      </c>
      <c r="C140" s="2">
        <f t="shared" si="7"/>
        <v>21</v>
      </c>
      <c r="D140" s="2">
        <f t="shared" si="8"/>
        <v>2015</v>
      </c>
      <c r="E140" s="2">
        <v>54168</v>
      </c>
      <c r="F140" s="2">
        <v>62167.873287022303</v>
      </c>
    </row>
    <row r="141" spans="1:6" x14ac:dyDescent="0.2">
      <c r="A141" s="1">
        <v>42144</v>
      </c>
      <c r="B141" s="2">
        <f t="shared" si="6"/>
        <v>5</v>
      </c>
      <c r="C141" s="2">
        <f t="shared" si="7"/>
        <v>21</v>
      </c>
      <c r="D141" s="2">
        <f t="shared" si="8"/>
        <v>2015</v>
      </c>
      <c r="E141" s="2">
        <v>55562</v>
      </c>
      <c r="F141" s="2">
        <v>63955.368322770497</v>
      </c>
    </row>
    <row r="142" spans="1:6" x14ac:dyDescent="0.2">
      <c r="A142" s="1">
        <v>42145</v>
      </c>
      <c r="B142" s="2">
        <f t="shared" si="6"/>
        <v>5</v>
      </c>
      <c r="C142" s="2">
        <f t="shared" si="7"/>
        <v>21</v>
      </c>
      <c r="D142" s="2">
        <f t="shared" si="8"/>
        <v>2015</v>
      </c>
      <c r="E142" s="2">
        <v>58230</v>
      </c>
      <c r="F142" s="2">
        <v>64902.757198851497</v>
      </c>
    </row>
    <row r="143" spans="1:6" x14ac:dyDescent="0.2">
      <c r="A143" s="1">
        <v>42146</v>
      </c>
      <c r="B143" s="2">
        <f t="shared" si="6"/>
        <v>5</v>
      </c>
      <c r="C143" s="2">
        <f t="shared" si="7"/>
        <v>21</v>
      </c>
      <c r="D143" s="2">
        <f t="shared" si="8"/>
        <v>2015</v>
      </c>
      <c r="E143" s="2">
        <v>58814</v>
      </c>
      <c r="F143" s="2">
        <v>67119.022599107193</v>
      </c>
    </row>
    <row r="144" spans="1:6" x14ac:dyDescent="0.2">
      <c r="A144" s="1">
        <v>42147</v>
      </c>
      <c r="B144" s="2">
        <f t="shared" si="6"/>
        <v>5</v>
      </c>
      <c r="C144" s="2">
        <f t="shared" si="7"/>
        <v>22</v>
      </c>
      <c r="D144" s="2">
        <f t="shared" si="8"/>
        <v>2015</v>
      </c>
      <c r="E144" s="2">
        <v>60841</v>
      </c>
      <c r="F144" s="2">
        <v>65557.342896470407</v>
      </c>
    </row>
    <row r="145" spans="1:6" x14ac:dyDescent="0.2">
      <c r="A145" s="1">
        <v>42148</v>
      </c>
      <c r="B145" s="2">
        <f t="shared" si="6"/>
        <v>5</v>
      </c>
      <c r="C145" s="2">
        <f t="shared" si="7"/>
        <v>22</v>
      </c>
      <c r="D145" s="2">
        <f t="shared" si="8"/>
        <v>2015</v>
      </c>
      <c r="E145" s="2">
        <v>59544</v>
      </c>
      <c r="F145" s="2">
        <v>67181.916624078396</v>
      </c>
    </row>
    <row r="146" spans="1:6" x14ac:dyDescent="0.2">
      <c r="A146" s="1">
        <v>42149</v>
      </c>
      <c r="B146" s="2">
        <f t="shared" si="6"/>
        <v>5</v>
      </c>
      <c r="C146" s="2">
        <f t="shared" si="7"/>
        <v>22</v>
      </c>
      <c r="D146" s="2">
        <f t="shared" si="8"/>
        <v>2015</v>
      </c>
      <c r="E146" s="2">
        <v>57707</v>
      </c>
      <c r="F146" s="2">
        <v>66302.125284111695</v>
      </c>
    </row>
    <row r="147" spans="1:6" x14ac:dyDescent="0.2">
      <c r="A147" s="1">
        <v>42150</v>
      </c>
      <c r="B147" s="2">
        <f t="shared" si="6"/>
        <v>5</v>
      </c>
      <c r="C147" s="2">
        <f t="shared" si="7"/>
        <v>22</v>
      </c>
      <c r="D147" s="2">
        <f t="shared" si="8"/>
        <v>2015</v>
      </c>
      <c r="E147" s="2">
        <v>57139</v>
      </c>
      <c r="F147" s="2">
        <v>63857.405206398398</v>
      </c>
    </row>
    <row r="148" spans="1:6" x14ac:dyDescent="0.2">
      <c r="A148" s="1">
        <v>42151</v>
      </c>
      <c r="B148" s="2">
        <f t="shared" si="6"/>
        <v>5</v>
      </c>
      <c r="C148" s="2">
        <f t="shared" si="7"/>
        <v>22</v>
      </c>
      <c r="D148" s="2">
        <f t="shared" si="8"/>
        <v>2015</v>
      </c>
      <c r="E148" s="2">
        <v>59168</v>
      </c>
      <c r="F148" s="2">
        <v>65662.218774638095</v>
      </c>
    </row>
    <row r="149" spans="1:6" x14ac:dyDescent="0.2">
      <c r="A149" s="1">
        <v>42152</v>
      </c>
      <c r="B149" s="2">
        <f t="shared" si="6"/>
        <v>5</v>
      </c>
      <c r="C149" s="2">
        <f t="shared" si="7"/>
        <v>22</v>
      </c>
      <c r="D149" s="2">
        <f t="shared" si="8"/>
        <v>2015</v>
      </c>
      <c r="E149" s="2">
        <v>59222</v>
      </c>
      <c r="F149" s="2">
        <v>66621.7442172132</v>
      </c>
    </row>
    <row r="150" spans="1:6" x14ac:dyDescent="0.2">
      <c r="A150" s="1">
        <v>42153</v>
      </c>
      <c r="B150" s="2">
        <f t="shared" si="6"/>
        <v>5</v>
      </c>
      <c r="C150" s="2">
        <f t="shared" si="7"/>
        <v>22</v>
      </c>
      <c r="D150" s="2">
        <f t="shared" si="8"/>
        <v>2015</v>
      </c>
      <c r="E150" s="2">
        <v>64351</v>
      </c>
      <c r="F150" s="2">
        <v>68851.785543229402</v>
      </c>
    </row>
    <row r="151" spans="1:6" x14ac:dyDescent="0.2">
      <c r="A151" s="1">
        <v>42154</v>
      </c>
      <c r="B151" s="2">
        <f t="shared" si="6"/>
        <v>5</v>
      </c>
      <c r="C151" s="2">
        <f t="shared" si="7"/>
        <v>23</v>
      </c>
      <c r="D151" s="2">
        <f t="shared" si="8"/>
        <v>2015</v>
      </c>
      <c r="E151" s="2">
        <v>61935</v>
      </c>
      <c r="F151" s="2">
        <v>67288.998785824893</v>
      </c>
    </row>
    <row r="152" spans="1:6" x14ac:dyDescent="0.2">
      <c r="A152" s="1">
        <v>42155</v>
      </c>
      <c r="B152" s="2">
        <f t="shared" si="6"/>
        <v>5</v>
      </c>
      <c r="C152" s="2">
        <f t="shared" si="7"/>
        <v>23</v>
      </c>
      <c r="D152" s="2">
        <f t="shared" si="8"/>
        <v>2015</v>
      </c>
      <c r="E152" s="2">
        <v>61316</v>
      </c>
      <c r="F152" s="2">
        <v>68920.247287791994</v>
      </c>
    </row>
    <row r="153" spans="1:6" x14ac:dyDescent="0.2">
      <c r="A153" s="1">
        <v>42156</v>
      </c>
      <c r="B153" s="2">
        <f t="shared" si="6"/>
        <v>6</v>
      </c>
      <c r="C153" s="2">
        <f t="shared" si="7"/>
        <v>23</v>
      </c>
      <c r="D153" s="2">
        <f t="shared" si="8"/>
        <v>2015</v>
      </c>
      <c r="E153" s="2">
        <v>59900</v>
      </c>
      <c r="F153" s="2">
        <v>68036.310024683</v>
      </c>
    </row>
    <row r="154" spans="1:6" x14ac:dyDescent="0.2">
      <c r="A154" s="1">
        <v>42157</v>
      </c>
      <c r="B154" s="2">
        <f t="shared" si="6"/>
        <v>6</v>
      </c>
      <c r="C154" s="2">
        <f t="shared" si="7"/>
        <v>23</v>
      </c>
      <c r="D154" s="2">
        <f t="shared" si="8"/>
        <v>2015</v>
      </c>
      <c r="E154" s="2">
        <v>61435</v>
      </c>
      <c r="F154" s="2">
        <v>65579.652194478898</v>
      </c>
    </row>
    <row r="155" spans="1:6" x14ac:dyDescent="0.2">
      <c r="A155" s="1">
        <v>42158</v>
      </c>
      <c r="B155" s="2">
        <f t="shared" si="6"/>
        <v>6</v>
      </c>
      <c r="C155" s="2">
        <f t="shared" si="7"/>
        <v>23</v>
      </c>
      <c r="D155" s="2">
        <f t="shared" si="8"/>
        <v>2015</v>
      </c>
      <c r="E155" s="2">
        <v>60390</v>
      </c>
      <c r="F155" s="2">
        <v>67383.633579601403</v>
      </c>
    </row>
    <row r="156" spans="1:6" x14ac:dyDescent="0.2">
      <c r="A156" s="1">
        <v>42159</v>
      </c>
      <c r="B156" s="2">
        <f t="shared" si="6"/>
        <v>6</v>
      </c>
      <c r="C156" s="2">
        <f t="shared" si="7"/>
        <v>23</v>
      </c>
      <c r="D156" s="2">
        <f t="shared" si="8"/>
        <v>2015</v>
      </c>
      <c r="E156" s="2">
        <v>64044</v>
      </c>
      <c r="F156" s="2">
        <v>68336.806635205299</v>
      </c>
    </row>
    <row r="157" spans="1:6" x14ac:dyDescent="0.2">
      <c r="A157" s="1">
        <v>42160</v>
      </c>
      <c r="B157" s="2">
        <f t="shared" si="6"/>
        <v>6</v>
      </c>
      <c r="C157" s="2">
        <f t="shared" si="7"/>
        <v>23</v>
      </c>
      <c r="D157" s="2">
        <f t="shared" si="8"/>
        <v>2015</v>
      </c>
      <c r="E157" s="2">
        <v>65146</v>
      </c>
      <c r="F157" s="2">
        <v>70561.835614830095</v>
      </c>
    </row>
    <row r="158" spans="1:6" x14ac:dyDescent="0.2">
      <c r="A158" s="1">
        <v>42161</v>
      </c>
      <c r="B158" s="2">
        <f t="shared" si="6"/>
        <v>6</v>
      </c>
      <c r="C158" s="2">
        <f t="shared" si="7"/>
        <v>24</v>
      </c>
      <c r="D158" s="2">
        <f t="shared" si="8"/>
        <v>2015</v>
      </c>
      <c r="E158" s="2">
        <v>65716</v>
      </c>
      <c r="F158" s="2">
        <v>68978.894098949895</v>
      </c>
    </row>
    <row r="159" spans="1:6" x14ac:dyDescent="0.2">
      <c r="A159" s="1">
        <v>42162</v>
      </c>
      <c r="B159" s="2">
        <f t="shared" si="6"/>
        <v>6</v>
      </c>
      <c r="C159" s="2">
        <f t="shared" si="7"/>
        <v>24</v>
      </c>
      <c r="D159" s="2">
        <f t="shared" si="8"/>
        <v>2015</v>
      </c>
      <c r="E159" s="2">
        <v>63572</v>
      </c>
      <c r="F159" s="2">
        <v>70597.551000715393</v>
      </c>
    </row>
    <row r="160" spans="1:6" x14ac:dyDescent="0.2">
      <c r="A160" s="1">
        <v>42163</v>
      </c>
      <c r="B160" s="2">
        <f t="shared" si="6"/>
        <v>6</v>
      </c>
      <c r="C160" s="2">
        <f t="shared" si="7"/>
        <v>24</v>
      </c>
      <c r="D160" s="2">
        <f t="shared" si="8"/>
        <v>2015</v>
      </c>
      <c r="E160" s="2">
        <v>64450</v>
      </c>
      <c r="F160" s="2">
        <v>69690.024306453401</v>
      </c>
    </row>
    <row r="161" spans="1:6" x14ac:dyDescent="0.2">
      <c r="A161" s="1">
        <v>42164</v>
      </c>
      <c r="B161" s="2">
        <f t="shared" si="6"/>
        <v>6</v>
      </c>
      <c r="C161" s="2">
        <f t="shared" si="7"/>
        <v>24</v>
      </c>
      <c r="D161" s="2">
        <f t="shared" si="8"/>
        <v>2015</v>
      </c>
      <c r="E161" s="2">
        <v>60080</v>
      </c>
      <c r="F161" s="2">
        <v>67201.850297149198</v>
      </c>
    </row>
    <row r="162" spans="1:6" x14ac:dyDescent="0.2">
      <c r="A162" s="1">
        <v>42165</v>
      </c>
      <c r="B162" s="2">
        <f t="shared" si="6"/>
        <v>6</v>
      </c>
      <c r="C162" s="2">
        <f t="shared" si="7"/>
        <v>24</v>
      </c>
      <c r="D162" s="2">
        <f t="shared" si="8"/>
        <v>2015</v>
      </c>
      <c r="E162" s="2">
        <v>64477</v>
      </c>
      <c r="F162" s="2">
        <v>68985.328945029803</v>
      </c>
    </row>
    <row r="163" spans="1:6" x14ac:dyDescent="0.2">
      <c r="A163" s="1">
        <v>42166</v>
      </c>
      <c r="B163" s="2">
        <f t="shared" si="6"/>
        <v>6</v>
      </c>
      <c r="C163" s="2">
        <f t="shared" si="7"/>
        <v>24</v>
      </c>
      <c r="D163" s="2">
        <f t="shared" si="8"/>
        <v>2015</v>
      </c>
      <c r="E163" s="2">
        <v>65677</v>
      </c>
      <c r="F163" s="2">
        <v>69912.430196371293</v>
      </c>
    </row>
    <row r="164" spans="1:6" x14ac:dyDescent="0.2">
      <c r="A164" s="1">
        <v>42167</v>
      </c>
      <c r="B164" s="2">
        <f t="shared" si="6"/>
        <v>6</v>
      </c>
      <c r="C164" s="2">
        <f t="shared" si="7"/>
        <v>24</v>
      </c>
      <c r="D164" s="2">
        <f t="shared" si="8"/>
        <v>2015</v>
      </c>
      <c r="E164" s="2">
        <v>68626</v>
      </c>
      <c r="F164" s="2">
        <v>72112.722182252299</v>
      </c>
    </row>
    <row r="165" spans="1:6" x14ac:dyDescent="0.2">
      <c r="A165" s="1">
        <v>42168</v>
      </c>
      <c r="B165" s="2">
        <f t="shared" si="6"/>
        <v>6</v>
      </c>
      <c r="C165" s="2">
        <f t="shared" si="7"/>
        <v>25</v>
      </c>
      <c r="D165" s="2">
        <f t="shared" si="8"/>
        <v>2015</v>
      </c>
      <c r="E165" s="2">
        <v>64496</v>
      </c>
      <c r="F165" s="2">
        <v>70489.9399265838</v>
      </c>
    </row>
    <row r="166" spans="1:6" x14ac:dyDescent="0.2">
      <c r="A166" s="1">
        <v>42169</v>
      </c>
      <c r="B166" s="2">
        <f t="shared" si="6"/>
        <v>6</v>
      </c>
      <c r="C166" s="2">
        <f t="shared" si="7"/>
        <v>25</v>
      </c>
      <c r="D166" s="2">
        <f t="shared" si="8"/>
        <v>2015</v>
      </c>
      <c r="E166" s="2">
        <v>67907</v>
      </c>
      <c r="F166" s="2">
        <v>72076.4019652922</v>
      </c>
    </row>
    <row r="167" spans="1:6" x14ac:dyDescent="0.2">
      <c r="A167" s="1">
        <v>42170</v>
      </c>
      <c r="B167" s="2">
        <f t="shared" si="6"/>
        <v>6</v>
      </c>
      <c r="C167" s="2">
        <f t="shared" si="7"/>
        <v>25</v>
      </c>
      <c r="D167" s="2">
        <f t="shared" si="8"/>
        <v>2015</v>
      </c>
      <c r="E167" s="2">
        <v>66602</v>
      </c>
      <c r="F167" s="2">
        <v>71125.809396665194</v>
      </c>
    </row>
    <row r="168" spans="1:6" x14ac:dyDescent="0.2">
      <c r="A168" s="1">
        <v>42171</v>
      </c>
      <c r="B168" s="2">
        <f t="shared" si="6"/>
        <v>6</v>
      </c>
      <c r="C168" s="2">
        <f t="shared" si="7"/>
        <v>25</v>
      </c>
      <c r="D168" s="2">
        <f t="shared" si="8"/>
        <v>2015</v>
      </c>
      <c r="E168" s="2">
        <v>62764</v>
      </c>
      <c r="F168" s="2">
        <v>68586.813626942007</v>
      </c>
    </row>
    <row r="169" spans="1:6" x14ac:dyDescent="0.2">
      <c r="A169" s="1">
        <v>42172</v>
      </c>
      <c r="B169" s="2">
        <f t="shared" si="6"/>
        <v>6</v>
      </c>
      <c r="C169" s="2">
        <f t="shared" si="7"/>
        <v>25</v>
      </c>
      <c r="D169" s="2">
        <f t="shared" si="8"/>
        <v>2015</v>
      </c>
      <c r="E169" s="2">
        <v>67678</v>
      </c>
      <c r="F169" s="2">
        <v>70330.698693363796</v>
      </c>
    </row>
    <row r="170" spans="1:6" x14ac:dyDescent="0.2">
      <c r="A170" s="1">
        <v>42173</v>
      </c>
      <c r="B170" s="2">
        <f t="shared" si="6"/>
        <v>6</v>
      </c>
      <c r="C170" s="2">
        <f t="shared" si="7"/>
        <v>25</v>
      </c>
      <c r="D170" s="2">
        <f t="shared" si="8"/>
        <v>2015</v>
      </c>
      <c r="E170" s="2">
        <v>66405</v>
      </c>
      <c r="F170" s="2">
        <v>71212.895633607404</v>
      </c>
    </row>
    <row r="171" spans="1:6" x14ac:dyDescent="0.2">
      <c r="A171" s="1">
        <v>42174</v>
      </c>
      <c r="B171" s="2">
        <f t="shared" si="6"/>
        <v>6</v>
      </c>
      <c r="C171" s="2">
        <f t="shared" si="7"/>
        <v>25</v>
      </c>
      <c r="D171" s="2">
        <f t="shared" si="8"/>
        <v>2015</v>
      </c>
      <c r="E171" s="2">
        <v>70451</v>
      </c>
      <c r="F171" s="2">
        <v>73369.919674190402</v>
      </c>
    </row>
    <row r="172" spans="1:6" x14ac:dyDescent="0.2">
      <c r="A172" s="1">
        <v>42175</v>
      </c>
      <c r="B172" s="2">
        <f t="shared" si="6"/>
        <v>6</v>
      </c>
      <c r="C172" s="2">
        <f t="shared" si="7"/>
        <v>26</v>
      </c>
      <c r="D172" s="2">
        <f t="shared" si="8"/>
        <v>2015</v>
      </c>
      <c r="E172" s="2">
        <v>67470</v>
      </c>
      <c r="F172" s="2">
        <v>71689.110011118799</v>
      </c>
    </row>
    <row r="173" spans="1:6" x14ac:dyDescent="0.2">
      <c r="A173" s="1">
        <v>42176</v>
      </c>
      <c r="B173" s="2">
        <f t="shared" si="6"/>
        <v>6</v>
      </c>
      <c r="C173" s="2">
        <f t="shared" si="7"/>
        <v>26</v>
      </c>
      <c r="D173" s="2">
        <f t="shared" si="8"/>
        <v>2015</v>
      </c>
      <c r="E173" s="2">
        <v>69828</v>
      </c>
      <c r="F173" s="2">
        <v>73225.576936658195</v>
      </c>
    </row>
    <row r="174" spans="1:6" x14ac:dyDescent="0.2">
      <c r="A174" s="1">
        <v>42177</v>
      </c>
      <c r="B174" s="2">
        <f t="shared" si="6"/>
        <v>6</v>
      </c>
      <c r="C174" s="2">
        <f t="shared" si="7"/>
        <v>26</v>
      </c>
      <c r="D174" s="2">
        <f t="shared" si="8"/>
        <v>2015</v>
      </c>
      <c r="E174" s="2">
        <v>63277</v>
      </c>
      <c r="F174" s="2">
        <v>72214.546094945297</v>
      </c>
    </row>
    <row r="175" spans="1:6" x14ac:dyDescent="0.2">
      <c r="A175" s="1">
        <v>42178</v>
      </c>
      <c r="B175" s="2">
        <f t="shared" si="6"/>
        <v>6</v>
      </c>
      <c r="C175" s="2">
        <f t="shared" si="7"/>
        <v>26</v>
      </c>
      <c r="D175" s="2">
        <f t="shared" si="8"/>
        <v>2015</v>
      </c>
      <c r="E175" s="2">
        <v>66617</v>
      </c>
      <c r="F175" s="2">
        <v>69607.824648463604</v>
      </c>
    </row>
    <row r="176" spans="1:6" x14ac:dyDescent="0.2">
      <c r="A176" s="1">
        <v>42179</v>
      </c>
      <c r="B176" s="2">
        <f t="shared" si="6"/>
        <v>6</v>
      </c>
      <c r="C176" s="2">
        <f t="shared" si="7"/>
        <v>26</v>
      </c>
      <c r="D176" s="2">
        <f t="shared" si="8"/>
        <v>2015</v>
      </c>
      <c r="E176" s="2">
        <v>66129</v>
      </c>
      <c r="F176" s="2">
        <v>73782.7561194835</v>
      </c>
    </row>
    <row r="177" spans="1:6" x14ac:dyDescent="0.2">
      <c r="A177" s="1">
        <v>42180</v>
      </c>
      <c r="B177" s="2">
        <f t="shared" si="6"/>
        <v>6</v>
      </c>
      <c r="C177" s="2">
        <f t="shared" si="7"/>
        <v>26</v>
      </c>
      <c r="D177" s="2">
        <f t="shared" si="8"/>
        <v>2015</v>
      </c>
      <c r="E177" s="2">
        <v>71582</v>
      </c>
      <c r="F177" s="2">
        <v>75915.535941954702</v>
      </c>
    </row>
    <row r="178" spans="1:6" x14ac:dyDescent="0.2">
      <c r="A178" s="1">
        <v>42181</v>
      </c>
      <c r="B178" s="2">
        <f t="shared" si="6"/>
        <v>6</v>
      </c>
      <c r="C178" s="2">
        <f t="shared" si="7"/>
        <v>26</v>
      </c>
      <c r="D178" s="2">
        <f t="shared" si="8"/>
        <v>2015</v>
      </c>
      <c r="E178" s="2">
        <v>71328</v>
      </c>
      <c r="F178" s="2">
        <v>78799.339730800493</v>
      </c>
    </row>
    <row r="179" spans="1:6" x14ac:dyDescent="0.2">
      <c r="A179" s="1">
        <v>42182</v>
      </c>
      <c r="B179" s="2">
        <f t="shared" si="6"/>
        <v>6</v>
      </c>
      <c r="C179" s="2">
        <f t="shared" si="7"/>
        <v>27</v>
      </c>
      <c r="D179" s="2">
        <f t="shared" si="8"/>
        <v>2015</v>
      </c>
      <c r="E179" s="2">
        <v>72664</v>
      </c>
      <c r="F179" s="2">
        <v>76641.724500544893</v>
      </c>
    </row>
    <row r="180" spans="1:6" x14ac:dyDescent="0.2">
      <c r="A180" s="1">
        <v>42183</v>
      </c>
      <c r="B180" s="2">
        <f t="shared" si="6"/>
        <v>6</v>
      </c>
      <c r="C180" s="2">
        <f t="shared" si="7"/>
        <v>27</v>
      </c>
      <c r="D180" s="2">
        <f t="shared" si="8"/>
        <v>2015</v>
      </c>
      <c r="E180" s="2">
        <v>67424</v>
      </c>
      <c r="F180" s="2">
        <v>78116.125103134706</v>
      </c>
    </row>
    <row r="181" spans="1:6" x14ac:dyDescent="0.2">
      <c r="A181" s="1">
        <v>42184</v>
      </c>
      <c r="B181" s="2">
        <f t="shared" si="6"/>
        <v>6</v>
      </c>
      <c r="C181" s="2">
        <f t="shared" si="7"/>
        <v>27</v>
      </c>
      <c r="D181" s="2">
        <f t="shared" si="8"/>
        <v>2015</v>
      </c>
      <c r="E181" s="2">
        <v>65790</v>
      </c>
      <c r="F181" s="2">
        <v>77033.274665267498</v>
      </c>
    </row>
    <row r="182" spans="1:6" x14ac:dyDescent="0.2">
      <c r="A182" s="1">
        <v>42185</v>
      </c>
      <c r="B182" s="2">
        <f t="shared" si="6"/>
        <v>6</v>
      </c>
      <c r="C182" s="2">
        <f t="shared" si="7"/>
        <v>27</v>
      </c>
      <c r="D182" s="2">
        <f t="shared" si="8"/>
        <v>2015</v>
      </c>
      <c r="E182" s="2">
        <v>67026</v>
      </c>
      <c r="F182" s="2">
        <v>74348.168408955404</v>
      </c>
    </row>
    <row r="183" spans="1:6" x14ac:dyDescent="0.2">
      <c r="A183" s="1">
        <v>42186</v>
      </c>
      <c r="B183" s="2">
        <f t="shared" si="6"/>
        <v>7</v>
      </c>
      <c r="C183" s="2">
        <f t="shared" si="7"/>
        <v>27</v>
      </c>
      <c r="D183" s="2">
        <f t="shared" si="8"/>
        <v>2015</v>
      </c>
      <c r="E183" s="2">
        <v>67562</v>
      </c>
      <c r="F183" s="2">
        <v>75970.168715031206</v>
      </c>
    </row>
    <row r="184" spans="1:6" x14ac:dyDescent="0.2">
      <c r="A184" s="1">
        <v>42187</v>
      </c>
      <c r="B184" s="2">
        <f t="shared" si="6"/>
        <v>7</v>
      </c>
      <c r="C184" s="2">
        <f t="shared" si="7"/>
        <v>27</v>
      </c>
      <c r="D184" s="2">
        <f t="shared" si="8"/>
        <v>2015</v>
      </c>
      <c r="E184" s="2">
        <v>63942</v>
      </c>
      <c r="F184" s="2">
        <v>76721.735388802801</v>
      </c>
    </row>
    <row r="185" spans="1:6" x14ac:dyDescent="0.2">
      <c r="A185" s="1">
        <v>42188</v>
      </c>
      <c r="B185" s="2">
        <f t="shared" si="6"/>
        <v>7</v>
      </c>
      <c r="C185" s="2">
        <f t="shared" si="7"/>
        <v>27</v>
      </c>
      <c r="D185" s="2">
        <f t="shared" si="8"/>
        <v>2015</v>
      </c>
      <c r="E185" s="2">
        <v>69508</v>
      </c>
      <c r="F185" s="2">
        <v>78753.380535119097</v>
      </c>
    </row>
    <row r="186" spans="1:6" x14ac:dyDescent="0.2">
      <c r="A186" s="1">
        <v>42189</v>
      </c>
      <c r="B186" s="2">
        <f t="shared" si="6"/>
        <v>7</v>
      </c>
      <c r="C186" s="2">
        <f t="shared" si="7"/>
        <v>28</v>
      </c>
      <c r="D186" s="2">
        <f t="shared" si="8"/>
        <v>2015</v>
      </c>
      <c r="E186" s="2">
        <v>70556</v>
      </c>
      <c r="F186" s="2">
        <v>76919.750224929594</v>
      </c>
    </row>
    <row r="187" spans="1:6" x14ac:dyDescent="0.2">
      <c r="A187" s="1">
        <v>42190</v>
      </c>
      <c r="B187" s="2">
        <f t="shared" si="6"/>
        <v>7</v>
      </c>
      <c r="C187" s="2">
        <f t="shared" si="7"/>
        <v>28</v>
      </c>
      <c r="D187" s="2">
        <f t="shared" si="8"/>
        <v>2015</v>
      </c>
      <c r="E187" s="2">
        <v>71635</v>
      </c>
      <c r="F187" s="2">
        <v>78321.632387592399</v>
      </c>
    </row>
    <row r="188" spans="1:6" x14ac:dyDescent="0.2">
      <c r="A188" s="1">
        <v>42191</v>
      </c>
      <c r="B188" s="2">
        <f t="shared" si="6"/>
        <v>7</v>
      </c>
      <c r="C188" s="2">
        <f t="shared" si="7"/>
        <v>28</v>
      </c>
      <c r="D188" s="2">
        <f t="shared" si="8"/>
        <v>2015</v>
      </c>
      <c r="E188" s="2">
        <v>70479</v>
      </c>
      <c r="F188" s="2">
        <v>77157.391237961099</v>
      </c>
    </row>
    <row r="189" spans="1:6" x14ac:dyDescent="0.2">
      <c r="A189" s="1">
        <v>42192</v>
      </c>
      <c r="B189" s="2">
        <f t="shared" si="6"/>
        <v>7</v>
      </c>
      <c r="C189" s="2">
        <f t="shared" si="7"/>
        <v>28</v>
      </c>
      <c r="D189" s="2">
        <f t="shared" si="8"/>
        <v>2015</v>
      </c>
      <c r="E189" s="2">
        <v>68791</v>
      </c>
      <c r="F189" s="2">
        <v>74385.230056650602</v>
      </c>
    </row>
    <row r="190" spans="1:6" x14ac:dyDescent="0.2">
      <c r="A190" s="1">
        <v>42193</v>
      </c>
      <c r="B190" s="2">
        <f t="shared" si="6"/>
        <v>7</v>
      </c>
      <c r="C190" s="2">
        <f t="shared" si="7"/>
        <v>28</v>
      </c>
      <c r="D190" s="2">
        <f t="shared" si="8"/>
        <v>2015</v>
      </c>
      <c r="E190" s="2">
        <v>68773</v>
      </c>
      <c r="F190" s="2">
        <v>75933.583772261001</v>
      </c>
    </row>
    <row r="191" spans="1:6" x14ac:dyDescent="0.2">
      <c r="A191" s="1">
        <v>42194</v>
      </c>
      <c r="B191" s="2">
        <f t="shared" si="6"/>
        <v>7</v>
      </c>
      <c r="C191" s="2">
        <f t="shared" si="7"/>
        <v>28</v>
      </c>
      <c r="D191" s="2">
        <f t="shared" si="8"/>
        <v>2015</v>
      </c>
      <c r="E191" s="2">
        <v>71661</v>
      </c>
      <c r="F191" s="2">
        <v>76608.457088650306</v>
      </c>
    </row>
    <row r="192" spans="1:6" x14ac:dyDescent="0.2">
      <c r="A192" s="1">
        <v>42195</v>
      </c>
      <c r="B192" s="2">
        <f t="shared" si="6"/>
        <v>7</v>
      </c>
      <c r="C192" s="2">
        <f t="shared" si="7"/>
        <v>28</v>
      </c>
      <c r="D192" s="2">
        <f t="shared" si="8"/>
        <v>2015</v>
      </c>
      <c r="E192" s="2">
        <v>73830</v>
      </c>
      <c r="F192" s="2">
        <v>78567.388123920202</v>
      </c>
    </row>
    <row r="193" spans="1:6" x14ac:dyDescent="0.2">
      <c r="A193" s="1">
        <v>42196</v>
      </c>
      <c r="B193" s="2">
        <f t="shared" si="6"/>
        <v>7</v>
      </c>
      <c r="C193" s="2">
        <f t="shared" si="7"/>
        <v>29</v>
      </c>
      <c r="D193" s="2">
        <f t="shared" si="8"/>
        <v>2015</v>
      </c>
      <c r="E193" s="2">
        <v>73843</v>
      </c>
      <c r="F193" s="2">
        <v>76648.700947579593</v>
      </c>
    </row>
    <row r="194" spans="1:6" x14ac:dyDescent="0.2">
      <c r="A194" s="1">
        <v>42197</v>
      </c>
      <c r="B194" s="2">
        <f t="shared" si="6"/>
        <v>7</v>
      </c>
      <c r="C194" s="2">
        <f t="shared" si="7"/>
        <v>29</v>
      </c>
      <c r="D194" s="2">
        <f t="shared" si="8"/>
        <v>2015</v>
      </c>
      <c r="E194" s="2">
        <v>73188</v>
      </c>
      <c r="F194" s="2">
        <v>77976.043790778902</v>
      </c>
    </row>
    <row r="195" spans="1:6" x14ac:dyDescent="0.2">
      <c r="A195" s="1">
        <v>42198</v>
      </c>
      <c r="B195" s="2">
        <f t="shared" ref="B195:B258" si="9">MONTH(A195)</f>
        <v>7</v>
      </c>
      <c r="C195" s="2">
        <f t="shared" ref="C195:C258" si="10">WEEKNUM(A195,16)</f>
        <v>29</v>
      </c>
      <c r="D195" s="2">
        <f t="shared" ref="D195:D258" si="11">YEAR(A195)</f>
        <v>2015</v>
      </c>
      <c r="E195" s="2">
        <v>72042</v>
      </c>
      <c r="F195" s="2">
        <v>76729.368501801902</v>
      </c>
    </row>
    <row r="196" spans="1:6" x14ac:dyDescent="0.2">
      <c r="A196" s="1">
        <v>42199</v>
      </c>
      <c r="B196" s="2">
        <f t="shared" si="9"/>
        <v>7</v>
      </c>
      <c r="C196" s="2">
        <f t="shared" si="10"/>
        <v>29</v>
      </c>
      <c r="D196" s="2">
        <f t="shared" si="11"/>
        <v>2015</v>
      </c>
      <c r="E196" s="2">
        <v>68853</v>
      </c>
      <c r="F196" s="2">
        <v>73870.091583585905</v>
      </c>
    </row>
    <row r="197" spans="1:6" x14ac:dyDescent="0.2">
      <c r="A197" s="1">
        <v>42200</v>
      </c>
      <c r="B197" s="2">
        <f t="shared" si="9"/>
        <v>7</v>
      </c>
      <c r="C197" s="2">
        <f t="shared" si="10"/>
        <v>29</v>
      </c>
      <c r="D197" s="2">
        <f t="shared" si="11"/>
        <v>2015</v>
      </c>
      <c r="E197" s="2">
        <v>73496</v>
      </c>
      <c r="F197" s="2">
        <v>75345.723451269005</v>
      </c>
    </row>
    <row r="198" spans="1:6" x14ac:dyDescent="0.2">
      <c r="A198" s="1">
        <v>42201</v>
      </c>
      <c r="B198" s="2">
        <f t="shared" si="9"/>
        <v>7</v>
      </c>
      <c r="C198" s="2">
        <f t="shared" si="10"/>
        <v>29</v>
      </c>
      <c r="D198" s="2">
        <f t="shared" si="11"/>
        <v>2015</v>
      </c>
      <c r="E198" s="2">
        <v>72100</v>
      </c>
      <c r="F198" s="2">
        <v>75945.814410978695</v>
      </c>
    </row>
    <row r="199" spans="1:6" x14ac:dyDescent="0.2">
      <c r="A199" s="1">
        <v>42202</v>
      </c>
      <c r="B199" s="2">
        <f t="shared" si="9"/>
        <v>7</v>
      </c>
      <c r="C199" s="2">
        <f t="shared" si="10"/>
        <v>29</v>
      </c>
      <c r="D199" s="2">
        <f t="shared" si="11"/>
        <v>2015</v>
      </c>
      <c r="E199" s="2">
        <v>75902</v>
      </c>
      <c r="F199" s="2">
        <v>77834.927058055604</v>
      </c>
    </row>
    <row r="200" spans="1:6" x14ac:dyDescent="0.2">
      <c r="A200" s="1">
        <v>42203</v>
      </c>
      <c r="B200" s="2">
        <f t="shared" si="9"/>
        <v>7</v>
      </c>
      <c r="C200" s="2">
        <f t="shared" si="10"/>
        <v>30</v>
      </c>
      <c r="D200" s="2">
        <f t="shared" si="11"/>
        <v>2015</v>
      </c>
      <c r="E200" s="2">
        <v>73772</v>
      </c>
      <c r="F200" s="2">
        <v>75835.059685918895</v>
      </c>
    </row>
    <row r="201" spans="1:6" x14ac:dyDescent="0.2">
      <c r="A201" s="1">
        <v>42204</v>
      </c>
      <c r="B201" s="2">
        <f t="shared" si="9"/>
        <v>7</v>
      </c>
      <c r="C201" s="2">
        <f t="shared" si="10"/>
        <v>30</v>
      </c>
      <c r="D201" s="2">
        <f t="shared" si="11"/>
        <v>2015</v>
      </c>
      <c r="E201" s="2">
        <v>73078</v>
      </c>
      <c r="F201" s="2">
        <v>77092.714820743597</v>
      </c>
    </row>
    <row r="202" spans="1:6" x14ac:dyDescent="0.2">
      <c r="A202" s="1">
        <v>42205</v>
      </c>
      <c r="B202" s="2">
        <f t="shared" si="9"/>
        <v>7</v>
      </c>
      <c r="C202" s="2">
        <f t="shared" si="10"/>
        <v>30</v>
      </c>
      <c r="D202" s="2">
        <f t="shared" si="11"/>
        <v>2015</v>
      </c>
      <c r="E202" s="2">
        <v>73308</v>
      </c>
      <c r="F202" s="2">
        <v>75769.423717449696</v>
      </c>
    </row>
    <row r="203" spans="1:6" x14ac:dyDescent="0.2">
      <c r="A203" s="1">
        <v>42206</v>
      </c>
      <c r="B203" s="2">
        <f t="shared" si="9"/>
        <v>7</v>
      </c>
      <c r="C203" s="2">
        <f t="shared" si="10"/>
        <v>30</v>
      </c>
      <c r="D203" s="2">
        <f t="shared" si="11"/>
        <v>2015</v>
      </c>
      <c r="E203" s="2">
        <v>72235</v>
      </c>
      <c r="F203" s="2">
        <v>72829.805672220202</v>
      </c>
    </row>
    <row r="204" spans="1:6" x14ac:dyDescent="0.2">
      <c r="A204" s="1">
        <v>42207</v>
      </c>
      <c r="B204" s="2">
        <f t="shared" si="9"/>
        <v>7</v>
      </c>
      <c r="C204" s="2">
        <f t="shared" si="10"/>
        <v>30</v>
      </c>
      <c r="D204" s="2">
        <f t="shared" si="11"/>
        <v>2015</v>
      </c>
      <c r="E204" s="2">
        <v>69932</v>
      </c>
      <c r="F204" s="2">
        <v>74240.433978419096</v>
      </c>
    </row>
    <row r="205" spans="1:6" x14ac:dyDescent="0.2">
      <c r="A205" s="1">
        <v>42208</v>
      </c>
      <c r="B205" s="2">
        <f t="shared" si="9"/>
        <v>7</v>
      </c>
      <c r="C205" s="2">
        <f t="shared" si="10"/>
        <v>30</v>
      </c>
      <c r="D205" s="2">
        <f t="shared" si="11"/>
        <v>2015</v>
      </c>
      <c r="E205" s="2">
        <v>73041</v>
      </c>
      <c r="F205" s="2">
        <v>74774.389785486594</v>
      </c>
    </row>
    <row r="206" spans="1:6" x14ac:dyDescent="0.2">
      <c r="A206" s="1">
        <v>42209</v>
      </c>
      <c r="B206" s="2">
        <f t="shared" si="9"/>
        <v>7</v>
      </c>
      <c r="C206" s="2">
        <f t="shared" si="10"/>
        <v>30</v>
      </c>
      <c r="D206" s="2">
        <f t="shared" si="11"/>
        <v>2015</v>
      </c>
      <c r="E206" s="2">
        <v>73971</v>
      </c>
      <c r="F206" s="2">
        <v>76603.243290422601</v>
      </c>
    </row>
    <row r="207" spans="1:6" x14ac:dyDescent="0.2">
      <c r="A207" s="1">
        <v>42210</v>
      </c>
      <c r="B207" s="2">
        <f t="shared" si="9"/>
        <v>7</v>
      </c>
      <c r="C207" s="2">
        <f t="shared" si="10"/>
        <v>31</v>
      </c>
      <c r="D207" s="2">
        <f t="shared" si="11"/>
        <v>2015</v>
      </c>
      <c r="E207" s="2">
        <v>75920</v>
      </c>
      <c r="F207" s="2">
        <v>74532.648057527796</v>
      </c>
    </row>
    <row r="208" spans="1:6" x14ac:dyDescent="0.2">
      <c r="A208" s="1">
        <v>42211</v>
      </c>
      <c r="B208" s="2">
        <f t="shared" si="9"/>
        <v>7</v>
      </c>
      <c r="C208" s="2">
        <f t="shared" si="10"/>
        <v>31</v>
      </c>
      <c r="D208" s="2">
        <f t="shared" si="11"/>
        <v>2015</v>
      </c>
      <c r="E208" s="2">
        <v>75264</v>
      </c>
      <c r="F208" s="2">
        <v>75731.939921950005</v>
      </c>
    </row>
    <row r="209" spans="1:6" x14ac:dyDescent="0.2">
      <c r="A209" s="1">
        <v>42212</v>
      </c>
      <c r="B209" s="2">
        <f t="shared" si="9"/>
        <v>7</v>
      </c>
      <c r="C209" s="2">
        <f t="shared" si="10"/>
        <v>31</v>
      </c>
      <c r="D209" s="2">
        <f t="shared" si="11"/>
        <v>2015</v>
      </c>
      <c r="E209" s="2">
        <v>69211</v>
      </c>
      <c r="F209" s="2">
        <v>74344.206575728196</v>
      </c>
    </row>
    <row r="210" spans="1:6" x14ac:dyDescent="0.2">
      <c r="A210" s="1">
        <v>42213</v>
      </c>
      <c r="B210" s="2">
        <f t="shared" si="9"/>
        <v>7</v>
      </c>
      <c r="C210" s="2">
        <f t="shared" si="10"/>
        <v>31</v>
      </c>
      <c r="D210" s="2">
        <f t="shared" si="11"/>
        <v>2015</v>
      </c>
      <c r="E210" s="2">
        <v>66791</v>
      </c>
      <c r="F210" s="2">
        <v>71337.245209669898</v>
      </c>
    </row>
    <row r="211" spans="1:6" x14ac:dyDescent="0.2">
      <c r="A211" s="1">
        <v>42214</v>
      </c>
      <c r="B211" s="2">
        <f t="shared" si="9"/>
        <v>7</v>
      </c>
      <c r="C211" s="2">
        <f t="shared" si="10"/>
        <v>31</v>
      </c>
      <c r="D211" s="2">
        <f t="shared" si="11"/>
        <v>2015</v>
      </c>
      <c r="E211" s="2">
        <v>69014</v>
      </c>
      <c r="F211" s="2">
        <v>72696.665227033795</v>
      </c>
    </row>
    <row r="212" spans="1:6" x14ac:dyDescent="0.2">
      <c r="A212" s="1">
        <v>42215</v>
      </c>
      <c r="B212" s="2">
        <f t="shared" si="9"/>
        <v>7</v>
      </c>
      <c r="C212" s="2">
        <f t="shared" si="10"/>
        <v>31</v>
      </c>
      <c r="D212" s="2">
        <f t="shared" si="11"/>
        <v>2015</v>
      </c>
      <c r="E212" s="2">
        <v>69950</v>
      </c>
      <c r="F212" s="2">
        <v>73179.050046421005</v>
      </c>
    </row>
    <row r="213" spans="1:6" x14ac:dyDescent="0.2">
      <c r="A213" s="1">
        <v>42216</v>
      </c>
      <c r="B213" s="2">
        <f t="shared" si="9"/>
        <v>7</v>
      </c>
      <c r="C213" s="2">
        <f t="shared" si="10"/>
        <v>31</v>
      </c>
      <c r="D213" s="2">
        <f t="shared" si="11"/>
        <v>2015</v>
      </c>
      <c r="E213" s="2">
        <v>73090</v>
      </c>
      <c r="F213" s="2">
        <v>74962.9471550085</v>
      </c>
    </row>
    <row r="214" spans="1:6" x14ac:dyDescent="0.2">
      <c r="A214" s="1">
        <v>42217</v>
      </c>
      <c r="B214" s="2">
        <f t="shared" si="9"/>
        <v>8</v>
      </c>
      <c r="C214" s="2">
        <f t="shared" si="10"/>
        <v>32</v>
      </c>
      <c r="D214" s="2">
        <f t="shared" si="11"/>
        <v>2015</v>
      </c>
      <c r="E214" s="2">
        <v>68744</v>
      </c>
      <c r="F214" s="2">
        <v>72837.633411950403</v>
      </c>
    </row>
    <row r="215" spans="1:6" x14ac:dyDescent="0.2">
      <c r="A215" s="1">
        <v>42218</v>
      </c>
      <c r="B215" s="2">
        <f t="shared" si="9"/>
        <v>8</v>
      </c>
      <c r="C215" s="2">
        <f t="shared" si="10"/>
        <v>32</v>
      </c>
      <c r="D215" s="2">
        <f t="shared" si="11"/>
        <v>2015</v>
      </c>
      <c r="E215" s="2">
        <v>70968</v>
      </c>
      <c r="F215" s="2">
        <v>73995.244397795293</v>
      </c>
    </row>
    <row r="216" spans="1:6" x14ac:dyDescent="0.2">
      <c r="A216" s="1">
        <v>42219</v>
      </c>
      <c r="B216" s="2">
        <f t="shared" si="9"/>
        <v>8</v>
      </c>
      <c r="C216" s="2">
        <f t="shared" si="10"/>
        <v>32</v>
      </c>
      <c r="D216" s="2">
        <f t="shared" si="11"/>
        <v>2015</v>
      </c>
      <c r="E216" s="2">
        <v>65299</v>
      </c>
      <c r="F216" s="2">
        <v>72560.389171441799</v>
      </c>
    </row>
    <row r="217" spans="1:6" x14ac:dyDescent="0.2">
      <c r="A217" s="1">
        <v>42220</v>
      </c>
      <c r="B217" s="2">
        <f t="shared" si="9"/>
        <v>8</v>
      </c>
      <c r="C217" s="2">
        <f t="shared" si="10"/>
        <v>32</v>
      </c>
      <c r="D217" s="2">
        <f t="shared" si="11"/>
        <v>2015</v>
      </c>
      <c r="E217" s="2">
        <v>64180</v>
      </c>
      <c r="F217" s="2">
        <v>69504.006326153904</v>
      </c>
    </row>
    <row r="218" spans="1:6" x14ac:dyDescent="0.2">
      <c r="A218" s="1">
        <v>42221</v>
      </c>
      <c r="B218" s="2">
        <f t="shared" si="9"/>
        <v>8</v>
      </c>
      <c r="C218" s="2">
        <f t="shared" si="10"/>
        <v>32</v>
      </c>
      <c r="D218" s="2">
        <f t="shared" si="11"/>
        <v>2015</v>
      </c>
      <c r="E218" s="2">
        <v>64962</v>
      </c>
      <c r="F218" s="2">
        <v>70830.703549123806</v>
      </c>
    </row>
    <row r="219" spans="1:6" x14ac:dyDescent="0.2">
      <c r="A219" s="1">
        <v>42222</v>
      </c>
      <c r="B219" s="2">
        <f t="shared" si="9"/>
        <v>8</v>
      </c>
      <c r="C219" s="2">
        <f t="shared" si="10"/>
        <v>32</v>
      </c>
      <c r="D219" s="2">
        <f t="shared" si="11"/>
        <v>2015</v>
      </c>
      <c r="E219" s="2">
        <v>68187</v>
      </c>
      <c r="F219" s="2">
        <v>71280.527459980105</v>
      </c>
    </row>
    <row r="220" spans="1:6" x14ac:dyDescent="0.2">
      <c r="A220" s="1">
        <v>42223</v>
      </c>
      <c r="B220" s="2">
        <f t="shared" si="9"/>
        <v>8</v>
      </c>
      <c r="C220" s="2">
        <f t="shared" si="10"/>
        <v>32</v>
      </c>
      <c r="D220" s="2">
        <f t="shared" si="11"/>
        <v>2015</v>
      </c>
      <c r="E220" s="2">
        <v>67577</v>
      </c>
      <c r="F220" s="2">
        <v>73038.962620322302</v>
      </c>
    </row>
    <row r="221" spans="1:6" x14ac:dyDescent="0.2">
      <c r="A221" s="1">
        <v>42224</v>
      </c>
      <c r="B221" s="2">
        <f t="shared" si="9"/>
        <v>8</v>
      </c>
      <c r="C221" s="2">
        <f t="shared" si="10"/>
        <v>33</v>
      </c>
      <c r="D221" s="2">
        <f t="shared" si="11"/>
        <v>2015</v>
      </c>
      <c r="E221" s="2">
        <v>70413</v>
      </c>
      <c r="F221" s="2">
        <v>70878.867918299497</v>
      </c>
    </row>
    <row r="222" spans="1:6" x14ac:dyDescent="0.2">
      <c r="A222" s="1">
        <v>42225</v>
      </c>
      <c r="B222" s="2">
        <f t="shared" si="9"/>
        <v>8</v>
      </c>
      <c r="C222" s="2">
        <f t="shared" si="10"/>
        <v>33</v>
      </c>
      <c r="D222" s="2">
        <f t="shared" si="11"/>
        <v>2015</v>
      </c>
      <c r="E222" s="2">
        <v>69834</v>
      </c>
      <c r="F222" s="2">
        <v>69475.585888998496</v>
      </c>
    </row>
    <row r="223" spans="1:6" x14ac:dyDescent="0.2">
      <c r="A223" s="1">
        <v>42226</v>
      </c>
      <c r="B223" s="2">
        <f t="shared" si="9"/>
        <v>8</v>
      </c>
      <c r="C223" s="2">
        <f t="shared" si="10"/>
        <v>33</v>
      </c>
      <c r="D223" s="2">
        <f t="shared" si="11"/>
        <v>2015</v>
      </c>
      <c r="E223" s="2">
        <v>66825</v>
      </c>
      <c r="F223" s="2">
        <v>66675.3164245394</v>
      </c>
    </row>
    <row r="224" spans="1:6" x14ac:dyDescent="0.2">
      <c r="A224" s="1">
        <v>42227</v>
      </c>
      <c r="B224" s="2">
        <f t="shared" si="9"/>
        <v>8</v>
      </c>
      <c r="C224" s="2">
        <f t="shared" si="10"/>
        <v>33</v>
      </c>
      <c r="D224" s="2">
        <f t="shared" si="11"/>
        <v>2015</v>
      </c>
      <c r="E224" s="2">
        <v>58307</v>
      </c>
      <c r="F224" s="2">
        <v>62788.680224568598</v>
      </c>
    </row>
    <row r="225" spans="1:6" x14ac:dyDescent="0.2">
      <c r="A225" s="1">
        <v>42228</v>
      </c>
      <c r="B225" s="2">
        <f t="shared" si="9"/>
        <v>8</v>
      </c>
      <c r="C225" s="2">
        <f t="shared" si="10"/>
        <v>33</v>
      </c>
      <c r="D225" s="2">
        <f t="shared" si="11"/>
        <v>2015</v>
      </c>
      <c r="E225" s="2">
        <v>64549</v>
      </c>
      <c r="F225" s="2">
        <v>64516.635508956599</v>
      </c>
    </row>
    <row r="226" spans="1:6" x14ac:dyDescent="0.2">
      <c r="A226" s="1">
        <v>42229</v>
      </c>
      <c r="B226" s="2">
        <f t="shared" si="9"/>
        <v>8</v>
      </c>
      <c r="C226" s="2">
        <f t="shared" si="10"/>
        <v>33</v>
      </c>
      <c r="D226" s="2">
        <f t="shared" si="11"/>
        <v>2015</v>
      </c>
      <c r="E226" s="2">
        <v>61909</v>
      </c>
      <c r="F226" s="2">
        <v>64953.487057366998</v>
      </c>
    </row>
    <row r="227" spans="1:6" x14ac:dyDescent="0.2">
      <c r="A227" s="1">
        <v>42230</v>
      </c>
      <c r="B227" s="2">
        <f t="shared" si="9"/>
        <v>8</v>
      </c>
      <c r="C227" s="2">
        <f t="shared" si="10"/>
        <v>33</v>
      </c>
      <c r="D227" s="2">
        <f t="shared" si="11"/>
        <v>2015</v>
      </c>
      <c r="E227" s="2">
        <v>64939</v>
      </c>
      <c r="F227" s="2">
        <v>66706.228023357995</v>
      </c>
    </row>
    <row r="228" spans="1:6" x14ac:dyDescent="0.2">
      <c r="A228" s="1">
        <v>42231</v>
      </c>
      <c r="B228" s="2">
        <f t="shared" si="9"/>
        <v>8</v>
      </c>
      <c r="C228" s="2">
        <f t="shared" si="10"/>
        <v>34</v>
      </c>
      <c r="D228" s="2">
        <f t="shared" si="11"/>
        <v>2015</v>
      </c>
      <c r="E228" s="2">
        <v>64930</v>
      </c>
      <c r="F228" s="2">
        <v>64531.253621539501</v>
      </c>
    </row>
    <row r="229" spans="1:6" x14ac:dyDescent="0.2">
      <c r="A229" s="1">
        <v>42232</v>
      </c>
      <c r="B229" s="2">
        <f t="shared" si="9"/>
        <v>8</v>
      </c>
      <c r="C229" s="2">
        <f t="shared" si="10"/>
        <v>34</v>
      </c>
      <c r="D229" s="2">
        <f t="shared" si="11"/>
        <v>2015</v>
      </c>
      <c r="E229" s="2">
        <v>64918</v>
      </c>
      <c r="F229" s="2">
        <v>65666.168589768204</v>
      </c>
    </row>
    <row r="230" spans="1:6" x14ac:dyDescent="0.2">
      <c r="A230" s="1">
        <v>42233</v>
      </c>
      <c r="B230" s="2">
        <f t="shared" si="9"/>
        <v>8</v>
      </c>
      <c r="C230" s="2">
        <f t="shared" si="10"/>
        <v>34</v>
      </c>
      <c r="D230" s="2">
        <f t="shared" si="11"/>
        <v>2015</v>
      </c>
      <c r="E230" s="2">
        <v>59845</v>
      </c>
      <c r="F230" s="2">
        <v>64198.4926040563</v>
      </c>
    </row>
    <row r="231" spans="1:6" x14ac:dyDescent="0.2">
      <c r="A231" s="1">
        <v>42234</v>
      </c>
      <c r="B231" s="2">
        <f t="shared" si="9"/>
        <v>8</v>
      </c>
      <c r="C231" s="2">
        <f t="shared" si="10"/>
        <v>34</v>
      </c>
      <c r="D231" s="2">
        <f t="shared" si="11"/>
        <v>2015</v>
      </c>
      <c r="E231" s="2">
        <v>55688</v>
      </c>
      <c r="F231" s="2">
        <v>61105.313482989201</v>
      </c>
    </row>
    <row r="232" spans="1:6" x14ac:dyDescent="0.2">
      <c r="A232" s="1">
        <v>42235</v>
      </c>
      <c r="B232" s="2">
        <f t="shared" si="9"/>
        <v>8</v>
      </c>
      <c r="C232" s="2">
        <f t="shared" si="10"/>
        <v>34</v>
      </c>
      <c r="D232" s="2">
        <f t="shared" si="11"/>
        <v>2015</v>
      </c>
      <c r="E232" s="2">
        <v>59093</v>
      </c>
      <c r="F232" s="2">
        <v>62429.100763022601</v>
      </c>
    </row>
    <row r="233" spans="1:6" x14ac:dyDescent="0.2">
      <c r="A233" s="1">
        <v>42236</v>
      </c>
      <c r="B233" s="2">
        <f t="shared" si="9"/>
        <v>8</v>
      </c>
      <c r="C233" s="2">
        <f t="shared" si="10"/>
        <v>34</v>
      </c>
      <c r="D233" s="2">
        <f t="shared" si="11"/>
        <v>2015</v>
      </c>
      <c r="E233" s="2">
        <v>60367</v>
      </c>
      <c r="F233" s="2">
        <v>62876.691934495102</v>
      </c>
    </row>
    <row r="234" spans="1:6" x14ac:dyDescent="0.2">
      <c r="A234" s="1">
        <v>42237</v>
      </c>
      <c r="B234" s="2">
        <f t="shared" si="9"/>
        <v>8</v>
      </c>
      <c r="C234" s="2">
        <f t="shared" si="10"/>
        <v>34</v>
      </c>
      <c r="D234" s="2">
        <f t="shared" si="11"/>
        <v>2015</v>
      </c>
      <c r="E234" s="2">
        <v>64192</v>
      </c>
      <c r="F234" s="2">
        <v>64647.309692160998</v>
      </c>
    </row>
    <row r="235" spans="1:6" x14ac:dyDescent="0.2">
      <c r="A235" s="1">
        <v>42238</v>
      </c>
      <c r="B235" s="2">
        <f t="shared" si="9"/>
        <v>8</v>
      </c>
      <c r="C235" s="2">
        <f t="shared" si="10"/>
        <v>35</v>
      </c>
      <c r="D235" s="2">
        <f t="shared" si="11"/>
        <v>2015</v>
      </c>
      <c r="E235" s="2">
        <v>62121</v>
      </c>
      <c r="F235" s="2">
        <v>62480.840811249502</v>
      </c>
    </row>
    <row r="236" spans="1:6" x14ac:dyDescent="0.2">
      <c r="A236" s="1">
        <v>42239</v>
      </c>
      <c r="B236" s="2">
        <f t="shared" si="9"/>
        <v>8</v>
      </c>
      <c r="C236" s="2">
        <f t="shared" si="10"/>
        <v>35</v>
      </c>
      <c r="D236" s="2">
        <f t="shared" si="11"/>
        <v>2015</v>
      </c>
      <c r="E236" s="2">
        <v>63836</v>
      </c>
      <c r="F236" s="2">
        <v>63637.557463983001</v>
      </c>
    </row>
    <row r="237" spans="1:6" x14ac:dyDescent="0.2">
      <c r="A237" s="1">
        <v>42240</v>
      </c>
      <c r="B237" s="2">
        <f t="shared" si="9"/>
        <v>8</v>
      </c>
      <c r="C237" s="2">
        <f t="shared" si="10"/>
        <v>35</v>
      </c>
      <c r="D237" s="2">
        <f t="shared" si="11"/>
        <v>2015</v>
      </c>
      <c r="E237" s="2">
        <v>58254</v>
      </c>
      <c r="F237" s="2">
        <v>62186.368125221001</v>
      </c>
    </row>
    <row r="238" spans="1:6" x14ac:dyDescent="0.2">
      <c r="A238" s="1">
        <v>42241</v>
      </c>
      <c r="B238" s="2">
        <f t="shared" si="9"/>
        <v>8</v>
      </c>
      <c r="C238" s="2">
        <f t="shared" si="10"/>
        <v>35</v>
      </c>
      <c r="D238" s="2">
        <f t="shared" si="11"/>
        <v>2015</v>
      </c>
      <c r="E238" s="2">
        <v>57133</v>
      </c>
      <c r="F238" s="2">
        <v>59107.369511270503</v>
      </c>
    </row>
    <row r="239" spans="1:6" x14ac:dyDescent="0.2">
      <c r="A239" s="1">
        <v>42242</v>
      </c>
      <c r="B239" s="2">
        <f t="shared" si="9"/>
        <v>8</v>
      </c>
      <c r="C239" s="2">
        <f t="shared" si="10"/>
        <v>35</v>
      </c>
      <c r="D239" s="2">
        <f t="shared" si="11"/>
        <v>2015</v>
      </c>
      <c r="E239" s="2">
        <v>55555</v>
      </c>
      <c r="F239" s="2">
        <v>60461.897320826603</v>
      </c>
    </row>
    <row r="240" spans="1:6" x14ac:dyDescent="0.2">
      <c r="A240" s="1">
        <v>42243</v>
      </c>
      <c r="B240" s="2">
        <f t="shared" si="9"/>
        <v>8</v>
      </c>
      <c r="C240" s="2">
        <f t="shared" si="10"/>
        <v>35</v>
      </c>
      <c r="D240" s="2">
        <f t="shared" si="11"/>
        <v>2015</v>
      </c>
      <c r="E240" s="2">
        <v>56492</v>
      </c>
      <c r="F240" s="2">
        <v>60940.120825218401</v>
      </c>
    </row>
    <row r="241" spans="1:6" x14ac:dyDescent="0.2">
      <c r="A241" s="1">
        <v>42244</v>
      </c>
      <c r="B241" s="2">
        <f t="shared" si="9"/>
        <v>8</v>
      </c>
      <c r="C241" s="2">
        <f t="shared" si="10"/>
        <v>35</v>
      </c>
      <c r="D241" s="2">
        <f t="shared" si="11"/>
        <v>2015</v>
      </c>
      <c r="E241" s="2">
        <v>62879</v>
      </c>
      <c r="F241" s="2">
        <v>62748.069391746903</v>
      </c>
    </row>
    <row r="242" spans="1:6" x14ac:dyDescent="0.2">
      <c r="A242" s="1">
        <v>42245</v>
      </c>
      <c r="B242" s="2">
        <f t="shared" si="9"/>
        <v>8</v>
      </c>
      <c r="C242" s="2">
        <f t="shared" si="10"/>
        <v>36</v>
      </c>
      <c r="D242" s="2">
        <f t="shared" si="11"/>
        <v>2015</v>
      </c>
      <c r="E242" s="2">
        <v>61315</v>
      </c>
      <c r="F242" s="2">
        <v>60609.082754534596</v>
      </c>
    </row>
    <row r="243" spans="1:6" x14ac:dyDescent="0.2">
      <c r="A243" s="1">
        <v>42246</v>
      </c>
      <c r="B243" s="2">
        <f t="shared" si="9"/>
        <v>8</v>
      </c>
      <c r="C243" s="2">
        <f t="shared" si="10"/>
        <v>36</v>
      </c>
      <c r="D243" s="2">
        <f t="shared" si="11"/>
        <v>2015</v>
      </c>
      <c r="E243" s="2">
        <v>59208</v>
      </c>
      <c r="F243" s="2">
        <v>61806.063186917403</v>
      </c>
    </row>
    <row r="244" spans="1:6" x14ac:dyDescent="0.2">
      <c r="A244" s="1">
        <v>42247</v>
      </c>
      <c r="B244" s="2">
        <f t="shared" si="9"/>
        <v>8</v>
      </c>
      <c r="C244" s="2">
        <f t="shared" si="10"/>
        <v>36</v>
      </c>
      <c r="D244" s="2">
        <f t="shared" si="11"/>
        <v>2015</v>
      </c>
      <c r="E244" s="2">
        <v>51569</v>
      </c>
      <c r="F244" s="2">
        <v>60389.271985990003</v>
      </c>
    </row>
    <row r="245" spans="1:6" x14ac:dyDescent="0.2">
      <c r="A245" s="1">
        <v>42248</v>
      </c>
      <c r="B245" s="2">
        <f t="shared" si="9"/>
        <v>9</v>
      </c>
      <c r="C245" s="2">
        <f t="shared" si="10"/>
        <v>36</v>
      </c>
      <c r="D245" s="2">
        <f t="shared" si="11"/>
        <v>2015</v>
      </c>
      <c r="E245" s="2">
        <v>51252</v>
      </c>
      <c r="F245" s="2">
        <v>57341.7802302235</v>
      </c>
    </row>
    <row r="246" spans="1:6" x14ac:dyDescent="0.2">
      <c r="A246" s="1">
        <v>42249</v>
      </c>
      <c r="B246" s="2">
        <f t="shared" si="9"/>
        <v>9</v>
      </c>
      <c r="C246" s="2">
        <f t="shared" si="10"/>
        <v>36</v>
      </c>
      <c r="D246" s="2">
        <f t="shared" si="11"/>
        <v>2015</v>
      </c>
      <c r="E246" s="2">
        <v>50675</v>
      </c>
      <c r="F246" s="2">
        <v>58743.756766905601</v>
      </c>
    </row>
    <row r="247" spans="1:6" x14ac:dyDescent="0.2">
      <c r="A247" s="1">
        <v>42250</v>
      </c>
      <c r="B247" s="2">
        <f t="shared" si="9"/>
        <v>9</v>
      </c>
      <c r="C247" s="2">
        <f t="shared" si="10"/>
        <v>36</v>
      </c>
      <c r="D247" s="2">
        <f t="shared" si="11"/>
        <v>2015</v>
      </c>
      <c r="E247" s="2">
        <v>52359</v>
      </c>
      <c r="F247" s="2">
        <v>59268.671233344699</v>
      </c>
    </row>
    <row r="248" spans="1:6" x14ac:dyDescent="0.2">
      <c r="A248" s="1">
        <v>42251</v>
      </c>
      <c r="B248" s="2">
        <f t="shared" si="9"/>
        <v>9</v>
      </c>
      <c r="C248" s="2">
        <f t="shared" si="10"/>
        <v>36</v>
      </c>
      <c r="D248" s="2">
        <f t="shared" si="11"/>
        <v>2015</v>
      </c>
      <c r="E248" s="2">
        <v>55104</v>
      </c>
      <c r="F248" s="2">
        <v>61129.329925603197</v>
      </c>
    </row>
    <row r="249" spans="1:6" x14ac:dyDescent="0.2">
      <c r="A249" s="1">
        <v>42252</v>
      </c>
      <c r="B249" s="2">
        <f t="shared" si="9"/>
        <v>9</v>
      </c>
      <c r="C249" s="2">
        <f t="shared" si="10"/>
        <v>37</v>
      </c>
      <c r="D249" s="2">
        <f t="shared" si="11"/>
        <v>2015</v>
      </c>
      <c r="E249" s="2">
        <v>51552</v>
      </c>
      <c r="F249" s="2">
        <v>59032.497532463698</v>
      </c>
    </row>
    <row r="250" spans="1:6" x14ac:dyDescent="0.2">
      <c r="A250" s="1">
        <v>42253</v>
      </c>
      <c r="B250" s="2">
        <f t="shared" si="9"/>
        <v>9</v>
      </c>
      <c r="C250" s="2">
        <f t="shared" si="10"/>
        <v>37</v>
      </c>
      <c r="D250" s="2">
        <f t="shared" si="11"/>
        <v>2015</v>
      </c>
      <c r="E250" s="2">
        <v>58064</v>
      </c>
      <c r="F250" s="2">
        <v>60283.680227421202</v>
      </c>
    </row>
    <row r="251" spans="1:6" x14ac:dyDescent="0.2">
      <c r="A251" s="1">
        <v>42254</v>
      </c>
      <c r="B251" s="2">
        <f t="shared" si="9"/>
        <v>9</v>
      </c>
      <c r="C251" s="2">
        <f t="shared" si="10"/>
        <v>37</v>
      </c>
      <c r="D251" s="2">
        <f t="shared" si="11"/>
        <v>2015</v>
      </c>
      <c r="E251" s="2">
        <v>53338</v>
      </c>
      <c r="F251" s="2">
        <v>58914.467791139403</v>
      </c>
    </row>
    <row r="252" spans="1:6" x14ac:dyDescent="0.2">
      <c r="A252" s="1">
        <v>42255</v>
      </c>
      <c r="B252" s="2">
        <f t="shared" si="9"/>
        <v>9</v>
      </c>
      <c r="C252" s="2">
        <f t="shared" si="10"/>
        <v>37</v>
      </c>
      <c r="D252" s="2">
        <f t="shared" si="11"/>
        <v>2015</v>
      </c>
      <c r="E252" s="2">
        <v>51493</v>
      </c>
      <c r="F252" s="2">
        <v>55910.883242156597</v>
      </c>
    </row>
    <row r="253" spans="1:6" x14ac:dyDescent="0.2">
      <c r="A253" s="1">
        <v>42256</v>
      </c>
      <c r="B253" s="2">
        <f t="shared" si="9"/>
        <v>9</v>
      </c>
      <c r="C253" s="2">
        <f t="shared" si="10"/>
        <v>37</v>
      </c>
      <c r="D253" s="2">
        <f t="shared" si="11"/>
        <v>2015</v>
      </c>
      <c r="E253" s="2">
        <v>53528</v>
      </c>
      <c r="F253" s="2">
        <v>57371.908120062799</v>
      </c>
    </row>
    <row r="254" spans="1:6" x14ac:dyDescent="0.2">
      <c r="A254" s="1">
        <v>42257</v>
      </c>
      <c r="B254" s="2">
        <f t="shared" si="9"/>
        <v>9</v>
      </c>
      <c r="C254" s="2">
        <f t="shared" si="10"/>
        <v>37</v>
      </c>
      <c r="D254" s="2">
        <f t="shared" si="11"/>
        <v>2015</v>
      </c>
      <c r="E254" s="2">
        <v>55928</v>
      </c>
      <c r="F254" s="2">
        <v>57954.293981807801</v>
      </c>
    </row>
    <row r="255" spans="1:6" x14ac:dyDescent="0.2">
      <c r="A255" s="1">
        <v>42258</v>
      </c>
      <c r="B255" s="2">
        <f t="shared" si="9"/>
        <v>9</v>
      </c>
      <c r="C255" s="2">
        <f t="shared" si="10"/>
        <v>37</v>
      </c>
      <c r="D255" s="2">
        <f t="shared" si="11"/>
        <v>2015</v>
      </c>
      <c r="E255" s="2">
        <v>58540</v>
      </c>
      <c r="F255" s="2">
        <v>59877.607654847299</v>
      </c>
    </row>
    <row r="256" spans="1:6" x14ac:dyDescent="0.2">
      <c r="A256" s="1">
        <v>42259</v>
      </c>
      <c r="B256" s="2">
        <f t="shared" si="9"/>
        <v>9</v>
      </c>
      <c r="C256" s="2">
        <f t="shared" si="10"/>
        <v>38</v>
      </c>
      <c r="D256" s="2">
        <f t="shared" si="11"/>
        <v>2015</v>
      </c>
      <c r="E256" s="2">
        <v>55260</v>
      </c>
      <c r="F256" s="2">
        <v>57832.024467874799</v>
      </c>
    </row>
    <row r="257" spans="1:6" x14ac:dyDescent="0.2">
      <c r="A257" s="1">
        <v>42260</v>
      </c>
      <c r="B257" s="2">
        <f t="shared" si="9"/>
        <v>9</v>
      </c>
      <c r="C257" s="2">
        <f t="shared" si="10"/>
        <v>38</v>
      </c>
      <c r="D257" s="2">
        <f t="shared" si="11"/>
        <v>2015</v>
      </c>
      <c r="E257" s="2">
        <v>58555</v>
      </c>
      <c r="F257" s="2">
        <v>59145.642290719501</v>
      </c>
    </row>
    <row r="258" spans="1:6" x14ac:dyDescent="0.2">
      <c r="A258" s="1">
        <v>42261</v>
      </c>
      <c r="B258" s="2">
        <f t="shared" si="9"/>
        <v>9</v>
      </c>
      <c r="C258" s="2">
        <f t="shared" si="10"/>
        <v>38</v>
      </c>
      <c r="D258" s="2">
        <f t="shared" si="11"/>
        <v>2015</v>
      </c>
      <c r="E258" s="2">
        <v>47313</v>
      </c>
      <c r="F258" s="2">
        <v>57831.369317574601</v>
      </c>
    </row>
    <row r="259" spans="1:6" x14ac:dyDescent="0.2">
      <c r="A259" s="1">
        <v>42262</v>
      </c>
      <c r="B259" s="2">
        <f t="shared" ref="B259:B322" si="12">MONTH(A259)</f>
        <v>9</v>
      </c>
      <c r="C259" s="2">
        <f t="shared" ref="C259:C322" si="13">WEEKNUM(A259,16)</f>
        <v>38</v>
      </c>
      <c r="D259" s="2">
        <f t="shared" ref="D259:D322" si="14">YEAR(A259)</f>
        <v>2015</v>
      </c>
      <c r="E259" s="2">
        <v>57332</v>
      </c>
      <c r="F259" s="2">
        <v>54878.172588152898</v>
      </c>
    </row>
    <row r="260" spans="1:6" x14ac:dyDescent="0.2">
      <c r="A260" s="1">
        <v>42263</v>
      </c>
      <c r="B260" s="2">
        <f t="shared" si="12"/>
        <v>9</v>
      </c>
      <c r="C260" s="2">
        <f t="shared" si="13"/>
        <v>38</v>
      </c>
      <c r="D260" s="2">
        <f t="shared" si="14"/>
        <v>2015</v>
      </c>
      <c r="E260" s="2">
        <v>58827</v>
      </c>
      <c r="F260" s="2">
        <v>56403.840578444797</v>
      </c>
    </row>
    <row r="261" spans="1:6" x14ac:dyDescent="0.2">
      <c r="A261" s="1">
        <v>42264</v>
      </c>
      <c r="B261" s="2">
        <f t="shared" si="12"/>
        <v>9</v>
      </c>
      <c r="C261" s="2">
        <f t="shared" si="13"/>
        <v>38</v>
      </c>
      <c r="D261" s="2">
        <f t="shared" si="14"/>
        <v>2015</v>
      </c>
      <c r="E261" s="2">
        <v>57419</v>
      </c>
      <c r="F261" s="2">
        <v>57048.403178378197</v>
      </c>
    </row>
    <row r="262" spans="1:6" x14ac:dyDescent="0.2">
      <c r="A262" s="1">
        <v>42265</v>
      </c>
      <c r="B262" s="2">
        <f t="shared" si="12"/>
        <v>9</v>
      </c>
      <c r="C262" s="2">
        <f t="shared" si="13"/>
        <v>38</v>
      </c>
      <c r="D262" s="2">
        <f t="shared" si="14"/>
        <v>2015</v>
      </c>
      <c r="E262" s="2">
        <v>63268</v>
      </c>
      <c r="F262" s="2">
        <v>59038.186330123703</v>
      </c>
    </row>
    <row r="263" spans="1:6" x14ac:dyDescent="0.2">
      <c r="A263" s="1">
        <v>42266</v>
      </c>
      <c r="B263" s="2">
        <f t="shared" si="12"/>
        <v>9</v>
      </c>
      <c r="C263" s="2">
        <f t="shared" si="13"/>
        <v>39</v>
      </c>
      <c r="D263" s="2">
        <f t="shared" si="14"/>
        <v>2015</v>
      </c>
      <c r="E263" s="2">
        <v>59145</v>
      </c>
      <c r="F263" s="2">
        <v>57046.7767506702</v>
      </c>
    </row>
    <row r="264" spans="1:6" x14ac:dyDescent="0.2">
      <c r="A264" s="1">
        <v>42267</v>
      </c>
      <c r="B264" s="2">
        <f t="shared" si="12"/>
        <v>9</v>
      </c>
      <c r="C264" s="2">
        <f t="shared" si="13"/>
        <v>39</v>
      </c>
      <c r="D264" s="2">
        <f t="shared" si="14"/>
        <v>2015</v>
      </c>
      <c r="E264" s="2">
        <v>62226</v>
      </c>
      <c r="F264" s="2">
        <v>58424.866909267897</v>
      </c>
    </row>
    <row r="265" spans="1:6" x14ac:dyDescent="0.2">
      <c r="A265" s="1">
        <v>42268</v>
      </c>
      <c r="B265" s="2">
        <f t="shared" si="12"/>
        <v>9</v>
      </c>
      <c r="C265" s="2">
        <f t="shared" si="13"/>
        <v>39</v>
      </c>
      <c r="D265" s="2">
        <f t="shared" si="14"/>
        <v>2015</v>
      </c>
      <c r="E265" s="2">
        <v>57836</v>
      </c>
      <c r="F265" s="2">
        <v>57166.688455549403</v>
      </c>
    </row>
    <row r="266" spans="1:6" x14ac:dyDescent="0.2">
      <c r="A266" s="1">
        <v>42269</v>
      </c>
      <c r="B266" s="2">
        <f t="shared" si="12"/>
        <v>9</v>
      </c>
      <c r="C266" s="2">
        <f t="shared" si="13"/>
        <v>39</v>
      </c>
      <c r="D266" s="2">
        <f t="shared" si="14"/>
        <v>2015</v>
      </c>
      <c r="E266" s="2">
        <v>57377</v>
      </c>
      <c r="F266" s="2">
        <v>54264.159609697999</v>
      </c>
    </row>
    <row r="267" spans="1:6" x14ac:dyDescent="0.2">
      <c r="A267" s="1">
        <v>42270</v>
      </c>
      <c r="B267" s="2">
        <f t="shared" si="12"/>
        <v>9</v>
      </c>
      <c r="C267" s="2">
        <f t="shared" si="13"/>
        <v>39</v>
      </c>
      <c r="D267" s="2">
        <f t="shared" si="14"/>
        <v>2015</v>
      </c>
      <c r="E267" s="2">
        <v>54155</v>
      </c>
      <c r="F267" s="2">
        <v>55853.885034053601</v>
      </c>
    </row>
    <row r="268" spans="1:6" x14ac:dyDescent="0.2">
      <c r="A268" s="1">
        <v>42271</v>
      </c>
      <c r="B268" s="2">
        <f t="shared" si="12"/>
        <v>9</v>
      </c>
      <c r="C268" s="2">
        <f t="shared" si="13"/>
        <v>39</v>
      </c>
      <c r="D268" s="2">
        <f t="shared" si="14"/>
        <v>2015</v>
      </c>
      <c r="E268" s="2">
        <v>60198</v>
      </c>
      <c r="F268" s="2">
        <v>56559.184260059097</v>
      </c>
    </row>
    <row r="269" spans="1:6" x14ac:dyDescent="0.2">
      <c r="A269" s="1">
        <v>42272</v>
      </c>
      <c r="B269" s="2">
        <f t="shared" si="12"/>
        <v>9</v>
      </c>
      <c r="C269" s="2">
        <f t="shared" si="13"/>
        <v>39</v>
      </c>
      <c r="D269" s="2">
        <f t="shared" si="14"/>
        <v>2015</v>
      </c>
      <c r="E269" s="2">
        <v>60281</v>
      </c>
      <c r="F269" s="2">
        <v>58613.155674334797</v>
      </c>
    </row>
    <row r="270" spans="1:6" x14ac:dyDescent="0.2">
      <c r="A270" s="1">
        <v>42273</v>
      </c>
      <c r="B270" s="2">
        <f t="shared" si="12"/>
        <v>9</v>
      </c>
      <c r="C270" s="2">
        <f t="shared" si="13"/>
        <v>40</v>
      </c>
      <c r="D270" s="2">
        <f t="shared" si="14"/>
        <v>2015</v>
      </c>
      <c r="E270" s="2">
        <v>57382</v>
      </c>
      <c r="F270" s="2">
        <v>56672.8126907599</v>
      </c>
    </row>
    <row r="271" spans="1:6" x14ac:dyDescent="0.2">
      <c r="A271" s="1">
        <v>42274</v>
      </c>
      <c r="B271" s="2">
        <f t="shared" si="12"/>
        <v>9</v>
      </c>
      <c r="C271" s="2">
        <f t="shared" si="13"/>
        <v>40</v>
      </c>
      <c r="D271" s="2">
        <f t="shared" si="14"/>
        <v>2015</v>
      </c>
      <c r="E271" s="2">
        <v>59550</v>
      </c>
      <c r="F271" s="2">
        <v>58111.459617959903</v>
      </c>
    </row>
    <row r="272" spans="1:6" x14ac:dyDescent="0.2">
      <c r="A272" s="1">
        <v>42275</v>
      </c>
      <c r="B272" s="2">
        <f t="shared" si="12"/>
        <v>9</v>
      </c>
      <c r="C272" s="2">
        <f t="shared" si="13"/>
        <v>40</v>
      </c>
      <c r="D272" s="2">
        <f t="shared" si="14"/>
        <v>2015</v>
      </c>
      <c r="E272" s="2">
        <v>59183</v>
      </c>
      <c r="F272" s="2">
        <v>56904.670679950301</v>
      </c>
    </row>
    <row r="273" spans="1:6" x14ac:dyDescent="0.2">
      <c r="A273" s="1">
        <v>42276</v>
      </c>
      <c r="B273" s="2">
        <f t="shared" si="12"/>
        <v>9</v>
      </c>
      <c r="C273" s="2">
        <f t="shared" si="13"/>
        <v>40</v>
      </c>
      <c r="D273" s="2">
        <f t="shared" si="14"/>
        <v>2015</v>
      </c>
      <c r="E273" s="2">
        <v>54025</v>
      </c>
      <c r="F273" s="2">
        <v>54047.336218378601</v>
      </c>
    </row>
    <row r="274" spans="1:6" x14ac:dyDescent="0.2">
      <c r="A274" s="1">
        <v>42277</v>
      </c>
      <c r="B274" s="2">
        <f t="shared" si="12"/>
        <v>9</v>
      </c>
      <c r="C274" s="2">
        <f t="shared" si="13"/>
        <v>40</v>
      </c>
      <c r="D274" s="2">
        <f t="shared" si="14"/>
        <v>2015</v>
      </c>
      <c r="E274" s="2">
        <v>56347</v>
      </c>
      <c r="F274" s="2">
        <v>55694.899783269102</v>
      </c>
    </row>
    <row r="275" spans="1:6" x14ac:dyDescent="0.2">
      <c r="A275" s="1">
        <v>42278</v>
      </c>
      <c r="B275" s="2">
        <f t="shared" si="12"/>
        <v>10</v>
      </c>
      <c r="C275" s="2">
        <f t="shared" si="13"/>
        <v>40</v>
      </c>
      <c r="D275" s="2">
        <f t="shared" si="14"/>
        <v>2015</v>
      </c>
      <c r="E275" s="2">
        <v>57638</v>
      </c>
      <c r="F275" s="2">
        <v>56453.994943247097</v>
      </c>
    </row>
    <row r="276" spans="1:6" x14ac:dyDescent="0.2">
      <c r="A276" s="1">
        <v>42279</v>
      </c>
      <c r="B276" s="2">
        <f t="shared" si="12"/>
        <v>10</v>
      </c>
      <c r="C276" s="2">
        <f t="shared" si="13"/>
        <v>40</v>
      </c>
      <c r="D276" s="2">
        <f t="shared" si="14"/>
        <v>2015</v>
      </c>
      <c r="E276" s="2">
        <v>60112</v>
      </c>
      <c r="F276" s="2">
        <v>58564.518549172601</v>
      </c>
    </row>
    <row r="277" spans="1:6" x14ac:dyDescent="0.2">
      <c r="A277" s="1">
        <v>42280</v>
      </c>
      <c r="B277" s="2">
        <f t="shared" si="12"/>
        <v>10</v>
      </c>
      <c r="C277" s="2">
        <f t="shared" si="13"/>
        <v>41</v>
      </c>
      <c r="D277" s="2">
        <f t="shared" si="14"/>
        <v>2015</v>
      </c>
      <c r="E277" s="2">
        <v>55514</v>
      </c>
      <c r="F277" s="2">
        <v>56666.938281367198</v>
      </c>
    </row>
    <row r="278" spans="1:6" x14ac:dyDescent="0.2">
      <c r="A278" s="1">
        <v>42281</v>
      </c>
      <c r="B278" s="2">
        <f t="shared" si="12"/>
        <v>10</v>
      </c>
      <c r="C278" s="2">
        <f t="shared" si="13"/>
        <v>41</v>
      </c>
      <c r="D278" s="2">
        <f t="shared" si="14"/>
        <v>2015</v>
      </c>
      <c r="E278" s="2">
        <v>59299</v>
      </c>
      <c r="F278" s="2">
        <v>58157.199329037103</v>
      </c>
    </row>
    <row r="279" spans="1:6" x14ac:dyDescent="0.2">
      <c r="A279" s="1">
        <v>42282</v>
      </c>
      <c r="B279" s="2">
        <f t="shared" si="12"/>
        <v>10</v>
      </c>
      <c r="C279" s="2">
        <f t="shared" si="13"/>
        <v>41</v>
      </c>
      <c r="D279" s="2">
        <f t="shared" si="14"/>
        <v>2015</v>
      </c>
      <c r="E279" s="2">
        <v>52807</v>
      </c>
      <c r="F279" s="2">
        <v>56992.248921782098</v>
      </c>
    </row>
    <row r="280" spans="1:6" x14ac:dyDescent="0.2">
      <c r="A280" s="1">
        <v>42283</v>
      </c>
      <c r="B280" s="2">
        <f t="shared" si="12"/>
        <v>10</v>
      </c>
      <c r="C280" s="2">
        <f t="shared" si="13"/>
        <v>41</v>
      </c>
      <c r="D280" s="2">
        <f t="shared" si="14"/>
        <v>2015</v>
      </c>
      <c r="E280" s="2">
        <v>55268</v>
      </c>
      <c r="F280" s="2">
        <v>54169.981258632601</v>
      </c>
    </row>
    <row r="281" spans="1:6" x14ac:dyDescent="0.2">
      <c r="A281" s="1">
        <v>42284</v>
      </c>
      <c r="B281" s="2">
        <f t="shared" si="12"/>
        <v>10</v>
      </c>
      <c r="C281" s="2">
        <f t="shared" si="13"/>
        <v>41</v>
      </c>
      <c r="D281" s="2">
        <f t="shared" si="14"/>
        <v>2015</v>
      </c>
      <c r="E281" s="2">
        <v>54273</v>
      </c>
      <c r="F281" s="2">
        <v>55864.711729726398</v>
      </c>
    </row>
    <row r="282" spans="1:6" x14ac:dyDescent="0.2">
      <c r="A282" s="1">
        <v>42285</v>
      </c>
      <c r="B282" s="2">
        <f t="shared" si="12"/>
        <v>10</v>
      </c>
      <c r="C282" s="2">
        <f t="shared" si="13"/>
        <v>41</v>
      </c>
      <c r="D282" s="2">
        <f t="shared" si="14"/>
        <v>2015</v>
      </c>
      <c r="E282" s="2">
        <v>57482</v>
      </c>
      <c r="F282" s="2">
        <v>56666.422018490499</v>
      </c>
    </row>
    <row r="283" spans="1:6" x14ac:dyDescent="0.2">
      <c r="A283" s="1">
        <v>42286</v>
      </c>
      <c r="B283" s="2">
        <f t="shared" si="12"/>
        <v>10</v>
      </c>
      <c r="C283" s="2">
        <f t="shared" si="13"/>
        <v>41</v>
      </c>
      <c r="D283" s="2">
        <f t="shared" si="14"/>
        <v>2015</v>
      </c>
      <c r="E283" s="2">
        <v>59096</v>
      </c>
      <c r="F283" s="2">
        <v>58821.842548938097</v>
      </c>
    </row>
    <row r="284" spans="1:6" x14ac:dyDescent="0.2">
      <c r="A284" s="1">
        <v>42287</v>
      </c>
      <c r="B284" s="2">
        <f t="shared" si="12"/>
        <v>10</v>
      </c>
      <c r="C284" s="2">
        <f t="shared" si="13"/>
        <v>42</v>
      </c>
      <c r="D284" s="2">
        <f t="shared" si="14"/>
        <v>2015</v>
      </c>
      <c r="E284" s="2">
        <v>58108</v>
      </c>
      <c r="F284" s="2">
        <v>56954.931311661698</v>
      </c>
    </row>
    <row r="285" spans="1:6" x14ac:dyDescent="0.2">
      <c r="A285" s="1">
        <v>42288</v>
      </c>
      <c r="B285" s="2">
        <f t="shared" si="12"/>
        <v>10</v>
      </c>
      <c r="C285" s="2">
        <f t="shared" si="13"/>
        <v>42</v>
      </c>
      <c r="D285" s="2">
        <f t="shared" si="14"/>
        <v>2015</v>
      </c>
      <c r="E285" s="2">
        <v>60979</v>
      </c>
      <c r="F285" s="2">
        <v>58484.311256662302</v>
      </c>
    </row>
    <row r="286" spans="1:6" x14ac:dyDescent="0.2">
      <c r="A286" s="1">
        <v>42289</v>
      </c>
      <c r="B286" s="2">
        <f t="shared" si="12"/>
        <v>10</v>
      </c>
      <c r="C286" s="2">
        <f t="shared" si="13"/>
        <v>42</v>
      </c>
      <c r="D286" s="2">
        <f t="shared" si="14"/>
        <v>2015</v>
      </c>
      <c r="E286" s="2">
        <v>56797</v>
      </c>
      <c r="F286" s="2">
        <v>57348.340235189396</v>
      </c>
    </row>
    <row r="287" spans="1:6" x14ac:dyDescent="0.2">
      <c r="A287" s="1">
        <v>42290</v>
      </c>
      <c r="B287" s="2">
        <f t="shared" si="12"/>
        <v>10</v>
      </c>
      <c r="C287" s="2">
        <f t="shared" si="13"/>
        <v>42</v>
      </c>
      <c r="D287" s="2">
        <f t="shared" si="14"/>
        <v>2015</v>
      </c>
      <c r="E287" s="2">
        <v>51236</v>
      </c>
      <c r="F287" s="2">
        <v>54547.954553597003</v>
      </c>
    </row>
    <row r="288" spans="1:6" x14ac:dyDescent="0.2">
      <c r="A288" s="1">
        <v>42291</v>
      </c>
      <c r="B288" s="2">
        <f t="shared" si="12"/>
        <v>10</v>
      </c>
      <c r="C288" s="2">
        <f t="shared" si="13"/>
        <v>42</v>
      </c>
      <c r="D288" s="2">
        <f t="shared" si="14"/>
        <v>2015</v>
      </c>
      <c r="E288" s="2">
        <v>56945</v>
      </c>
      <c r="F288" s="2">
        <v>56276.380222335203</v>
      </c>
    </row>
    <row r="289" spans="1:6" x14ac:dyDescent="0.2">
      <c r="A289" s="1">
        <v>42292</v>
      </c>
      <c r="B289" s="2">
        <f t="shared" si="12"/>
        <v>10</v>
      </c>
      <c r="C289" s="2">
        <f t="shared" si="13"/>
        <v>42</v>
      </c>
      <c r="D289" s="2">
        <f t="shared" si="14"/>
        <v>2015</v>
      </c>
      <c r="E289" s="2">
        <v>57421</v>
      </c>
      <c r="F289" s="2">
        <v>57106.9862456767</v>
      </c>
    </row>
    <row r="290" spans="1:6" x14ac:dyDescent="0.2">
      <c r="A290" s="1">
        <v>42293</v>
      </c>
      <c r="B290" s="2">
        <f t="shared" si="12"/>
        <v>10</v>
      </c>
      <c r="C290" s="2">
        <f t="shared" si="13"/>
        <v>42</v>
      </c>
      <c r="D290" s="2">
        <f t="shared" si="14"/>
        <v>2015</v>
      </c>
      <c r="E290" s="2">
        <v>62204</v>
      </c>
      <c r="F290" s="2">
        <v>59293.376147176699</v>
      </c>
    </row>
    <row r="291" spans="1:6" x14ac:dyDescent="0.2">
      <c r="A291" s="1">
        <v>42294</v>
      </c>
      <c r="B291" s="2">
        <f t="shared" si="12"/>
        <v>10</v>
      </c>
      <c r="C291" s="2">
        <f t="shared" si="13"/>
        <v>43</v>
      </c>
      <c r="D291" s="2">
        <f t="shared" si="14"/>
        <v>2015</v>
      </c>
      <c r="E291" s="2">
        <v>56722</v>
      </c>
      <c r="F291" s="2">
        <v>57443.037968566001</v>
      </c>
    </row>
    <row r="292" spans="1:6" x14ac:dyDescent="0.2">
      <c r="A292" s="1">
        <v>42295</v>
      </c>
      <c r="B292" s="2">
        <f t="shared" si="12"/>
        <v>10</v>
      </c>
      <c r="C292" s="2">
        <f t="shared" si="13"/>
        <v>43</v>
      </c>
      <c r="D292" s="2">
        <f t="shared" si="14"/>
        <v>2015</v>
      </c>
      <c r="E292" s="2">
        <v>61374</v>
      </c>
      <c r="F292" s="2">
        <v>58997.3122698402</v>
      </c>
    </row>
    <row r="293" spans="1:6" x14ac:dyDescent="0.2">
      <c r="A293" s="1">
        <v>42296</v>
      </c>
      <c r="B293" s="2">
        <f t="shared" si="12"/>
        <v>10</v>
      </c>
      <c r="C293" s="2">
        <f t="shared" si="13"/>
        <v>43</v>
      </c>
      <c r="D293" s="2">
        <f t="shared" si="14"/>
        <v>2015</v>
      </c>
      <c r="E293" s="2">
        <v>54417</v>
      </c>
      <c r="F293" s="2">
        <v>57876.007375291003</v>
      </c>
    </row>
    <row r="294" spans="1:6" x14ac:dyDescent="0.2">
      <c r="A294" s="1">
        <v>42297</v>
      </c>
      <c r="B294" s="2">
        <f t="shared" si="12"/>
        <v>10</v>
      </c>
      <c r="C294" s="2">
        <f t="shared" si="13"/>
        <v>43</v>
      </c>
      <c r="D294" s="2">
        <f t="shared" si="14"/>
        <v>2015</v>
      </c>
      <c r="E294" s="2">
        <v>54279</v>
      </c>
      <c r="F294" s="2">
        <v>55083.141446363203</v>
      </c>
    </row>
    <row r="295" spans="1:6" x14ac:dyDescent="0.2">
      <c r="A295" s="1">
        <v>42298</v>
      </c>
      <c r="B295" s="2">
        <f t="shared" si="12"/>
        <v>10</v>
      </c>
      <c r="C295" s="2">
        <f t="shared" si="13"/>
        <v>43</v>
      </c>
      <c r="D295" s="2">
        <f t="shared" si="14"/>
        <v>2015</v>
      </c>
      <c r="E295" s="2">
        <v>55857</v>
      </c>
      <c r="F295" s="2">
        <v>56830.890652784998</v>
      </c>
    </row>
    <row r="296" spans="1:6" x14ac:dyDescent="0.2">
      <c r="A296" s="1">
        <v>42299</v>
      </c>
      <c r="B296" s="2">
        <f t="shared" si="12"/>
        <v>10</v>
      </c>
      <c r="C296" s="2">
        <f t="shared" si="13"/>
        <v>43</v>
      </c>
      <c r="D296" s="2">
        <f t="shared" si="14"/>
        <v>2015</v>
      </c>
      <c r="E296" s="2">
        <v>58873</v>
      </c>
      <c r="F296" s="2">
        <v>57676.050545424798</v>
      </c>
    </row>
    <row r="297" spans="1:6" x14ac:dyDescent="0.2">
      <c r="A297" s="1">
        <v>42300</v>
      </c>
      <c r="B297" s="2">
        <f t="shared" si="12"/>
        <v>10</v>
      </c>
      <c r="C297" s="2">
        <f t="shared" si="13"/>
        <v>43</v>
      </c>
      <c r="D297" s="2">
        <f t="shared" si="14"/>
        <v>2015</v>
      </c>
      <c r="E297" s="2">
        <v>59744</v>
      </c>
      <c r="F297" s="2">
        <v>59879.136556811703</v>
      </c>
    </row>
    <row r="298" spans="1:6" x14ac:dyDescent="0.2">
      <c r="A298" s="1">
        <v>42301</v>
      </c>
      <c r="B298" s="2">
        <f t="shared" si="12"/>
        <v>10</v>
      </c>
      <c r="C298" s="2">
        <f t="shared" si="13"/>
        <v>44</v>
      </c>
      <c r="D298" s="2">
        <f t="shared" si="14"/>
        <v>2015</v>
      </c>
      <c r="E298" s="2">
        <v>59263</v>
      </c>
      <c r="F298" s="2">
        <v>58031.205071151402</v>
      </c>
    </row>
    <row r="299" spans="1:6" x14ac:dyDescent="0.2">
      <c r="A299" s="1">
        <v>42302</v>
      </c>
      <c r="B299" s="2">
        <f t="shared" si="12"/>
        <v>10</v>
      </c>
      <c r="C299" s="2">
        <f t="shared" si="13"/>
        <v>44</v>
      </c>
      <c r="D299" s="2">
        <f t="shared" si="14"/>
        <v>2015</v>
      </c>
      <c r="E299" s="2">
        <v>61380</v>
      </c>
      <c r="F299" s="2">
        <v>59596.351931588499</v>
      </c>
    </row>
    <row r="300" spans="1:6" x14ac:dyDescent="0.2">
      <c r="A300" s="1">
        <v>42303</v>
      </c>
      <c r="B300" s="2">
        <f t="shared" si="12"/>
        <v>10</v>
      </c>
      <c r="C300" s="2">
        <f t="shared" si="13"/>
        <v>44</v>
      </c>
      <c r="D300" s="2">
        <f t="shared" si="14"/>
        <v>2015</v>
      </c>
      <c r="E300" s="2">
        <v>55150</v>
      </c>
      <c r="F300" s="2">
        <v>58475.872892399399</v>
      </c>
    </row>
    <row r="301" spans="1:6" x14ac:dyDescent="0.2">
      <c r="A301" s="1">
        <v>42304</v>
      </c>
      <c r="B301" s="2">
        <f t="shared" si="12"/>
        <v>10</v>
      </c>
      <c r="C301" s="2">
        <f t="shared" si="13"/>
        <v>44</v>
      </c>
      <c r="D301" s="2">
        <f t="shared" si="14"/>
        <v>2015</v>
      </c>
      <c r="E301" s="2">
        <v>53229</v>
      </c>
      <c r="F301" s="2">
        <v>55676.904114854697</v>
      </c>
    </row>
    <row r="302" spans="1:6" x14ac:dyDescent="0.2">
      <c r="A302" s="1">
        <v>42305</v>
      </c>
      <c r="B302" s="2">
        <f t="shared" si="12"/>
        <v>10</v>
      </c>
      <c r="C302" s="2">
        <f t="shared" si="13"/>
        <v>44</v>
      </c>
      <c r="D302" s="2">
        <f t="shared" si="14"/>
        <v>2015</v>
      </c>
      <c r="E302" s="2">
        <v>57514</v>
      </c>
      <c r="F302" s="2">
        <v>57430.607167259703</v>
      </c>
    </row>
    <row r="303" spans="1:6" x14ac:dyDescent="0.2">
      <c r="A303" s="1">
        <v>42306</v>
      </c>
      <c r="B303" s="2">
        <f t="shared" si="12"/>
        <v>10</v>
      </c>
      <c r="C303" s="2">
        <f t="shared" si="13"/>
        <v>44</v>
      </c>
      <c r="D303" s="2">
        <f t="shared" si="14"/>
        <v>2015</v>
      </c>
      <c r="E303" s="2">
        <v>58430</v>
      </c>
      <c r="F303" s="2">
        <v>58277.238390130602</v>
      </c>
    </row>
    <row r="304" spans="1:6" x14ac:dyDescent="0.2">
      <c r="A304" s="1">
        <v>42307</v>
      </c>
      <c r="B304" s="2">
        <f t="shared" si="12"/>
        <v>10</v>
      </c>
      <c r="C304" s="2">
        <f t="shared" si="13"/>
        <v>44</v>
      </c>
      <c r="D304" s="2">
        <f t="shared" si="14"/>
        <v>2015</v>
      </c>
      <c r="E304" s="2">
        <v>63381</v>
      </c>
      <c r="F304" s="2">
        <v>60484.2582841322</v>
      </c>
    </row>
    <row r="305" spans="1:6" x14ac:dyDescent="0.2">
      <c r="A305" s="1">
        <v>42308</v>
      </c>
      <c r="B305" s="2">
        <f t="shared" si="12"/>
        <v>10</v>
      </c>
      <c r="C305" s="2">
        <f t="shared" si="13"/>
        <v>45</v>
      </c>
      <c r="D305" s="2">
        <f t="shared" si="14"/>
        <v>2015</v>
      </c>
      <c r="E305" s="2">
        <v>59745</v>
      </c>
      <c r="F305" s="2">
        <v>58626.323566658699</v>
      </c>
    </row>
    <row r="306" spans="1:6" x14ac:dyDescent="0.2">
      <c r="A306" s="1">
        <v>42309</v>
      </c>
      <c r="B306" s="2">
        <f t="shared" si="12"/>
        <v>11</v>
      </c>
      <c r="C306" s="2">
        <f t="shared" si="13"/>
        <v>45</v>
      </c>
      <c r="D306" s="2">
        <f t="shared" si="14"/>
        <v>2015</v>
      </c>
      <c r="E306" s="2">
        <v>60248</v>
      </c>
      <c r="F306" s="2">
        <v>60190.316105194601</v>
      </c>
    </row>
    <row r="307" spans="1:6" x14ac:dyDescent="0.2">
      <c r="A307" s="1">
        <v>42310</v>
      </c>
      <c r="B307" s="2">
        <f t="shared" si="12"/>
        <v>11</v>
      </c>
      <c r="C307" s="2">
        <f t="shared" si="13"/>
        <v>45</v>
      </c>
      <c r="D307" s="2">
        <f t="shared" si="14"/>
        <v>2015</v>
      </c>
      <c r="E307" s="2">
        <v>56649</v>
      </c>
      <c r="F307" s="2">
        <v>59059.048498114702</v>
      </c>
    </row>
    <row r="308" spans="1:6" x14ac:dyDescent="0.2">
      <c r="A308" s="1">
        <v>42311</v>
      </c>
      <c r="B308" s="2">
        <f t="shared" si="12"/>
        <v>11</v>
      </c>
      <c r="C308" s="2">
        <f t="shared" si="13"/>
        <v>45</v>
      </c>
      <c r="D308" s="2">
        <f t="shared" si="14"/>
        <v>2015</v>
      </c>
      <c r="E308" s="2">
        <v>53380</v>
      </c>
      <c r="F308" s="2">
        <v>56242.802920059301</v>
      </c>
    </row>
    <row r="309" spans="1:6" x14ac:dyDescent="0.2">
      <c r="A309" s="1">
        <v>42312</v>
      </c>
      <c r="B309" s="2">
        <f t="shared" si="12"/>
        <v>11</v>
      </c>
      <c r="C309" s="2">
        <f t="shared" si="13"/>
        <v>45</v>
      </c>
      <c r="D309" s="2">
        <f t="shared" si="14"/>
        <v>2015</v>
      </c>
      <c r="E309" s="2">
        <v>52980</v>
      </c>
      <c r="F309" s="2">
        <v>57991.752881027402</v>
      </c>
    </row>
    <row r="310" spans="1:6" x14ac:dyDescent="0.2">
      <c r="A310" s="1">
        <v>42313</v>
      </c>
      <c r="B310" s="2">
        <f t="shared" si="12"/>
        <v>11</v>
      </c>
      <c r="C310" s="2">
        <f t="shared" si="13"/>
        <v>45</v>
      </c>
      <c r="D310" s="2">
        <f t="shared" si="14"/>
        <v>2015</v>
      </c>
      <c r="E310" s="2">
        <v>58847</v>
      </c>
      <c r="F310" s="2">
        <v>58829.640518626598</v>
      </c>
    </row>
    <row r="311" spans="1:6" x14ac:dyDescent="0.2">
      <c r="A311" s="1">
        <v>42314</v>
      </c>
      <c r="B311" s="2">
        <f t="shared" si="12"/>
        <v>11</v>
      </c>
      <c r="C311" s="2">
        <f t="shared" si="13"/>
        <v>45</v>
      </c>
      <c r="D311" s="2">
        <f t="shared" si="14"/>
        <v>2015</v>
      </c>
      <c r="E311" s="2">
        <v>59315</v>
      </c>
      <c r="F311" s="2">
        <v>61030.894812291299</v>
      </c>
    </row>
    <row r="312" spans="1:6" x14ac:dyDescent="0.2">
      <c r="A312" s="1">
        <v>42315</v>
      </c>
      <c r="B312" s="2">
        <f t="shared" si="12"/>
        <v>11</v>
      </c>
      <c r="C312" s="2">
        <f t="shared" si="13"/>
        <v>46</v>
      </c>
      <c r="D312" s="2">
        <f t="shared" si="14"/>
        <v>2015</v>
      </c>
      <c r="E312" s="2">
        <v>56882</v>
      </c>
      <c r="F312" s="2">
        <v>59153.794569911603</v>
      </c>
    </row>
    <row r="313" spans="1:6" x14ac:dyDescent="0.2">
      <c r="A313" s="1">
        <v>42316</v>
      </c>
      <c r="B313" s="2">
        <f t="shared" si="12"/>
        <v>11</v>
      </c>
      <c r="C313" s="2">
        <f t="shared" si="13"/>
        <v>46</v>
      </c>
      <c r="D313" s="2">
        <f t="shared" si="14"/>
        <v>2015</v>
      </c>
      <c r="E313" s="2">
        <v>60454</v>
      </c>
      <c r="F313" s="2">
        <v>60708.027735438198</v>
      </c>
    </row>
    <row r="314" spans="1:6" x14ac:dyDescent="0.2">
      <c r="A314" s="1">
        <v>42317</v>
      </c>
      <c r="B314" s="2">
        <f t="shared" si="12"/>
        <v>11</v>
      </c>
      <c r="C314" s="2">
        <f t="shared" si="13"/>
        <v>46</v>
      </c>
      <c r="D314" s="2">
        <f t="shared" si="14"/>
        <v>2015</v>
      </c>
      <c r="E314" s="2">
        <v>57203</v>
      </c>
      <c r="F314" s="2">
        <v>59557.942051309998</v>
      </c>
    </row>
    <row r="315" spans="1:6" x14ac:dyDescent="0.2">
      <c r="A315" s="1">
        <v>42318</v>
      </c>
      <c r="B315" s="2">
        <f t="shared" si="12"/>
        <v>11</v>
      </c>
      <c r="C315" s="2">
        <f t="shared" si="13"/>
        <v>46</v>
      </c>
      <c r="D315" s="2">
        <f t="shared" si="14"/>
        <v>2015</v>
      </c>
      <c r="E315" s="2">
        <v>52034</v>
      </c>
      <c r="F315" s="2">
        <v>56716.982211073897</v>
      </c>
    </row>
    <row r="316" spans="1:6" x14ac:dyDescent="0.2">
      <c r="A316" s="1">
        <v>42319</v>
      </c>
      <c r="B316" s="2">
        <f t="shared" si="12"/>
        <v>11</v>
      </c>
      <c r="C316" s="2">
        <f t="shared" si="13"/>
        <v>46</v>
      </c>
      <c r="D316" s="2">
        <f t="shared" si="14"/>
        <v>2015</v>
      </c>
      <c r="E316" s="2">
        <v>55227</v>
      </c>
      <c r="F316" s="2">
        <v>58454.348340656899</v>
      </c>
    </row>
    <row r="317" spans="1:6" x14ac:dyDescent="0.2">
      <c r="A317" s="1">
        <v>42320</v>
      </c>
      <c r="B317" s="2">
        <f t="shared" si="12"/>
        <v>11</v>
      </c>
      <c r="C317" s="2">
        <f t="shared" si="13"/>
        <v>46</v>
      </c>
      <c r="D317" s="2">
        <f t="shared" si="14"/>
        <v>2015</v>
      </c>
      <c r="E317" s="2">
        <v>59197</v>
      </c>
      <c r="F317" s="2">
        <v>59277.281185612002</v>
      </c>
    </row>
    <row r="318" spans="1:6" x14ac:dyDescent="0.2">
      <c r="A318" s="1">
        <v>42321</v>
      </c>
      <c r="B318" s="2">
        <f t="shared" si="12"/>
        <v>11</v>
      </c>
      <c r="C318" s="2">
        <f t="shared" si="13"/>
        <v>46</v>
      </c>
      <c r="D318" s="2">
        <f t="shared" si="14"/>
        <v>2015</v>
      </c>
      <c r="E318" s="2">
        <v>59533</v>
      </c>
      <c r="F318" s="2">
        <v>61467.189124880701</v>
      </c>
    </row>
    <row r="319" spans="1:6" x14ac:dyDescent="0.2">
      <c r="A319" s="1">
        <v>42322</v>
      </c>
      <c r="B319" s="2">
        <f t="shared" si="12"/>
        <v>11</v>
      </c>
      <c r="C319" s="2">
        <f t="shared" si="13"/>
        <v>47</v>
      </c>
      <c r="D319" s="2">
        <f t="shared" si="14"/>
        <v>2015</v>
      </c>
      <c r="E319" s="2">
        <v>58399</v>
      </c>
      <c r="F319" s="2">
        <v>59565.9820660525</v>
      </c>
    </row>
    <row r="320" spans="1:6" x14ac:dyDescent="0.2">
      <c r="A320" s="1">
        <v>42323</v>
      </c>
      <c r="B320" s="2">
        <f t="shared" si="12"/>
        <v>11</v>
      </c>
      <c r="C320" s="2">
        <f t="shared" si="13"/>
        <v>47</v>
      </c>
      <c r="D320" s="2">
        <f t="shared" si="14"/>
        <v>2015</v>
      </c>
      <c r="E320" s="2">
        <v>62204</v>
      </c>
      <c r="F320" s="2">
        <v>61106.161111023401</v>
      </c>
    </row>
    <row r="321" spans="1:6" x14ac:dyDescent="0.2">
      <c r="A321" s="1">
        <v>42324</v>
      </c>
      <c r="B321" s="2">
        <f t="shared" si="12"/>
        <v>11</v>
      </c>
      <c r="C321" s="2">
        <f t="shared" si="13"/>
        <v>47</v>
      </c>
      <c r="D321" s="2">
        <f t="shared" si="14"/>
        <v>2015</v>
      </c>
      <c r="E321" s="2">
        <v>58337</v>
      </c>
      <c r="F321" s="2">
        <v>59933.614289236597</v>
      </c>
    </row>
    <row r="322" spans="1:6" x14ac:dyDescent="0.2">
      <c r="A322" s="1">
        <v>42325</v>
      </c>
      <c r="B322" s="2">
        <f t="shared" si="12"/>
        <v>11</v>
      </c>
      <c r="C322" s="2">
        <f t="shared" si="13"/>
        <v>47</v>
      </c>
      <c r="D322" s="2">
        <f t="shared" si="14"/>
        <v>2015</v>
      </c>
      <c r="E322" s="2">
        <v>58299</v>
      </c>
      <c r="F322" s="2">
        <v>57064.952012249203</v>
      </c>
    </row>
    <row r="323" spans="1:6" x14ac:dyDescent="0.2">
      <c r="A323" s="1">
        <v>42326</v>
      </c>
      <c r="B323" s="2">
        <f t="shared" ref="B323:B386" si="15">MONTH(A323)</f>
        <v>11</v>
      </c>
      <c r="C323" s="2">
        <f t="shared" ref="C323:C386" si="16">WEEKNUM(A323,16)</f>
        <v>47</v>
      </c>
      <c r="D323" s="2">
        <f t="shared" ref="D323:D386" si="17">YEAR(A323)</f>
        <v>2015</v>
      </c>
      <c r="E323" s="2">
        <v>59387</v>
      </c>
      <c r="F323" s="2">
        <v>58788.402277005298</v>
      </c>
    </row>
    <row r="324" spans="1:6" x14ac:dyDescent="0.2">
      <c r="A324" s="1">
        <v>42327</v>
      </c>
      <c r="B324" s="2">
        <f t="shared" si="15"/>
        <v>11</v>
      </c>
      <c r="C324" s="2">
        <f t="shared" si="16"/>
        <v>47</v>
      </c>
      <c r="D324" s="2">
        <f t="shared" si="17"/>
        <v>2015</v>
      </c>
      <c r="E324" s="2">
        <v>65334</v>
      </c>
      <c r="F324" s="2">
        <v>59594.703753511902</v>
      </c>
    </row>
    <row r="325" spans="1:6" x14ac:dyDescent="0.2">
      <c r="A325" s="1">
        <v>42328</v>
      </c>
      <c r="B325" s="2">
        <f t="shared" si="15"/>
        <v>11</v>
      </c>
      <c r="C325" s="2">
        <f t="shared" si="16"/>
        <v>47</v>
      </c>
      <c r="D325" s="2">
        <f t="shared" si="17"/>
        <v>2015</v>
      </c>
      <c r="E325" s="2">
        <v>66010</v>
      </c>
      <c r="F325" s="2">
        <v>61772.241608849698</v>
      </c>
    </row>
    <row r="326" spans="1:6" x14ac:dyDescent="0.2">
      <c r="A326" s="1">
        <v>42329</v>
      </c>
      <c r="B326" s="2">
        <f t="shared" si="15"/>
        <v>11</v>
      </c>
      <c r="C326" s="2">
        <f t="shared" si="16"/>
        <v>48</v>
      </c>
      <c r="D326" s="2">
        <f t="shared" si="17"/>
        <v>2015</v>
      </c>
      <c r="E326" s="2">
        <v>63644</v>
      </c>
      <c r="F326" s="2">
        <v>59846.552327068399</v>
      </c>
    </row>
    <row r="327" spans="1:6" x14ac:dyDescent="0.2">
      <c r="A327" s="1">
        <v>42330</v>
      </c>
      <c r="B327" s="2">
        <f t="shared" si="15"/>
        <v>11</v>
      </c>
      <c r="C327" s="2">
        <f t="shared" si="16"/>
        <v>48</v>
      </c>
      <c r="D327" s="2">
        <f t="shared" si="17"/>
        <v>2015</v>
      </c>
      <c r="E327" s="2">
        <v>65736</v>
      </c>
      <c r="F327" s="2">
        <v>61372.943754203799</v>
      </c>
    </row>
    <row r="328" spans="1:6" x14ac:dyDescent="0.2">
      <c r="A328" s="1">
        <v>42331</v>
      </c>
      <c r="B328" s="2">
        <f t="shared" si="15"/>
        <v>11</v>
      </c>
      <c r="C328" s="2">
        <f t="shared" si="16"/>
        <v>48</v>
      </c>
      <c r="D328" s="2">
        <f t="shared" si="17"/>
        <v>2015</v>
      </c>
      <c r="E328" s="2">
        <v>64439</v>
      </c>
      <c r="F328" s="2">
        <v>60178.835928836401</v>
      </c>
    </row>
    <row r="329" spans="1:6" x14ac:dyDescent="0.2">
      <c r="A329" s="1">
        <v>42332</v>
      </c>
      <c r="B329" s="2">
        <f t="shared" si="15"/>
        <v>11</v>
      </c>
      <c r="C329" s="2">
        <f t="shared" si="16"/>
        <v>48</v>
      </c>
      <c r="D329" s="2">
        <f t="shared" si="17"/>
        <v>2015</v>
      </c>
      <c r="E329" s="2">
        <v>57751</v>
      </c>
      <c r="F329" s="2">
        <v>57283.994870164897</v>
      </c>
    </row>
    <row r="330" spans="1:6" x14ac:dyDescent="0.2">
      <c r="A330" s="1">
        <v>42333</v>
      </c>
      <c r="B330" s="2">
        <f t="shared" si="15"/>
        <v>11</v>
      </c>
      <c r="C330" s="2">
        <f t="shared" si="16"/>
        <v>48</v>
      </c>
      <c r="D330" s="2">
        <f t="shared" si="17"/>
        <v>2015</v>
      </c>
      <c r="E330" s="2">
        <v>60561</v>
      </c>
      <c r="F330" s="2">
        <v>58995.664539978097</v>
      </c>
    </row>
    <row r="331" spans="1:6" x14ac:dyDescent="0.2">
      <c r="A331" s="1">
        <v>42334</v>
      </c>
      <c r="B331" s="2">
        <f t="shared" si="15"/>
        <v>11</v>
      </c>
      <c r="C331" s="2">
        <f t="shared" si="16"/>
        <v>48</v>
      </c>
      <c r="D331" s="2">
        <f t="shared" si="17"/>
        <v>2015</v>
      </c>
      <c r="E331" s="2">
        <v>62589</v>
      </c>
      <c r="F331" s="2">
        <v>59788.067872294901</v>
      </c>
    </row>
    <row r="332" spans="1:6" x14ac:dyDescent="0.2">
      <c r="A332" s="1">
        <v>42335</v>
      </c>
      <c r="B332" s="2">
        <f t="shared" si="15"/>
        <v>11</v>
      </c>
      <c r="C332" s="2">
        <f t="shared" si="16"/>
        <v>48</v>
      </c>
      <c r="D332" s="2">
        <f t="shared" si="17"/>
        <v>2015</v>
      </c>
      <c r="E332" s="2">
        <v>66360</v>
      </c>
      <c r="F332" s="2">
        <v>61956.551454040498</v>
      </c>
    </row>
    <row r="333" spans="1:6" x14ac:dyDescent="0.2">
      <c r="A333" s="1">
        <v>42336</v>
      </c>
      <c r="B333" s="2">
        <f t="shared" si="15"/>
        <v>11</v>
      </c>
      <c r="C333" s="2">
        <f t="shared" si="16"/>
        <v>49</v>
      </c>
      <c r="D333" s="2">
        <f t="shared" si="17"/>
        <v>2015</v>
      </c>
      <c r="E333" s="2">
        <v>61613</v>
      </c>
      <c r="F333" s="2">
        <v>60010.261320505997</v>
      </c>
    </row>
    <row r="334" spans="1:6" x14ac:dyDescent="0.2">
      <c r="A334" s="1">
        <v>42337</v>
      </c>
      <c r="B334" s="2">
        <f t="shared" si="15"/>
        <v>11</v>
      </c>
      <c r="C334" s="2">
        <f t="shared" si="16"/>
        <v>49</v>
      </c>
      <c r="D334" s="2">
        <f t="shared" si="17"/>
        <v>2015</v>
      </c>
      <c r="E334" s="2">
        <v>64440</v>
      </c>
      <c r="F334" s="2">
        <v>61527.293435354899</v>
      </c>
    </row>
    <row r="335" spans="1:6" x14ac:dyDescent="0.2">
      <c r="A335" s="1">
        <v>42338</v>
      </c>
      <c r="B335" s="2">
        <f t="shared" si="15"/>
        <v>11</v>
      </c>
      <c r="C335" s="2">
        <f t="shared" si="16"/>
        <v>49</v>
      </c>
      <c r="D335" s="2">
        <f t="shared" si="17"/>
        <v>2015</v>
      </c>
      <c r="E335" s="2">
        <v>59616</v>
      </c>
      <c r="F335" s="2">
        <v>60316.579678387898</v>
      </c>
    </row>
    <row r="336" spans="1:6" x14ac:dyDescent="0.2">
      <c r="A336" s="1">
        <v>42339</v>
      </c>
      <c r="B336" s="2">
        <f t="shared" si="15"/>
        <v>12</v>
      </c>
      <c r="C336" s="2">
        <f t="shared" si="16"/>
        <v>49</v>
      </c>
      <c r="D336" s="2">
        <f t="shared" si="17"/>
        <v>2015</v>
      </c>
      <c r="E336" s="2">
        <v>56254</v>
      </c>
      <c r="F336" s="2">
        <v>57401.0200312097</v>
      </c>
    </row>
    <row r="337" spans="1:6" x14ac:dyDescent="0.2">
      <c r="A337" s="1">
        <v>42340</v>
      </c>
      <c r="B337" s="2">
        <f t="shared" si="15"/>
        <v>12</v>
      </c>
      <c r="C337" s="2">
        <f t="shared" si="16"/>
        <v>49</v>
      </c>
      <c r="D337" s="2">
        <f t="shared" si="17"/>
        <v>2015</v>
      </c>
      <c r="E337" s="2">
        <v>56910</v>
      </c>
      <c r="F337" s="2">
        <v>59106.851366056697</v>
      </c>
    </row>
    <row r="338" spans="1:6" x14ac:dyDescent="0.2">
      <c r="A338" s="1">
        <v>42341</v>
      </c>
      <c r="B338" s="2">
        <f t="shared" si="15"/>
        <v>12</v>
      </c>
      <c r="C338" s="2">
        <f t="shared" si="16"/>
        <v>49</v>
      </c>
      <c r="D338" s="2">
        <f t="shared" si="17"/>
        <v>2015</v>
      </c>
      <c r="E338" s="2">
        <v>59514</v>
      </c>
      <c r="F338" s="2">
        <v>59891.756489293999</v>
      </c>
    </row>
    <row r="339" spans="1:6" x14ac:dyDescent="0.2">
      <c r="A339" s="1">
        <v>42342</v>
      </c>
      <c r="B339" s="2">
        <f t="shared" si="15"/>
        <v>12</v>
      </c>
      <c r="C339" s="2">
        <f t="shared" si="16"/>
        <v>49</v>
      </c>
      <c r="D339" s="2">
        <f t="shared" si="17"/>
        <v>2015</v>
      </c>
      <c r="E339" s="2">
        <v>60701</v>
      </c>
      <c r="F339" s="2">
        <v>62058.017754241802</v>
      </c>
    </row>
    <row r="340" spans="1:6" x14ac:dyDescent="0.2">
      <c r="A340" s="1">
        <v>42343</v>
      </c>
      <c r="B340" s="2">
        <f t="shared" si="15"/>
        <v>12</v>
      </c>
      <c r="C340" s="2">
        <f t="shared" si="16"/>
        <v>50</v>
      </c>
      <c r="D340" s="2">
        <f t="shared" si="17"/>
        <v>2015</v>
      </c>
      <c r="E340" s="2">
        <v>59318</v>
      </c>
      <c r="F340" s="2">
        <v>60098.363911268701</v>
      </c>
    </row>
    <row r="341" spans="1:6" x14ac:dyDescent="0.2">
      <c r="A341" s="1">
        <v>42344</v>
      </c>
      <c r="B341" s="2">
        <f t="shared" si="15"/>
        <v>12</v>
      </c>
      <c r="C341" s="2">
        <f t="shared" si="16"/>
        <v>50</v>
      </c>
      <c r="D341" s="2">
        <f t="shared" si="17"/>
        <v>2015</v>
      </c>
      <c r="E341" s="2">
        <v>61372</v>
      </c>
      <c r="F341" s="2">
        <v>61613.651104834396</v>
      </c>
    </row>
    <row r="342" spans="1:6" x14ac:dyDescent="0.2">
      <c r="A342" s="1">
        <v>42345</v>
      </c>
      <c r="B342" s="2">
        <f t="shared" si="15"/>
        <v>12</v>
      </c>
      <c r="C342" s="2">
        <f t="shared" si="16"/>
        <v>50</v>
      </c>
      <c r="D342" s="2">
        <f t="shared" si="17"/>
        <v>2015</v>
      </c>
      <c r="E342" s="2">
        <v>58634</v>
      </c>
      <c r="F342" s="2">
        <v>60394.294103514498</v>
      </c>
    </row>
    <row r="343" spans="1:6" x14ac:dyDescent="0.2">
      <c r="A343" s="1">
        <v>42346</v>
      </c>
      <c r="B343" s="2">
        <f t="shared" si="15"/>
        <v>12</v>
      </c>
      <c r="C343" s="2">
        <f t="shared" si="16"/>
        <v>50</v>
      </c>
      <c r="D343" s="2">
        <f t="shared" si="17"/>
        <v>2015</v>
      </c>
      <c r="E343" s="2">
        <v>53821</v>
      </c>
      <c r="F343" s="2">
        <v>57466.296971106</v>
      </c>
    </row>
    <row r="344" spans="1:6" x14ac:dyDescent="0.2">
      <c r="A344" s="1">
        <v>42347</v>
      </c>
      <c r="B344" s="2">
        <f t="shared" si="15"/>
        <v>12</v>
      </c>
      <c r="C344" s="2">
        <f t="shared" si="16"/>
        <v>50</v>
      </c>
      <c r="D344" s="2">
        <f t="shared" si="17"/>
        <v>2015</v>
      </c>
      <c r="E344" s="2">
        <v>57029</v>
      </c>
      <c r="F344" s="2">
        <v>59174.858772462598</v>
      </c>
    </row>
    <row r="345" spans="1:6" x14ac:dyDescent="0.2">
      <c r="A345" s="1">
        <v>42348</v>
      </c>
      <c r="B345" s="2">
        <f t="shared" si="15"/>
        <v>12</v>
      </c>
      <c r="C345" s="2">
        <f t="shared" si="16"/>
        <v>50</v>
      </c>
      <c r="D345" s="2">
        <f t="shared" si="17"/>
        <v>2015</v>
      </c>
      <c r="E345" s="2">
        <v>58840</v>
      </c>
      <c r="F345" s="2">
        <v>59961.090723391499</v>
      </c>
    </row>
    <row r="346" spans="1:6" x14ac:dyDescent="0.2">
      <c r="A346" s="1">
        <v>42349</v>
      </c>
      <c r="B346" s="2">
        <f t="shared" si="15"/>
        <v>12</v>
      </c>
      <c r="C346" s="2">
        <f t="shared" si="16"/>
        <v>50</v>
      </c>
      <c r="D346" s="2">
        <f t="shared" si="17"/>
        <v>2015</v>
      </c>
      <c r="E346" s="2">
        <v>60704</v>
      </c>
      <c r="F346" s="2">
        <v>62134.178830029698</v>
      </c>
    </row>
    <row r="347" spans="1:6" x14ac:dyDescent="0.2">
      <c r="A347" s="1">
        <v>42350</v>
      </c>
      <c r="B347" s="2">
        <f t="shared" si="15"/>
        <v>12</v>
      </c>
      <c r="C347" s="2">
        <f t="shared" si="16"/>
        <v>51</v>
      </c>
      <c r="D347" s="2">
        <f t="shared" si="17"/>
        <v>2015</v>
      </c>
      <c r="E347" s="2">
        <v>59885</v>
      </c>
      <c r="F347" s="2">
        <v>60170.4018896333</v>
      </c>
    </row>
    <row r="348" spans="1:6" x14ac:dyDescent="0.2">
      <c r="A348" s="1">
        <v>42351</v>
      </c>
      <c r="B348" s="2">
        <f t="shared" si="15"/>
        <v>12</v>
      </c>
      <c r="C348" s="2">
        <f t="shared" si="16"/>
        <v>51</v>
      </c>
      <c r="D348" s="2">
        <f t="shared" si="17"/>
        <v>2015</v>
      </c>
      <c r="E348" s="2">
        <v>59151</v>
      </c>
      <c r="F348" s="2">
        <v>61693.343102156599</v>
      </c>
    </row>
    <row r="349" spans="1:6" x14ac:dyDescent="0.2">
      <c r="A349" s="1">
        <v>42352</v>
      </c>
      <c r="B349" s="2">
        <f t="shared" si="15"/>
        <v>12</v>
      </c>
      <c r="C349" s="2">
        <f t="shared" si="16"/>
        <v>51</v>
      </c>
      <c r="D349" s="2">
        <f t="shared" si="17"/>
        <v>2015</v>
      </c>
      <c r="E349" s="2">
        <v>57597</v>
      </c>
      <c r="F349" s="2">
        <v>60474.866641278997</v>
      </c>
    </row>
    <row r="350" spans="1:6" x14ac:dyDescent="0.2">
      <c r="A350" s="1">
        <v>42353</v>
      </c>
      <c r="B350" s="2">
        <f t="shared" si="15"/>
        <v>12</v>
      </c>
      <c r="C350" s="2">
        <f t="shared" si="16"/>
        <v>51</v>
      </c>
      <c r="D350" s="2">
        <f t="shared" si="17"/>
        <v>2015</v>
      </c>
      <c r="E350" s="2">
        <v>54160</v>
      </c>
      <c r="F350" s="2">
        <v>57544.046910407204</v>
      </c>
    </row>
    <row r="351" spans="1:6" x14ac:dyDescent="0.2">
      <c r="A351" s="1">
        <v>42354</v>
      </c>
      <c r="B351" s="2">
        <f t="shared" si="15"/>
        <v>12</v>
      </c>
      <c r="C351" s="2">
        <f t="shared" si="16"/>
        <v>51</v>
      </c>
      <c r="D351" s="2">
        <f t="shared" si="17"/>
        <v>2015</v>
      </c>
      <c r="E351" s="2">
        <v>59691</v>
      </c>
      <c r="F351" s="2">
        <v>59265.011265752597</v>
      </c>
    </row>
    <row r="352" spans="1:6" x14ac:dyDescent="0.2">
      <c r="A352" s="1">
        <v>42355</v>
      </c>
      <c r="B352" s="2">
        <f t="shared" si="15"/>
        <v>12</v>
      </c>
      <c r="C352" s="2">
        <f t="shared" si="16"/>
        <v>51</v>
      </c>
      <c r="D352" s="2">
        <f t="shared" si="17"/>
        <v>2015</v>
      </c>
      <c r="E352" s="2">
        <v>59227</v>
      </c>
      <c r="F352" s="2">
        <v>60062.265372957598</v>
      </c>
    </row>
    <row r="353" spans="1:6" x14ac:dyDescent="0.2">
      <c r="A353" s="1">
        <v>42356</v>
      </c>
      <c r="B353" s="2">
        <f t="shared" si="15"/>
        <v>12</v>
      </c>
      <c r="C353" s="2">
        <f t="shared" si="16"/>
        <v>51</v>
      </c>
      <c r="D353" s="2">
        <f t="shared" si="17"/>
        <v>2015</v>
      </c>
      <c r="E353" s="2">
        <v>67150</v>
      </c>
      <c r="F353" s="2">
        <v>62251.864973588803</v>
      </c>
    </row>
    <row r="354" spans="1:6" x14ac:dyDescent="0.2">
      <c r="A354" s="1">
        <v>42357</v>
      </c>
      <c r="B354" s="2">
        <f t="shared" si="15"/>
        <v>12</v>
      </c>
      <c r="C354" s="2">
        <f t="shared" si="16"/>
        <v>52</v>
      </c>
      <c r="D354" s="2">
        <f t="shared" si="17"/>
        <v>2015</v>
      </c>
      <c r="E354" s="2">
        <v>63349</v>
      </c>
      <c r="F354" s="2">
        <v>60293.605136832797</v>
      </c>
    </row>
    <row r="355" spans="1:6" x14ac:dyDescent="0.2">
      <c r="A355" s="1">
        <v>42358</v>
      </c>
      <c r="B355" s="2">
        <f t="shared" si="15"/>
        <v>12</v>
      </c>
      <c r="C355" s="2">
        <f t="shared" si="16"/>
        <v>52</v>
      </c>
      <c r="D355" s="2">
        <f t="shared" si="17"/>
        <v>2015</v>
      </c>
      <c r="E355" s="2">
        <v>66797</v>
      </c>
      <c r="F355" s="2">
        <v>61833.762585365897</v>
      </c>
    </row>
    <row r="356" spans="1:6" x14ac:dyDescent="0.2">
      <c r="A356" s="1">
        <v>42359</v>
      </c>
      <c r="B356" s="2">
        <f t="shared" si="15"/>
        <v>12</v>
      </c>
      <c r="C356" s="2">
        <f t="shared" si="16"/>
        <v>52</v>
      </c>
      <c r="D356" s="2">
        <f t="shared" si="17"/>
        <v>2015</v>
      </c>
      <c r="E356" s="2">
        <v>62426</v>
      </c>
      <c r="F356" s="2">
        <v>60625.617706242097</v>
      </c>
    </row>
    <row r="357" spans="1:6" x14ac:dyDescent="0.2">
      <c r="A357" s="1">
        <v>42360</v>
      </c>
      <c r="B357" s="2">
        <f t="shared" si="15"/>
        <v>12</v>
      </c>
      <c r="C357" s="2">
        <f t="shared" si="16"/>
        <v>52</v>
      </c>
      <c r="D357" s="2">
        <f t="shared" si="17"/>
        <v>2015</v>
      </c>
      <c r="E357" s="2">
        <v>62541</v>
      </c>
      <c r="F357" s="2">
        <v>57701.282489698999</v>
      </c>
    </row>
    <row r="358" spans="1:6" x14ac:dyDescent="0.2">
      <c r="A358" s="1">
        <v>42361</v>
      </c>
      <c r="B358" s="2">
        <f t="shared" si="15"/>
        <v>12</v>
      </c>
      <c r="C358" s="2">
        <f t="shared" si="16"/>
        <v>52</v>
      </c>
      <c r="D358" s="2">
        <f t="shared" si="17"/>
        <v>2015</v>
      </c>
      <c r="E358" s="2">
        <v>60685</v>
      </c>
      <c r="F358" s="2">
        <v>59443.780365829902</v>
      </c>
    </row>
    <row r="359" spans="1:6" x14ac:dyDescent="0.2">
      <c r="A359" s="1">
        <v>42362</v>
      </c>
      <c r="B359" s="2">
        <f t="shared" si="15"/>
        <v>12</v>
      </c>
      <c r="C359" s="2">
        <f t="shared" si="16"/>
        <v>52</v>
      </c>
      <c r="D359" s="2">
        <f t="shared" si="17"/>
        <v>2015</v>
      </c>
      <c r="E359" s="2">
        <v>63924</v>
      </c>
      <c r="F359" s="2">
        <v>60260.979863004002</v>
      </c>
    </row>
    <row r="360" spans="1:6" x14ac:dyDescent="0.2">
      <c r="A360" s="1">
        <v>42363</v>
      </c>
      <c r="B360" s="2">
        <f t="shared" si="15"/>
        <v>12</v>
      </c>
      <c r="C360" s="2">
        <f t="shared" si="16"/>
        <v>52</v>
      </c>
      <c r="D360" s="2">
        <f t="shared" si="17"/>
        <v>2015</v>
      </c>
      <c r="E360" s="2">
        <v>66084</v>
      </c>
      <c r="F360" s="2">
        <v>62475.775594265397</v>
      </c>
    </row>
    <row r="361" spans="1:6" x14ac:dyDescent="0.2">
      <c r="A361" s="1">
        <v>42364</v>
      </c>
      <c r="B361" s="2">
        <f t="shared" si="15"/>
        <v>12</v>
      </c>
      <c r="C361" s="2">
        <f t="shared" si="16"/>
        <v>53</v>
      </c>
      <c r="D361" s="2">
        <f t="shared" si="17"/>
        <v>2015</v>
      </c>
      <c r="E361" s="2">
        <v>68222</v>
      </c>
      <c r="F361" s="2">
        <v>60531.448850878201</v>
      </c>
    </row>
    <row r="362" spans="1:6" x14ac:dyDescent="0.2">
      <c r="A362" s="1">
        <v>42365</v>
      </c>
      <c r="B362" s="2">
        <f t="shared" si="15"/>
        <v>12</v>
      </c>
      <c r="C362" s="2">
        <f t="shared" si="16"/>
        <v>53</v>
      </c>
      <c r="D362" s="2">
        <f t="shared" si="17"/>
        <v>2015</v>
      </c>
      <c r="E362" s="2">
        <v>70980</v>
      </c>
      <c r="F362" s="2">
        <v>62096.940730878501</v>
      </c>
    </row>
    <row r="363" spans="1:6" x14ac:dyDescent="0.2">
      <c r="A363" s="1">
        <v>42366</v>
      </c>
      <c r="B363" s="2">
        <f t="shared" si="15"/>
        <v>12</v>
      </c>
      <c r="C363" s="2">
        <f t="shared" si="16"/>
        <v>53</v>
      </c>
      <c r="D363" s="2">
        <f t="shared" si="17"/>
        <v>2015</v>
      </c>
      <c r="E363" s="2">
        <v>70697</v>
      </c>
      <c r="F363" s="2">
        <v>60906.919675619502</v>
      </c>
    </row>
    <row r="364" spans="1:6" x14ac:dyDescent="0.2">
      <c r="A364" s="1">
        <v>42367</v>
      </c>
      <c r="B364" s="2">
        <f t="shared" si="15"/>
        <v>12</v>
      </c>
      <c r="C364" s="2">
        <f t="shared" si="16"/>
        <v>53</v>
      </c>
      <c r="D364" s="2">
        <f t="shared" si="17"/>
        <v>2015</v>
      </c>
      <c r="E364" s="2">
        <v>69007</v>
      </c>
      <c r="F364" s="2">
        <v>57996.508174266302</v>
      </c>
    </row>
    <row r="365" spans="1:6" x14ac:dyDescent="0.2">
      <c r="A365" s="1">
        <v>42368</v>
      </c>
      <c r="B365" s="2">
        <f t="shared" si="15"/>
        <v>12</v>
      </c>
      <c r="C365" s="2">
        <f t="shared" si="16"/>
        <v>53</v>
      </c>
      <c r="D365" s="2">
        <f t="shared" si="17"/>
        <v>2015</v>
      </c>
      <c r="E365" s="2">
        <v>74999</v>
      </c>
      <c r="F365" s="2">
        <v>59767.5997939152</v>
      </c>
    </row>
    <row r="366" spans="1:6" x14ac:dyDescent="0.2">
      <c r="A366" s="1">
        <v>42369</v>
      </c>
      <c r="B366" s="2">
        <f t="shared" si="15"/>
        <v>12</v>
      </c>
      <c r="C366" s="2">
        <f t="shared" si="16"/>
        <v>53</v>
      </c>
      <c r="D366" s="2">
        <f t="shared" si="17"/>
        <v>2015</v>
      </c>
      <c r="E366" s="2">
        <v>74701</v>
      </c>
      <c r="F366" s="2">
        <v>60611.401216129998</v>
      </c>
    </row>
    <row r="367" spans="1:6" x14ac:dyDescent="0.2">
      <c r="A367" s="1">
        <v>42370</v>
      </c>
      <c r="B367" s="2">
        <f t="shared" si="15"/>
        <v>1</v>
      </c>
      <c r="C367" s="2">
        <f t="shared" si="16"/>
        <v>1</v>
      </c>
      <c r="D367" s="2">
        <f t="shared" si="17"/>
        <v>2016</v>
      </c>
      <c r="E367" s="2">
        <v>64153</v>
      </c>
      <c r="F367" s="2">
        <v>62857.622516242802</v>
      </c>
    </row>
    <row r="368" spans="1:6" x14ac:dyDescent="0.2">
      <c r="A368" s="1">
        <v>42371</v>
      </c>
      <c r="B368" s="2">
        <f t="shared" si="15"/>
        <v>1</v>
      </c>
      <c r="C368" s="2">
        <f t="shared" si="16"/>
        <v>2</v>
      </c>
      <c r="D368" s="2">
        <f t="shared" si="17"/>
        <v>2016</v>
      </c>
      <c r="E368" s="2">
        <v>59331</v>
      </c>
      <c r="F368" s="2">
        <v>60933.009167800199</v>
      </c>
    </row>
    <row r="369" spans="1:6" x14ac:dyDescent="0.2">
      <c r="A369" s="1">
        <v>42372</v>
      </c>
      <c r="B369" s="2">
        <f t="shared" si="15"/>
        <v>1</v>
      </c>
      <c r="C369" s="2">
        <f t="shared" si="16"/>
        <v>2</v>
      </c>
      <c r="D369" s="2">
        <f t="shared" si="17"/>
        <v>2016</v>
      </c>
      <c r="E369" s="2">
        <v>72702</v>
      </c>
      <c r="F369" s="2">
        <v>62529.146038992098</v>
      </c>
    </row>
    <row r="370" spans="1:6" x14ac:dyDescent="0.2">
      <c r="A370" s="1">
        <v>42373</v>
      </c>
      <c r="B370" s="2">
        <f t="shared" si="15"/>
        <v>1</v>
      </c>
      <c r="C370" s="2">
        <f t="shared" si="16"/>
        <v>2</v>
      </c>
      <c r="D370" s="2">
        <f t="shared" si="17"/>
        <v>2016</v>
      </c>
      <c r="E370" s="2">
        <v>66336</v>
      </c>
      <c r="F370" s="2">
        <v>61362.070515895801</v>
      </c>
    </row>
    <row r="371" spans="1:6" x14ac:dyDescent="0.2">
      <c r="A371" s="1">
        <v>42374</v>
      </c>
      <c r="B371" s="2">
        <f t="shared" si="15"/>
        <v>1</v>
      </c>
      <c r="C371" s="2">
        <f t="shared" si="16"/>
        <v>2</v>
      </c>
      <c r="D371" s="2">
        <f t="shared" si="17"/>
        <v>2016</v>
      </c>
      <c r="E371" s="2">
        <v>59578</v>
      </c>
      <c r="F371" s="2">
        <v>58469.898029319498</v>
      </c>
    </row>
    <row r="372" spans="1:6" x14ac:dyDescent="0.2">
      <c r="A372" s="1">
        <v>42375</v>
      </c>
      <c r="B372" s="2">
        <f t="shared" si="15"/>
        <v>1</v>
      </c>
      <c r="C372" s="2">
        <f t="shared" si="16"/>
        <v>2</v>
      </c>
      <c r="D372" s="2">
        <f t="shared" si="17"/>
        <v>2016</v>
      </c>
      <c r="E372" s="2">
        <v>55123</v>
      </c>
      <c r="F372" s="2">
        <v>60273.376330703497</v>
      </c>
    </row>
    <row r="373" spans="1:6" x14ac:dyDescent="0.2">
      <c r="A373" s="1">
        <v>42376</v>
      </c>
      <c r="B373" s="2">
        <f t="shared" si="15"/>
        <v>1</v>
      </c>
      <c r="C373" s="2">
        <f t="shared" si="16"/>
        <v>2</v>
      </c>
      <c r="D373" s="2">
        <f t="shared" si="17"/>
        <v>2016</v>
      </c>
      <c r="E373" s="2">
        <v>55655</v>
      </c>
      <c r="F373" s="2">
        <v>61147.035954284103</v>
      </c>
    </row>
    <row r="374" spans="1:6" x14ac:dyDescent="0.2">
      <c r="A374" s="1">
        <v>42377</v>
      </c>
      <c r="B374" s="2">
        <f t="shared" si="15"/>
        <v>1</v>
      </c>
      <c r="C374" s="2">
        <f t="shared" si="16"/>
        <v>2</v>
      </c>
      <c r="D374" s="2">
        <f t="shared" si="17"/>
        <v>2016</v>
      </c>
      <c r="E374" s="2">
        <v>60384</v>
      </c>
      <c r="F374" s="2">
        <v>63427.389832271198</v>
      </c>
    </row>
    <row r="375" spans="1:6" x14ac:dyDescent="0.2">
      <c r="A375" s="1">
        <v>42378</v>
      </c>
      <c r="B375" s="2">
        <f t="shared" si="15"/>
        <v>1</v>
      </c>
      <c r="C375" s="2">
        <f t="shared" si="16"/>
        <v>3</v>
      </c>
      <c r="D375" s="2">
        <f t="shared" si="17"/>
        <v>2016</v>
      </c>
      <c r="E375" s="2">
        <v>56104</v>
      </c>
      <c r="F375" s="2">
        <v>61524.636748136101</v>
      </c>
    </row>
    <row r="376" spans="1:6" x14ac:dyDescent="0.2">
      <c r="A376" s="1">
        <v>42379</v>
      </c>
      <c r="B376" s="2">
        <f t="shared" si="15"/>
        <v>1</v>
      </c>
      <c r="C376" s="2">
        <f t="shared" si="16"/>
        <v>3</v>
      </c>
      <c r="D376" s="2">
        <f t="shared" si="17"/>
        <v>2016</v>
      </c>
      <c r="E376" s="2">
        <v>62324</v>
      </c>
      <c r="F376" s="2">
        <v>63152.996233942496</v>
      </c>
    </row>
    <row r="377" spans="1:6" x14ac:dyDescent="0.2">
      <c r="A377" s="1">
        <v>42380</v>
      </c>
      <c r="B377" s="2">
        <f t="shared" si="15"/>
        <v>1</v>
      </c>
      <c r="C377" s="2">
        <f t="shared" si="16"/>
        <v>3</v>
      </c>
      <c r="D377" s="2">
        <f t="shared" si="17"/>
        <v>2016</v>
      </c>
      <c r="E377" s="2">
        <v>57704</v>
      </c>
      <c r="F377" s="2">
        <v>62009.867308146997</v>
      </c>
    </row>
    <row r="378" spans="1:6" x14ac:dyDescent="0.2">
      <c r="A378" s="1">
        <v>42381</v>
      </c>
      <c r="B378" s="2">
        <f t="shared" si="15"/>
        <v>1</v>
      </c>
      <c r="C378" s="2">
        <f t="shared" si="16"/>
        <v>3</v>
      </c>
      <c r="D378" s="2">
        <f t="shared" si="17"/>
        <v>2016</v>
      </c>
      <c r="E378" s="2">
        <v>50787</v>
      </c>
      <c r="F378" s="2">
        <v>59136.352847691203</v>
      </c>
    </row>
    <row r="379" spans="1:6" x14ac:dyDescent="0.2">
      <c r="A379" s="1">
        <v>42382</v>
      </c>
      <c r="B379" s="2">
        <f t="shared" si="15"/>
        <v>1</v>
      </c>
      <c r="C379" s="2">
        <f t="shared" si="16"/>
        <v>3</v>
      </c>
      <c r="D379" s="2">
        <f t="shared" si="17"/>
        <v>2016</v>
      </c>
      <c r="E379" s="2">
        <v>59327</v>
      </c>
      <c r="F379" s="2">
        <v>60972.0511270395</v>
      </c>
    </row>
    <row r="380" spans="1:6" x14ac:dyDescent="0.2">
      <c r="A380" s="1">
        <v>42383</v>
      </c>
      <c r="B380" s="2">
        <f t="shared" si="15"/>
        <v>1</v>
      </c>
      <c r="C380" s="2">
        <f t="shared" si="16"/>
        <v>3</v>
      </c>
      <c r="D380" s="2">
        <f t="shared" si="17"/>
        <v>2016</v>
      </c>
      <c r="E380" s="2">
        <v>60391</v>
      </c>
      <c r="F380" s="2">
        <v>61874.814718390197</v>
      </c>
    </row>
    <row r="381" spans="1:6" x14ac:dyDescent="0.2">
      <c r="A381" s="1">
        <v>42384</v>
      </c>
      <c r="B381" s="2">
        <f t="shared" si="15"/>
        <v>1</v>
      </c>
      <c r="C381" s="2">
        <f t="shared" si="16"/>
        <v>3</v>
      </c>
      <c r="D381" s="2">
        <f t="shared" si="17"/>
        <v>2016</v>
      </c>
      <c r="E381" s="2">
        <v>70040</v>
      </c>
      <c r="F381" s="2">
        <v>64187.959449533897</v>
      </c>
    </row>
    <row r="382" spans="1:6" x14ac:dyDescent="0.2">
      <c r="A382" s="1">
        <v>42385</v>
      </c>
      <c r="B382" s="2">
        <f t="shared" si="15"/>
        <v>1</v>
      </c>
      <c r="C382" s="2">
        <f t="shared" si="16"/>
        <v>4</v>
      </c>
      <c r="D382" s="2">
        <f t="shared" si="17"/>
        <v>2016</v>
      </c>
      <c r="E382" s="2">
        <v>61376</v>
      </c>
      <c r="F382" s="2">
        <v>62305.139307594502</v>
      </c>
    </row>
    <row r="383" spans="1:6" x14ac:dyDescent="0.2">
      <c r="A383" s="1">
        <v>42386</v>
      </c>
      <c r="B383" s="2">
        <f t="shared" si="15"/>
        <v>1</v>
      </c>
      <c r="C383" s="2">
        <f t="shared" si="16"/>
        <v>4</v>
      </c>
      <c r="D383" s="2">
        <f t="shared" si="17"/>
        <v>2016</v>
      </c>
      <c r="E383" s="2">
        <v>63534</v>
      </c>
      <c r="F383" s="2">
        <v>63963.212233492603</v>
      </c>
    </row>
    <row r="384" spans="1:6" x14ac:dyDescent="0.2">
      <c r="A384" s="1">
        <v>42387</v>
      </c>
      <c r="B384" s="2">
        <f t="shared" si="15"/>
        <v>1</v>
      </c>
      <c r="C384" s="2">
        <f t="shared" si="16"/>
        <v>4</v>
      </c>
      <c r="D384" s="2">
        <f t="shared" si="17"/>
        <v>2016</v>
      </c>
      <c r="E384" s="2">
        <v>59758</v>
      </c>
      <c r="F384" s="2">
        <v>62840.94446526</v>
      </c>
    </row>
    <row r="385" spans="1:6" x14ac:dyDescent="0.2">
      <c r="A385" s="1">
        <v>42388</v>
      </c>
      <c r="B385" s="2">
        <f t="shared" si="15"/>
        <v>1</v>
      </c>
      <c r="C385" s="2">
        <f t="shared" si="16"/>
        <v>4</v>
      </c>
      <c r="D385" s="2">
        <f t="shared" si="17"/>
        <v>2016</v>
      </c>
      <c r="E385" s="2">
        <v>59480</v>
      </c>
      <c r="F385" s="2">
        <v>59982.4337407934</v>
      </c>
    </row>
    <row r="386" spans="1:6" x14ac:dyDescent="0.2">
      <c r="A386" s="1">
        <v>42389</v>
      </c>
      <c r="B386" s="2">
        <f t="shared" si="15"/>
        <v>1</v>
      </c>
      <c r="C386" s="2">
        <f t="shared" si="16"/>
        <v>4</v>
      </c>
      <c r="D386" s="2">
        <f t="shared" si="17"/>
        <v>2016</v>
      </c>
      <c r="E386" s="2">
        <v>60060</v>
      </c>
      <c r="F386" s="2">
        <v>61846.138080404897</v>
      </c>
    </row>
    <row r="387" spans="1:6" x14ac:dyDescent="0.2">
      <c r="A387" s="1">
        <v>42390</v>
      </c>
      <c r="B387" s="2">
        <f t="shared" ref="B387:B450" si="18">MONTH(A387)</f>
        <v>1</v>
      </c>
      <c r="C387" s="2">
        <f t="shared" ref="C387:C450" si="19">WEEKNUM(A387,16)</f>
        <v>4</v>
      </c>
      <c r="D387" s="2">
        <f t="shared" ref="D387:D450" si="20">YEAR(A387)</f>
        <v>2016</v>
      </c>
      <c r="E387" s="2">
        <v>57809</v>
      </c>
      <c r="F387" s="2">
        <v>62773.243100058797</v>
      </c>
    </row>
    <row r="388" spans="1:6" x14ac:dyDescent="0.2">
      <c r="A388" s="1">
        <v>42391</v>
      </c>
      <c r="B388" s="2">
        <f t="shared" si="18"/>
        <v>1</v>
      </c>
      <c r="C388" s="2">
        <f t="shared" si="19"/>
        <v>4</v>
      </c>
      <c r="D388" s="2">
        <f t="shared" si="20"/>
        <v>2016</v>
      </c>
      <c r="E388" s="2">
        <v>62286</v>
      </c>
      <c r="F388" s="2">
        <v>65113.880281757098</v>
      </c>
    </row>
    <row r="389" spans="1:6" x14ac:dyDescent="0.2">
      <c r="A389" s="1">
        <v>42392</v>
      </c>
      <c r="B389" s="2">
        <f t="shared" si="18"/>
        <v>1</v>
      </c>
      <c r="C389" s="2">
        <f t="shared" si="19"/>
        <v>5</v>
      </c>
      <c r="D389" s="2">
        <f t="shared" si="20"/>
        <v>2016</v>
      </c>
      <c r="E389" s="2">
        <v>58218</v>
      </c>
      <c r="F389" s="2">
        <v>63245.173292532898</v>
      </c>
    </row>
    <row r="390" spans="1:6" x14ac:dyDescent="0.2">
      <c r="A390" s="1">
        <v>42393</v>
      </c>
      <c r="B390" s="2">
        <f t="shared" si="18"/>
        <v>1</v>
      </c>
      <c r="C390" s="2">
        <f t="shared" si="19"/>
        <v>5</v>
      </c>
      <c r="D390" s="2">
        <f t="shared" si="20"/>
        <v>2016</v>
      </c>
      <c r="E390" s="2">
        <v>59742</v>
      </c>
      <c r="F390" s="2">
        <v>64926.634635753297</v>
      </c>
    </row>
    <row r="391" spans="1:6" x14ac:dyDescent="0.2">
      <c r="A391" s="1">
        <v>42394</v>
      </c>
      <c r="B391" s="2">
        <f t="shared" si="18"/>
        <v>1</v>
      </c>
      <c r="C391" s="2">
        <f t="shared" si="19"/>
        <v>5</v>
      </c>
      <c r="D391" s="2">
        <f t="shared" si="20"/>
        <v>2016</v>
      </c>
      <c r="E391" s="2">
        <v>56954</v>
      </c>
      <c r="F391" s="2">
        <v>63818.415554759202</v>
      </c>
    </row>
    <row r="392" spans="1:6" x14ac:dyDescent="0.2">
      <c r="A392" s="1">
        <v>42395</v>
      </c>
      <c r="B392" s="2">
        <f t="shared" si="18"/>
        <v>1</v>
      </c>
      <c r="C392" s="2">
        <f t="shared" si="19"/>
        <v>5</v>
      </c>
      <c r="D392" s="2">
        <f t="shared" si="20"/>
        <v>2016</v>
      </c>
      <c r="E392" s="2">
        <v>53465</v>
      </c>
      <c r="F392" s="2">
        <v>60967.628016461997</v>
      </c>
    </row>
    <row r="393" spans="1:6" x14ac:dyDescent="0.2">
      <c r="A393" s="1">
        <v>42396</v>
      </c>
      <c r="B393" s="2">
        <f t="shared" si="18"/>
        <v>1</v>
      </c>
      <c r="C393" s="2">
        <f t="shared" si="19"/>
        <v>5</v>
      </c>
      <c r="D393" s="2">
        <f t="shared" si="20"/>
        <v>2016</v>
      </c>
      <c r="E393" s="2">
        <v>57310</v>
      </c>
      <c r="F393" s="2">
        <v>62851.610682783001</v>
      </c>
    </row>
    <row r="394" spans="1:6" x14ac:dyDescent="0.2">
      <c r="A394" s="1">
        <v>42397</v>
      </c>
      <c r="B394" s="2">
        <f t="shared" si="18"/>
        <v>1</v>
      </c>
      <c r="C394" s="2">
        <f t="shared" si="19"/>
        <v>5</v>
      </c>
      <c r="D394" s="2">
        <f t="shared" si="20"/>
        <v>2016</v>
      </c>
      <c r="E394" s="2">
        <v>59639</v>
      </c>
      <c r="F394" s="2">
        <v>63794.904577867397</v>
      </c>
    </row>
    <row r="395" spans="1:6" x14ac:dyDescent="0.2">
      <c r="A395" s="1">
        <v>42398</v>
      </c>
      <c r="B395" s="2">
        <f t="shared" si="18"/>
        <v>1</v>
      </c>
      <c r="C395" s="2">
        <f t="shared" si="19"/>
        <v>5</v>
      </c>
      <c r="D395" s="2">
        <f t="shared" si="20"/>
        <v>2016</v>
      </c>
      <c r="E395" s="2">
        <v>61520</v>
      </c>
      <c r="F395" s="2">
        <v>66154.480607605394</v>
      </c>
    </row>
    <row r="396" spans="1:6" x14ac:dyDescent="0.2">
      <c r="A396" s="1">
        <v>42399</v>
      </c>
      <c r="B396" s="2">
        <f t="shared" si="18"/>
        <v>1</v>
      </c>
      <c r="C396" s="2">
        <f t="shared" si="19"/>
        <v>6</v>
      </c>
      <c r="D396" s="2">
        <f t="shared" si="20"/>
        <v>2016</v>
      </c>
      <c r="E396" s="2">
        <v>65771</v>
      </c>
      <c r="F396" s="2">
        <v>64290.9572263261</v>
      </c>
    </row>
    <row r="397" spans="1:6" x14ac:dyDescent="0.2">
      <c r="A397" s="1">
        <v>42400</v>
      </c>
      <c r="B397" s="2">
        <f t="shared" si="18"/>
        <v>1</v>
      </c>
      <c r="C397" s="2">
        <f t="shared" si="19"/>
        <v>6</v>
      </c>
      <c r="D397" s="2">
        <f t="shared" si="20"/>
        <v>2016</v>
      </c>
      <c r="E397" s="2">
        <v>64501</v>
      </c>
      <c r="F397" s="2">
        <v>65986.5278734085</v>
      </c>
    </row>
    <row r="398" spans="1:6" x14ac:dyDescent="0.2">
      <c r="A398" s="1">
        <v>42401</v>
      </c>
      <c r="B398" s="2">
        <f t="shared" si="18"/>
        <v>2</v>
      </c>
      <c r="C398" s="2">
        <f t="shared" si="19"/>
        <v>6</v>
      </c>
      <c r="D398" s="2">
        <f t="shared" si="20"/>
        <v>2016</v>
      </c>
      <c r="E398" s="2">
        <v>60137</v>
      </c>
      <c r="F398" s="2">
        <v>63820.693018103899</v>
      </c>
    </row>
    <row r="399" spans="1:6" x14ac:dyDescent="0.2">
      <c r="A399" s="1">
        <v>42402</v>
      </c>
      <c r="B399" s="2">
        <f t="shared" si="18"/>
        <v>2</v>
      </c>
      <c r="C399" s="2">
        <f t="shared" si="19"/>
        <v>6</v>
      </c>
      <c r="D399" s="2">
        <f t="shared" si="20"/>
        <v>2016</v>
      </c>
      <c r="E399" s="2">
        <v>65795</v>
      </c>
      <c r="F399" s="2">
        <v>70560.652219196199</v>
      </c>
    </row>
    <row r="400" spans="1:6" x14ac:dyDescent="0.2">
      <c r="A400" s="1">
        <v>42403</v>
      </c>
      <c r="B400" s="2">
        <f t="shared" si="18"/>
        <v>2</v>
      </c>
      <c r="C400" s="2">
        <f t="shared" si="19"/>
        <v>6</v>
      </c>
      <c r="D400" s="2">
        <f t="shared" si="20"/>
        <v>2016</v>
      </c>
      <c r="E400" s="2">
        <v>69669</v>
      </c>
      <c r="F400" s="2">
        <v>73395.130980614398</v>
      </c>
    </row>
    <row r="401" spans="1:6" x14ac:dyDescent="0.2">
      <c r="A401" s="1">
        <v>42404</v>
      </c>
      <c r="B401" s="2">
        <f t="shared" si="18"/>
        <v>2</v>
      </c>
      <c r="C401" s="2">
        <f t="shared" si="19"/>
        <v>6</v>
      </c>
      <c r="D401" s="2">
        <f t="shared" si="20"/>
        <v>2016</v>
      </c>
      <c r="E401" s="2">
        <v>78630</v>
      </c>
      <c r="F401" s="2">
        <v>75644.0604424669</v>
      </c>
    </row>
    <row r="402" spans="1:6" x14ac:dyDescent="0.2">
      <c r="A402" s="1">
        <v>42405</v>
      </c>
      <c r="B402" s="2">
        <f t="shared" si="18"/>
        <v>2</v>
      </c>
      <c r="C402" s="2">
        <f t="shared" si="19"/>
        <v>6</v>
      </c>
      <c r="D402" s="2">
        <f t="shared" si="20"/>
        <v>2016</v>
      </c>
      <c r="E402" s="2">
        <v>69099</v>
      </c>
      <c r="F402" s="2">
        <v>78016.464228188706</v>
      </c>
    </row>
    <row r="403" spans="1:6" x14ac:dyDescent="0.2">
      <c r="A403" s="1">
        <v>42406</v>
      </c>
      <c r="B403" s="2">
        <f t="shared" si="18"/>
        <v>2</v>
      </c>
      <c r="C403" s="2">
        <f t="shared" si="19"/>
        <v>7</v>
      </c>
      <c r="D403" s="2">
        <f t="shared" si="20"/>
        <v>2016</v>
      </c>
      <c r="E403" s="2">
        <v>79050</v>
      </c>
      <c r="F403" s="2">
        <v>77216.119685348196</v>
      </c>
    </row>
    <row r="404" spans="1:6" x14ac:dyDescent="0.2">
      <c r="A404" s="1">
        <v>42407</v>
      </c>
      <c r="B404" s="2">
        <f t="shared" si="18"/>
        <v>2</v>
      </c>
      <c r="C404" s="2">
        <f t="shared" si="19"/>
        <v>7</v>
      </c>
      <c r="D404" s="2">
        <f t="shared" si="20"/>
        <v>2016</v>
      </c>
      <c r="E404" s="2">
        <v>65803</v>
      </c>
      <c r="F404" s="2">
        <v>69306.491414691103</v>
      </c>
    </row>
    <row r="405" spans="1:6" x14ac:dyDescent="0.2">
      <c r="A405" s="1">
        <v>42408</v>
      </c>
      <c r="B405" s="2">
        <f t="shared" si="18"/>
        <v>2</v>
      </c>
      <c r="C405" s="2">
        <f t="shared" si="19"/>
        <v>7</v>
      </c>
      <c r="D405" s="2">
        <f t="shared" si="20"/>
        <v>2016</v>
      </c>
      <c r="E405" s="2">
        <v>66967</v>
      </c>
      <c r="F405" s="2">
        <v>66193.162303612495</v>
      </c>
    </row>
    <row r="406" spans="1:6" x14ac:dyDescent="0.2">
      <c r="A406" s="1">
        <v>42409</v>
      </c>
      <c r="B406" s="2">
        <f t="shared" si="18"/>
        <v>2</v>
      </c>
      <c r="C406" s="2">
        <f t="shared" si="19"/>
        <v>7</v>
      </c>
      <c r="D406" s="2">
        <f t="shared" si="20"/>
        <v>2016</v>
      </c>
      <c r="E406" s="2">
        <v>77281</v>
      </c>
      <c r="F406" s="2">
        <v>71649.791832220901</v>
      </c>
    </row>
    <row r="407" spans="1:6" x14ac:dyDescent="0.2">
      <c r="A407" s="1">
        <v>42410</v>
      </c>
      <c r="B407" s="2">
        <f t="shared" si="18"/>
        <v>2</v>
      </c>
      <c r="C407" s="2">
        <f t="shared" si="19"/>
        <v>7</v>
      </c>
      <c r="D407" s="2">
        <f t="shared" si="20"/>
        <v>2016</v>
      </c>
      <c r="E407" s="2">
        <v>79481</v>
      </c>
      <c r="F407" s="2">
        <v>74486.016652433405</v>
      </c>
    </row>
    <row r="408" spans="1:6" x14ac:dyDescent="0.2">
      <c r="A408" s="1">
        <v>42411</v>
      </c>
      <c r="B408" s="2">
        <f t="shared" si="18"/>
        <v>2</v>
      </c>
      <c r="C408" s="2">
        <f t="shared" si="19"/>
        <v>7</v>
      </c>
      <c r="D408" s="2">
        <f t="shared" si="20"/>
        <v>2016</v>
      </c>
      <c r="E408" s="2">
        <v>84537</v>
      </c>
      <c r="F408" s="2">
        <v>76733.414687590805</v>
      </c>
    </row>
    <row r="409" spans="1:6" x14ac:dyDescent="0.2">
      <c r="A409" s="1">
        <v>42412</v>
      </c>
      <c r="B409" s="2">
        <f t="shared" si="18"/>
        <v>2</v>
      </c>
      <c r="C409" s="2">
        <f t="shared" si="19"/>
        <v>7</v>
      </c>
      <c r="D409" s="2">
        <f t="shared" si="20"/>
        <v>2016</v>
      </c>
      <c r="E409" s="2">
        <v>86309</v>
      </c>
      <c r="F409" s="2">
        <v>79103.096502480403</v>
      </c>
    </row>
    <row r="410" spans="1:6" x14ac:dyDescent="0.2">
      <c r="A410" s="1">
        <v>42413</v>
      </c>
      <c r="B410" s="2">
        <f t="shared" si="18"/>
        <v>2</v>
      </c>
      <c r="C410" s="2">
        <f t="shared" si="19"/>
        <v>8</v>
      </c>
      <c r="D410" s="2">
        <f t="shared" si="20"/>
        <v>2016</v>
      </c>
      <c r="E410" s="2">
        <v>95064</v>
      </c>
      <c r="F410" s="2">
        <v>77221.900091424206</v>
      </c>
    </row>
    <row r="411" spans="1:6" x14ac:dyDescent="0.2">
      <c r="A411" s="1">
        <v>42414</v>
      </c>
      <c r="B411" s="2">
        <f t="shared" si="18"/>
        <v>2</v>
      </c>
      <c r="C411" s="2">
        <f t="shared" si="19"/>
        <v>8</v>
      </c>
      <c r="D411" s="2">
        <f t="shared" si="20"/>
        <v>2016</v>
      </c>
      <c r="E411" s="2">
        <v>94199</v>
      </c>
      <c r="F411" s="2">
        <v>78917.481536958207</v>
      </c>
    </row>
    <row r="412" spans="1:6" x14ac:dyDescent="0.2">
      <c r="A412" s="1">
        <v>42415</v>
      </c>
      <c r="B412" s="2">
        <f t="shared" si="18"/>
        <v>2</v>
      </c>
      <c r="C412" s="2">
        <f t="shared" si="19"/>
        <v>8</v>
      </c>
      <c r="D412" s="2">
        <f t="shared" si="20"/>
        <v>2016</v>
      </c>
      <c r="E412" s="2">
        <v>88172</v>
      </c>
      <c r="F412" s="2">
        <v>77794.331585369699</v>
      </c>
    </row>
    <row r="413" spans="1:6" x14ac:dyDescent="0.2">
      <c r="A413" s="1">
        <v>42416</v>
      </c>
      <c r="B413" s="2">
        <f t="shared" si="18"/>
        <v>2</v>
      </c>
      <c r="C413" s="2">
        <f t="shared" si="19"/>
        <v>8</v>
      </c>
      <c r="D413" s="2">
        <f t="shared" si="20"/>
        <v>2016</v>
      </c>
      <c r="E413" s="2">
        <v>81482</v>
      </c>
      <c r="F413" s="2">
        <v>75977.493297003806</v>
      </c>
    </row>
    <row r="414" spans="1:6" x14ac:dyDescent="0.2">
      <c r="A414" s="1">
        <v>42417</v>
      </c>
      <c r="B414" s="2">
        <f t="shared" si="18"/>
        <v>2</v>
      </c>
      <c r="C414" s="2">
        <f t="shared" si="19"/>
        <v>8</v>
      </c>
      <c r="D414" s="2">
        <f t="shared" si="20"/>
        <v>2016</v>
      </c>
      <c r="E414" s="2">
        <v>79637</v>
      </c>
      <c r="F414" s="2">
        <v>68210.900538603106</v>
      </c>
    </row>
    <row r="415" spans="1:6" x14ac:dyDescent="0.2">
      <c r="A415" s="1">
        <v>42418</v>
      </c>
      <c r="B415" s="2">
        <f t="shared" si="18"/>
        <v>2</v>
      </c>
      <c r="C415" s="2">
        <f t="shared" si="19"/>
        <v>8</v>
      </c>
      <c r="D415" s="2">
        <f t="shared" si="20"/>
        <v>2016</v>
      </c>
      <c r="E415" s="2">
        <v>73334</v>
      </c>
      <c r="F415" s="2">
        <v>68197.508670157797</v>
      </c>
    </row>
    <row r="416" spans="1:6" x14ac:dyDescent="0.2">
      <c r="A416" s="1">
        <v>42419</v>
      </c>
      <c r="B416" s="2">
        <f t="shared" si="18"/>
        <v>2</v>
      </c>
      <c r="C416" s="2">
        <f t="shared" si="19"/>
        <v>8</v>
      </c>
      <c r="D416" s="2">
        <f t="shared" si="20"/>
        <v>2016</v>
      </c>
      <c r="E416" s="2">
        <v>72766</v>
      </c>
      <c r="F416" s="2">
        <v>69246.689705532597</v>
      </c>
    </row>
    <row r="417" spans="1:6" x14ac:dyDescent="0.2">
      <c r="A417" s="1">
        <v>42420</v>
      </c>
      <c r="B417" s="2">
        <f t="shared" si="18"/>
        <v>2</v>
      </c>
      <c r="C417" s="2">
        <f t="shared" si="19"/>
        <v>9</v>
      </c>
      <c r="D417" s="2">
        <f t="shared" si="20"/>
        <v>2016</v>
      </c>
      <c r="E417" s="2">
        <v>64471</v>
      </c>
      <c r="F417" s="2">
        <v>67334.889937574495</v>
      </c>
    </row>
    <row r="418" spans="1:6" x14ac:dyDescent="0.2">
      <c r="A418" s="1">
        <v>42421</v>
      </c>
      <c r="B418" s="2">
        <f t="shared" si="18"/>
        <v>2</v>
      </c>
      <c r="C418" s="2">
        <f t="shared" si="19"/>
        <v>9</v>
      </c>
      <c r="D418" s="2">
        <f t="shared" si="20"/>
        <v>2016</v>
      </c>
      <c r="E418" s="2">
        <v>64884</v>
      </c>
      <c r="F418" s="2">
        <v>69009.102176709901</v>
      </c>
    </row>
    <row r="419" spans="1:6" x14ac:dyDescent="0.2">
      <c r="A419" s="1">
        <v>42422</v>
      </c>
      <c r="B419" s="2">
        <f t="shared" si="18"/>
        <v>2</v>
      </c>
      <c r="C419" s="2">
        <f t="shared" si="19"/>
        <v>9</v>
      </c>
      <c r="D419" s="2">
        <f t="shared" si="20"/>
        <v>2016</v>
      </c>
      <c r="E419" s="2">
        <v>65082</v>
      </c>
      <c r="F419" s="2">
        <v>67855.329017788303</v>
      </c>
    </row>
    <row r="420" spans="1:6" x14ac:dyDescent="0.2">
      <c r="A420" s="1">
        <v>42423</v>
      </c>
      <c r="B420" s="2">
        <f t="shared" si="18"/>
        <v>2</v>
      </c>
      <c r="C420" s="2">
        <f t="shared" si="19"/>
        <v>9</v>
      </c>
      <c r="D420" s="2">
        <f t="shared" si="20"/>
        <v>2016</v>
      </c>
      <c r="E420" s="2">
        <v>66612</v>
      </c>
      <c r="F420" s="2">
        <v>64933.0551657709</v>
      </c>
    </row>
    <row r="421" spans="1:6" x14ac:dyDescent="0.2">
      <c r="A421" s="1">
        <v>42424</v>
      </c>
      <c r="B421" s="2">
        <f t="shared" si="18"/>
        <v>2</v>
      </c>
      <c r="C421" s="2">
        <f t="shared" si="19"/>
        <v>9</v>
      </c>
      <c r="D421" s="2">
        <f t="shared" si="20"/>
        <v>2016</v>
      </c>
      <c r="E421" s="2">
        <v>68260</v>
      </c>
      <c r="F421" s="2">
        <v>66795.461239812197</v>
      </c>
    </row>
    <row r="422" spans="1:6" x14ac:dyDescent="0.2">
      <c r="A422" s="1">
        <v>42425</v>
      </c>
      <c r="B422" s="2">
        <f t="shared" si="18"/>
        <v>2</v>
      </c>
      <c r="C422" s="2">
        <f t="shared" si="19"/>
        <v>9</v>
      </c>
      <c r="D422" s="2">
        <f t="shared" si="20"/>
        <v>2016</v>
      </c>
      <c r="E422" s="2">
        <v>71651</v>
      </c>
      <c r="F422" s="2">
        <v>67700.831920220196</v>
      </c>
    </row>
    <row r="423" spans="1:6" x14ac:dyDescent="0.2">
      <c r="A423" s="1">
        <v>42426</v>
      </c>
      <c r="B423" s="2">
        <f t="shared" si="18"/>
        <v>2</v>
      </c>
      <c r="C423" s="2">
        <f t="shared" si="19"/>
        <v>9</v>
      </c>
      <c r="D423" s="2">
        <f t="shared" si="20"/>
        <v>2016</v>
      </c>
      <c r="E423" s="2">
        <v>74285</v>
      </c>
      <c r="F423" s="2">
        <v>70033.819518727498</v>
      </c>
    </row>
    <row r="424" spans="1:6" x14ac:dyDescent="0.2">
      <c r="A424" s="1">
        <v>42427</v>
      </c>
      <c r="B424" s="2">
        <f t="shared" si="18"/>
        <v>2</v>
      </c>
      <c r="C424" s="2">
        <f t="shared" si="19"/>
        <v>10</v>
      </c>
      <c r="D424" s="2">
        <f t="shared" si="20"/>
        <v>2016</v>
      </c>
      <c r="E424" s="2">
        <v>72511</v>
      </c>
      <c r="F424" s="2">
        <v>68089.346082264994</v>
      </c>
    </row>
    <row r="425" spans="1:6" x14ac:dyDescent="0.2">
      <c r="A425" s="1">
        <v>42428</v>
      </c>
      <c r="B425" s="2">
        <f t="shared" si="18"/>
        <v>2</v>
      </c>
      <c r="C425" s="2">
        <f t="shared" si="19"/>
        <v>10</v>
      </c>
      <c r="D425" s="2">
        <f t="shared" si="20"/>
        <v>2016</v>
      </c>
      <c r="E425" s="2">
        <v>72373</v>
      </c>
      <c r="F425" s="2">
        <v>69740.6530125641</v>
      </c>
    </row>
    <row r="426" spans="1:6" x14ac:dyDescent="0.2">
      <c r="A426" s="1">
        <v>42429</v>
      </c>
      <c r="B426" s="2">
        <f t="shared" si="18"/>
        <v>2</v>
      </c>
      <c r="C426" s="2">
        <f t="shared" si="19"/>
        <v>10</v>
      </c>
      <c r="D426" s="2">
        <f t="shared" si="20"/>
        <v>2016</v>
      </c>
      <c r="E426" s="2">
        <v>71014</v>
      </c>
      <c r="F426" s="2">
        <v>68555.277434451593</v>
      </c>
    </row>
    <row r="427" spans="1:6" x14ac:dyDescent="0.2">
      <c r="A427" s="1">
        <v>42430</v>
      </c>
      <c r="B427" s="2">
        <f t="shared" si="18"/>
        <v>3</v>
      </c>
      <c r="C427" s="2">
        <f t="shared" si="19"/>
        <v>10</v>
      </c>
      <c r="D427" s="2">
        <f t="shared" si="20"/>
        <v>2016</v>
      </c>
      <c r="E427" s="2">
        <v>68372</v>
      </c>
      <c r="F427" s="2">
        <v>65595.866728909998</v>
      </c>
    </row>
    <row r="428" spans="1:6" x14ac:dyDescent="0.2">
      <c r="A428" s="1">
        <v>42431</v>
      </c>
      <c r="B428" s="2">
        <f t="shared" si="18"/>
        <v>3</v>
      </c>
      <c r="C428" s="2">
        <f t="shared" si="19"/>
        <v>10</v>
      </c>
      <c r="D428" s="2">
        <f t="shared" si="20"/>
        <v>2016</v>
      </c>
      <c r="E428" s="2">
        <v>71637</v>
      </c>
      <c r="F428" s="2">
        <v>67434.629081143605</v>
      </c>
    </row>
    <row r="429" spans="1:6" x14ac:dyDescent="0.2">
      <c r="A429" s="1">
        <v>42432</v>
      </c>
      <c r="B429" s="2">
        <f t="shared" si="18"/>
        <v>3</v>
      </c>
      <c r="C429" s="2">
        <f t="shared" si="19"/>
        <v>10</v>
      </c>
      <c r="D429" s="2">
        <f t="shared" si="20"/>
        <v>2016</v>
      </c>
      <c r="E429" s="2">
        <v>73376</v>
      </c>
      <c r="F429" s="2">
        <v>68313.349539625298</v>
      </c>
    </row>
    <row r="430" spans="1:6" x14ac:dyDescent="0.2">
      <c r="A430" s="1">
        <v>42433</v>
      </c>
      <c r="B430" s="2">
        <f t="shared" si="18"/>
        <v>3</v>
      </c>
      <c r="C430" s="2">
        <f t="shared" si="19"/>
        <v>10</v>
      </c>
      <c r="D430" s="2">
        <f t="shared" si="20"/>
        <v>2016</v>
      </c>
      <c r="E430" s="2">
        <v>75618</v>
      </c>
      <c r="F430" s="2">
        <v>70623.662397775304</v>
      </c>
    </row>
    <row r="431" spans="1:6" x14ac:dyDescent="0.2">
      <c r="A431" s="1">
        <v>42434</v>
      </c>
      <c r="B431" s="2">
        <f t="shared" si="18"/>
        <v>3</v>
      </c>
      <c r="C431" s="2">
        <f t="shared" si="19"/>
        <v>11</v>
      </c>
      <c r="D431" s="2">
        <f t="shared" si="20"/>
        <v>2016</v>
      </c>
      <c r="E431" s="2">
        <v>71199</v>
      </c>
      <c r="F431" s="2">
        <v>68644.124213000498</v>
      </c>
    </row>
    <row r="432" spans="1:6" x14ac:dyDescent="0.2">
      <c r="A432" s="1">
        <v>42435</v>
      </c>
      <c r="B432" s="2">
        <f t="shared" si="18"/>
        <v>3</v>
      </c>
      <c r="C432" s="2">
        <f t="shared" si="19"/>
        <v>11</v>
      </c>
      <c r="D432" s="2">
        <f t="shared" si="20"/>
        <v>2016</v>
      </c>
      <c r="E432" s="2">
        <v>75240</v>
      </c>
      <c r="F432" s="2">
        <v>70270.793785959293</v>
      </c>
    </row>
    <row r="433" spans="1:6" x14ac:dyDescent="0.2">
      <c r="A433" s="1">
        <v>42436</v>
      </c>
      <c r="B433" s="2">
        <f t="shared" si="18"/>
        <v>3</v>
      </c>
      <c r="C433" s="2">
        <f t="shared" si="19"/>
        <v>11</v>
      </c>
      <c r="D433" s="2">
        <f t="shared" si="20"/>
        <v>2016</v>
      </c>
      <c r="E433" s="2">
        <v>69895</v>
      </c>
      <c r="F433" s="2">
        <v>69052.753595957503</v>
      </c>
    </row>
    <row r="434" spans="1:6" x14ac:dyDescent="0.2">
      <c r="A434" s="1">
        <v>42437</v>
      </c>
      <c r="B434" s="2">
        <f t="shared" si="18"/>
        <v>3</v>
      </c>
      <c r="C434" s="2">
        <f t="shared" si="19"/>
        <v>11</v>
      </c>
      <c r="D434" s="2">
        <f t="shared" si="20"/>
        <v>2016</v>
      </c>
      <c r="E434" s="2">
        <v>66909</v>
      </c>
      <c r="F434" s="2">
        <v>66055.822627034693</v>
      </c>
    </row>
    <row r="435" spans="1:6" x14ac:dyDescent="0.2">
      <c r="A435" s="1">
        <v>42438</v>
      </c>
      <c r="B435" s="2">
        <f t="shared" si="18"/>
        <v>3</v>
      </c>
      <c r="C435" s="2">
        <f t="shared" si="19"/>
        <v>11</v>
      </c>
      <c r="D435" s="2">
        <f t="shared" si="20"/>
        <v>2016</v>
      </c>
      <c r="E435" s="2">
        <v>68919</v>
      </c>
      <c r="F435" s="2">
        <v>67871.243624056893</v>
      </c>
    </row>
    <row r="436" spans="1:6" x14ac:dyDescent="0.2">
      <c r="A436" s="1">
        <v>42439</v>
      </c>
      <c r="B436" s="2">
        <f t="shared" si="18"/>
        <v>3</v>
      </c>
      <c r="C436" s="2">
        <f t="shared" si="19"/>
        <v>11</v>
      </c>
      <c r="D436" s="2">
        <f t="shared" si="20"/>
        <v>2016</v>
      </c>
      <c r="E436" s="2">
        <v>74167</v>
      </c>
      <c r="F436" s="2">
        <v>68724.307032958197</v>
      </c>
    </row>
    <row r="437" spans="1:6" x14ac:dyDescent="0.2">
      <c r="A437" s="1">
        <v>42440</v>
      </c>
      <c r="B437" s="2">
        <f t="shared" si="18"/>
        <v>3</v>
      </c>
      <c r="C437" s="2">
        <f t="shared" si="19"/>
        <v>11</v>
      </c>
      <c r="D437" s="2">
        <f t="shared" si="20"/>
        <v>2016</v>
      </c>
      <c r="E437" s="2">
        <v>73184</v>
      </c>
      <c r="F437" s="2">
        <v>71013.632168354598</v>
      </c>
    </row>
    <row r="438" spans="1:6" x14ac:dyDescent="0.2">
      <c r="A438" s="1">
        <v>42441</v>
      </c>
      <c r="B438" s="2">
        <f t="shared" si="18"/>
        <v>3</v>
      </c>
      <c r="C438" s="2">
        <f t="shared" si="19"/>
        <v>12</v>
      </c>
      <c r="D438" s="2">
        <f t="shared" si="20"/>
        <v>2016</v>
      </c>
      <c r="E438" s="2">
        <v>72788</v>
      </c>
      <c r="F438" s="2">
        <v>69001.411127931802</v>
      </c>
    </row>
    <row r="439" spans="1:6" x14ac:dyDescent="0.2">
      <c r="A439" s="1">
        <v>42442</v>
      </c>
      <c r="B439" s="2">
        <f t="shared" si="18"/>
        <v>3</v>
      </c>
      <c r="C439" s="2">
        <f t="shared" si="19"/>
        <v>12</v>
      </c>
      <c r="D439" s="2">
        <f t="shared" si="20"/>
        <v>2016</v>
      </c>
      <c r="E439" s="2">
        <v>71281</v>
      </c>
      <c r="F439" s="2">
        <v>70606.519116804702</v>
      </c>
    </row>
    <row r="440" spans="1:6" x14ac:dyDescent="0.2">
      <c r="A440" s="1">
        <v>42443</v>
      </c>
      <c r="B440" s="2">
        <f t="shared" si="18"/>
        <v>3</v>
      </c>
      <c r="C440" s="2">
        <f t="shared" si="19"/>
        <v>12</v>
      </c>
      <c r="D440" s="2">
        <f t="shared" si="20"/>
        <v>2016</v>
      </c>
      <c r="E440" s="2">
        <v>74142</v>
      </c>
      <c r="F440" s="2">
        <v>69359.5809411878</v>
      </c>
    </row>
    <row r="441" spans="1:6" x14ac:dyDescent="0.2">
      <c r="A441" s="1">
        <v>42444</v>
      </c>
      <c r="B441" s="2">
        <f t="shared" si="18"/>
        <v>3</v>
      </c>
      <c r="C441" s="2">
        <f t="shared" si="19"/>
        <v>12</v>
      </c>
      <c r="D441" s="2">
        <f t="shared" si="20"/>
        <v>2016</v>
      </c>
      <c r="E441" s="2">
        <v>68865</v>
      </c>
      <c r="F441" s="2">
        <v>66329.5821242042</v>
      </c>
    </row>
    <row r="442" spans="1:6" x14ac:dyDescent="0.2">
      <c r="A442" s="1">
        <v>42445</v>
      </c>
      <c r="B442" s="2">
        <f t="shared" si="18"/>
        <v>3</v>
      </c>
      <c r="C442" s="2">
        <f t="shared" si="19"/>
        <v>12</v>
      </c>
      <c r="D442" s="2">
        <f t="shared" si="20"/>
        <v>2016</v>
      </c>
      <c r="E442" s="2">
        <v>74210</v>
      </c>
      <c r="F442" s="2">
        <v>68126.792872379199</v>
      </c>
    </row>
    <row r="443" spans="1:6" x14ac:dyDescent="0.2">
      <c r="A443" s="1">
        <v>42446</v>
      </c>
      <c r="B443" s="2">
        <f t="shared" si="18"/>
        <v>3</v>
      </c>
      <c r="C443" s="2">
        <f t="shared" si="19"/>
        <v>12</v>
      </c>
      <c r="D443" s="2">
        <f t="shared" si="20"/>
        <v>2016</v>
      </c>
      <c r="E443" s="2">
        <v>74853</v>
      </c>
      <c r="F443" s="2">
        <v>68959.999905051605</v>
      </c>
    </row>
    <row r="444" spans="1:6" x14ac:dyDescent="0.2">
      <c r="A444" s="1">
        <v>42447</v>
      </c>
      <c r="B444" s="2">
        <f t="shared" si="18"/>
        <v>3</v>
      </c>
      <c r="C444" s="2">
        <f t="shared" si="19"/>
        <v>12</v>
      </c>
      <c r="D444" s="2">
        <f t="shared" si="20"/>
        <v>2016</v>
      </c>
      <c r="E444" s="2">
        <v>77869</v>
      </c>
      <c r="F444" s="2">
        <v>71234.796421678402</v>
      </c>
    </row>
    <row r="445" spans="1:6" x14ac:dyDescent="0.2">
      <c r="A445" s="1">
        <v>42448</v>
      </c>
      <c r="B445" s="2">
        <f t="shared" si="18"/>
        <v>3</v>
      </c>
      <c r="C445" s="2">
        <f t="shared" si="19"/>
        <v>13</v>
      </c>
      <c r="D445" s="2">
        <f t="shared" si="20"/>
        <v>2016</v>
      </c>
      <c r="E445" s="2">
        <v>76192</v>
      </c>
      <c r="F445" s="2">
        <v>69196.9969308328</v>
      </c>
    </row>
    <row r="446" spans="1:6" x14ac:dyDescent="0.2">
      <c r="A446" s="1">
        <v>42449</v>
      </c>
      <c r="B446" s="2">
        <f t="shared" si="18"/>
        <v>3</v>
      </c>
      <c r="C446" s="2">
        <f t="shared" si="19"/>
        <v>13</v>
      </c>
      <c r="D446" s="2">
        <f t="shared" si="20"/>
        <v>2016</v>
      </c>
      <c r="E446" s="2">
        <v>76583</v>
      </c>
      <c r="F446" s="2">
        <v>70788.2779445997</v>
      </c>
    </row>
    <row r="447" spans="1:6" x14ac:dyDescent="0.2">
      <c r="A447" s="1">
        <v>42450</v>
      </c>
      <c r="B447" s="2">
        <f t="shared" si="18"/>
        <v>3</v>
      </c>
      <c r="C447" s="2">
        <f t="shared" si="19"/>
        <v>13</v>
      </c>
      <c r="D447" s="2">
        <f t="shared" si="20"/>
        <v>2016</v>
      </c>
      <c r="E447" s="2">
        <v>73928</v>
      </c>
      <c r="F447" s="2">
        <v>69520.7895609228</v>
      </c>
    </row>
    <row r="448" spans="1:6" x14ac:dyDescent="0.2">
      <c r="A448" s="1">
        <v>42451</v>
      </c>
      <c r="B448" s="2">
        <f t="shared" si="18"/>
        <v>3</v>
      </c>
      <c r="C448" s="2">
        <f t="shared" si="19"/>
        <v>13</v>
      </c>
      <c r="D448" s="2">
        <f t="shared" si="20"/>
        <v>2016</v>
      </c>
      <c r="E448" s="2">
        <v>72476</v>
      </c>
      <c r="F448" s="2">
        <v>66466.664905153099</v>
      </c>
    </row>
    <row r="449" spans="1:6" x14ac:dyDescent="0.2">
      <c r="A449" s="1">
        <v>42452</v>
      </c>
      <c r="B449" s="2">
        <f t="shared" si="18"/>
        <v>3</v>
      </c>
      <c r="C449" s="2">
        <f t="shared" si="19"/>
        <v>13</v>
      </c>
      <c r="D449" s="2">
        <f t="shared" si="20"/>
        <v>2016</v>
      </c>
      <c r="E449" s="2">
        <v>74713</v>
      </c>
      <c r="F449" s="2">
        <v>68255.180848163596</v>
      </c>
    </row>
    <row r="450" spans="1:6" x14ac:dyDescent="0.2">
      <c r="A450" s="1">
        <v>42453</v>
      </c>
      <c r="B450" s="2">
        <f t="shared" si="18"/>
        <v>3</v>
      </c>
      <c r="C450" s="2">
        <f t="shared" si="19"/>
        <v>13</v>
      </c>
      <c r="D450" s="2">
        <f t="shared" si="20"/>
        <v>2016</v>
      </c>
      <c r="E450" s="2">
        <v>76048</v>
      </c>
      <c r="F450" s="2">
        <v>69078.597771715795</v>
      </c>
    </row>
    <row r="451" spans="1:6" x14ac:dyDescent="0.2">
      <c r="A451" s="1">
        <v>42454</v>
      </c>
      <c r="B451" s="2">
        <f t="shared" ref="B451:B514" si="21">MONTH(A451)</f>
        <v>3</v>
      </c>
      <c r="C451" s="2">
        <f t="shared" ref="C451:C514" si="22">WEEKNUM(A451,16)</f>
        <v>13</v>
      </c>
      <c r="D451" s="2">
        <f t="shared" ref="D451:D514" si="23">YEAR(A451)</f>
        <v>2016</v>
      </c>
      <c r="E451" s="2">
        <v>79434</v>
      </c>
      <c r="F451" s="2">
        <v>71349.458387216495</v>
      </c>
    </row>
    <row r="452" spans="1:6" x14ac:dyDescent="0.2">
      <c r="A452" s="1">
        <v>42455</v>
      </c>
      <c r="B452" s="2">
        <f t="shared" si="21"/>
        <v>3</v>
      </c>
      <c r="C452" s="2">
        <f t="shared" si="22"/>
        <v>14</v>
      </c>
      <c r="D452" s="2">
        <f t="shared" si="23"/>
        <v>2016</v>
      </c>
      <c r="E452" s="2">
        <v>75598</v>
      </c>
      <c r="F452" s="2">
        <v>69297.1735362201</v>
      </c>
    </row>
    <row r="453" spans="1:6" x14ac:dyDescent="0.2">
      <c r="A453" s="1">
        <v>42456</v>
      </c>
      <c r="B453" s="2">
        <f t="shared" si="21"/>
        <v>3</v>
      </c>
      <c r="C453" s="2">
        <f t="shared" si="22"/>
        <v>14</v>
      </c>
      <c r="D453" s="2">
        <f t="shared" si="23"/>
        <v>2016</v>
      </c>
      <c r="E453" s="2">
        <v>76916</v>
      </c>
      <c r="F453" s="2">
        <v>70886.193316737001</v>
      </c>
    </row>
    <row r="454" spans="1:6" x14ac:dyDescent="0.2">
      <c r="A454" s="1">
        <v>42457</v>
      </c>
      <c r="B454" s="2">
        <f t="shared" si="21"/>
        <v>3</v>
      </c>
      <c r="C454" s="2">
        <f t="shared" si="22"/>
        <v>14</v>
      </c>
      <c r="D454" s="2">
        <f t="shared" si="23"/>
        <v>2016</v>
      </c>
      <c r="E454" s="2">
        <v>76336</v>
      </c>
      <c r="F454" s="2">
        <v>69610.163820908405</v>
      </c>
    </row>
    <row r="455" spans="1:6" x14ac:dyDescent="0.2">
      <c r="A455" s="1">
        <v>42458</v>
      </c>
      <c r="B455" s="2">
        <f t="shared" si="21"/>
        <v>3</v>
      </c>
      <c r="C455" s="2">
        <f t="shared" si="22"/>
        <v>14</v>
      </c>
      <c r="D455" s="2">
        <f t="shared" si="23"/>
        <v>2016</v>
      </c>
      <c r="E455" s="2">
        <v>73832</v>
      </c>
      <c r="F455" s="2">
        <v>66544.334973452002</v>
      </c>
    </row>
    <row r="456" spans="1:6" x14ac:dyDescent="0.2">
      <c r="A456" s="1">
        <v>42459</v>
      </c>
      <c r="B456" s="2">
        <f t="shared" si="21"/>
        <v>3</v>
      </c>
      <c r="C456" s="2">
        <f t="shared" si="22"/>
        <v>14</v>
      </c>
      <c r="D456" s="2">
        <f t="shared" si="23"/>
        <v>2016</v>
      </c>
      <c r="E456" s="2">
        <v>75348</v>
      </c>
      <c r="F456" s="2">
        <v>68336.958077214003</v>
      </c>
    </row>
    <row r="457" spans="1:6" x14ac:dyDescent="0.2">
      <c r="A457" s="1">
        <v>42460</v>
      </c>
      <c r="B457" s="2">
        <f t="shared" si="21"/>
        <v>3</v>
      </c>
      <c r="C457" s="2">
        <f t="shared" si="22"/>
        <v>14</v>
      </c>
      <c r="D457" s="2">
        <f t="shared" si="23"/>
        <v>2016</v>
      </c>
      <c r="E457" s="2">
        <v>75361</v>
      </c>
      <c r="F457" s="2">
        <v>69163.733594270307</v>
      </c>
    </row>
    <row r="458" spans="1:6" x14ac:dyDescent="0.2">
      <c r="A458" s="1">
        <v>42461</v>
      </c>
      <c r="B458" s="2">
        <f t="shared" si="21"/>
        <v>4</v>
      </c>
      <c r="C458" s="2">
        <f t="shared" si="22"/>
        <v>14</v>
      </c>
      <c r="D458" s="2">
        <f t="shared" si="23"/>
        <v>2016</v>
      </c>
      <c r="E458" s="2">
        <v>72228</v>
      </c>
      <c r="F458" s="2">
        <v>71444.118900163099</v>
      </c>
    </row>
    <row r="459" spans="1:6" x14ac:dyDescent="0.2">
      <c r="A459" s="1">
        <v>42462</v>
      </c>
      <c r="B459" s="2">
        <f t="shared" si="21"/>
        <v>4</v>
      </c>
      <c r="C459" s="2">
        <f t="shared" si="22"/>
        <v>15</v>
      </c>
      <c r="D459" s="2">
        <f t="shared" si="23"/>
        <v>2016</v>
      </c>
      <c r="E459" s="2">
        <v>71490</v>
      </c>
      <c r="F459" s="2">
        <v>69391.085143753997</v>
      </c>
    </row>
    <row r="460" spans="1:6" x14ac:dyDescent="0.2">
      <c r="A460" s="1">
        <v>42463</v>
      </c>
      <c r="B460" s="2">
        <f t="shared" si="21"/>
        <v>4</v>
      </c>
      <c r="C460" s="2">
        <f t="shared" si="22"/>
        <v>15</v>
      </c>
      <c r="D460" s="2">
        <f t="shared" si="23"/>
        <v>2016</v>
      </c>
      <c r="E460" s="2">
        <v>73501</v>
      </c>
      <c r="F460" s="2">
        <v>70991.818896795594</v>
      </c>
    </row>
    <row r="461" spans="1:6" x14ac:dyDescent="0.2">
      <c r="A461" s="1">
        <v>42464</v>
      </c>
      <c r="B461" s="2">
        <f t="shared" si="21"/>
        <v>4</v>
      </c>
      <c r="C461" s="2">
        <f t="shared" si="22"/>
        <v>15</v>
      </c>
      <c r="D461" s="2">
        <f t="shared" si="23"/>
        <v>2016</v>
      </c>
      <c r="E461" s="2">
        <v>66329</v>
      </c>
      <c r="F461" s="2">
        <v>69721.424141705793</v>
      </c>
    </row>
    <row r="462" spans="1:6" x14ac:dyDescent="0.2">
      <c r="A462" s="1">
        <v>42465</v>
      </c>
      <c r="B462" s="2">
        <f t="shared" si="21"/>
        <v>4</v>
      </c>
      <c r="C462" s="2">
        <f t="shared" si="22"/>
        <v>15</v>
      </c>
      <c r="D462" s="2">
        <f t="shared" si="23"/>
        <v>2016</v>
      </c>
      <c r="E462" s="2">
        <v>69794</v>
      </c>
      <c r="F462" s="2">
        <v>66658.228604872202</v>
      </c>
    </row>
    <row r="463" spans="1:6" x14ac:dyDescent="0.2">
      <c r="A463" s="1">
        <v>42466</v>
      </c>
      <c r="B463" s="2">
        <f t="shared" si="21"/>
        <v>4</v>
      </c>
      <c r="C463" s="2">
        <f t="shared" si="22"/>
        <v>15</v>
      </c>
      <c r="D463" s="2">
        <f t="shared" si="23"/>
        <v>2016</v>
      </c>
      <c r="E463" s="2">
        <v>70006</v>
      </c>
      <c r="F463" s="2">
        <v>68469.418230297495</v>
      </c>
    </row>
    <row r="464" spans="1:6" x14ac:dyDescent="0.2">
      <c r="A464" s="1">
        <v>42467</v>
      </c>
      <c r="B464" s="2">
        <f t="shared" si="21"/>
        <v>4</v>
      </c>
      <c r="C464" s="2">
        <f t="shared" si="22"/>
        <v>15</v>
      </c>
      <c r="D464" s="2">
        <f t="shared" si="23"/>
        <v>2016</v>
      </c>
      <c r="E464" s="2">
        <v>71222</v>
      </c>
      <c r="F464" s="2">
        <v>69314.093079984101</v>
      </c>
    </row>
    <row r="465" spans="1:6" x14ac:dyDescent="0.2">
      <c r="A465" s="1">
        <v>42468</v>
      </c>
      <c r="B465" s="2">
        <f t="shared" si="21"/>
        <v>4</v>
      </c>
      <c r="C465" s="2">
        <f t="shared" si="22"/>
        <v>15</v>
      </c>
      <c r="D465" s="2">
        <f t="shared" si="23"/>
        <v>2016</v>
      </c>
      <c r="E465" s="2">
        <v>78072</v>
      </c>
      <c r="F465" s="2">
        <v>71618.584129232404</v>
      </c>
    </row>
    <row r="466" spans="1:6" x14ac:dyDescent="0.2">
      <c r="A466" s="1">
        <v>42469</v>
      </c>
      <c r="B466" s="2">
        <f t="shared" si="21"/>
        <v>4</v>
      </c>
      <c r="C466" s="2">
        <f t="shared" si="22"/>
        <v>16</v>
      </c>
      <c r="D466" s="2">
        <f t="shared" si="23"/>
        <v>2016</v>
      </c>
      <c r="E466" s="2">
        <v>72660</v>
      </c>
      <c r="F466" s="2">
        <v>69579.381293691302</v>
      </c>
    </row>
    <row r="467" spans="1:6" x14ac:dyDescent="0.2">
      <c r="A467" s="1">
        <v>42470</v>
      </c>
      <c r="B467" s="2">
        <f t="shared" si="21"/>
        <v>4</v>
      </c>
      <c r="C467" s="2">
        <f t="shared" si="22"/>
        <v>16</v>
      </c>
      <c r="D467" s="2">
        <f t="shared" si="23"/>
        <v>2016</v>
      </c>
      <c r="E467" s="2">
        <v>77003</v>
      </c>
      <c r="F467" s="2">
        <v>71206.365711746199</v>
      </c>
    </row>
    <row r="468" spans="1:6" x14ac:dyDescent="0.2">
      <c r="A468" s="1">
        <v>42471</v>
      </c>
      <c r="B468" s="2">
        <f t="shared" si="21"/>
        <v>4</v>
      </c>
      <c r="C468" s="2">
        <f t="shared" si="22"/>
        <v>16</v>
      </c>
      <c r="D468" s="2">
        <f t="shared" si="23"/>
        <v>2016</v>
      </c>
      <c r="E468" s="2">
        <v>73034</v>
      </c>
      <c r="F468" s="2">
        <v>69956.057093474301</v>
      </c>
    </row>
    <row r="469" spans="1:6" x14ac:dyDescent="0.2">
      <c r="A469" s="1">
        <v>42472</v>
      </c>
      <c r="B469" s="2">
        <f t="shared" si="21"/>
        <v>4</v>
      </c>
      <c r="C469" s="2">
        <f t="shared" si="22"/>
        <v>16</v>
      </c>
      <c r="D469" s="2">
        <f t="shared" si="23"/>
        <v>2016</v>
      </c>
      <c r="E469" s="2">
        <v>75042</v>
      </c>
      <c r="F469" s="2">
        <v>66909.818660999998</v>
      </c>
    </row>
    <row r="470" spans="1:6" x14ac:dyDescent="0.2">
      <c r="A470" s="1">
        <v>42473</v>
      </c>
      <c r="B470" s="2">
        <f t="shared" si="21"/>
        <v>4</v>
      </c>
      <c r="C470" s="2">
        <f t="shared" si="22"/>
        <v>16</v>
      </c>
      <c r="D470" s="2">
        <f t="shared" si="23"/>
        <v>2016</v>
      </c>
      <c r="E470" s="2">
        <v>71745</v>
      </c>
      <c r="F470" s="2">
        <v>68753.728663514994</v>
      </c>
    </row>
    <row r="471" spans="1:6" x14ac:dyDescent="0.2">
      <c r="A471" s="1">
        <v>42474</v>
      </c>
      <c r="B471" s="2">
        <f t="shared" si="21"/>
        <v>4</v>
      </c>
      <c r="C471" s="2">
        <f t="shared" si="22"/>
        <v>16</v>
      </c>
      <c r="D471" s="2">
        <f t="shared" si="23"/>
        <v>2016</v>
      </c>
      <c r="E471" s="2">
        <v>77627</v>
      </c>
      <c r="F471" s="2">
        <v>69630.244510518503</v>
      </c>
    </row>
    <row r="472" spans="1:6" x14ac:dyDescent="0.2">
      <c r="A472" s="1">
        <v>42475</v>
      </c>
      <c r="B472" s="2">
        <f t="shared" si="21"/>
        <v>4</v>
      </c>
      <c r="C472" s="2">
        <f t="shared" si="22"/>
        <v>16</v>
      </c>
      <c r="D472" s="2">
        <f t="shared" si="23"/>
        <v>2016</v>
      </c>
      <c r="E472" s="2">
        <v>81506</v>
      </c>
      <c r="F472" s="2">
        <v>71972.528722413597</v>
      </c>
    </row>
    <row r="473" spans="1:6" x14ac:dyDescent="0.2">
      <c r="A473" s="1">
        <v>42476</v>
      </c>
      <c r="B473" s="2">
        <f t="shared" si="21"/>
        <v>4</v>
      </c>
      <c r="C473" s="2">
        <f t="shared" si="22"/>
        <v>17</v>
      </c>
      <c r="D473" s="2">
        <f t="shared" si="23"/>
        <v>2016</v>
      </c>
      <c r="E473" s="2">
        <v>72950</v>
      </c>
      <c r="F473" s="2">
        <v>69960.548238693606</v>
      </c>
    </row>
    <row r="474" spans="1:6" x14ac:dyDescent="0.2">
      <c r="A474" s="1">
        <v>42477</v>
      </c>
      <c r="B474" s="2">
        <f t="shared" si="21"/>
        <v>4</v>
      </c>
      <c r="C474" s="2">
        <f t="shared" si="22"/>
        <v>17</v>
      </c>
      <c r="D474" s="2">
        <f t="shared" si="23"/>
        <v>2016</v>
      </c>
      <c r="E474" s="2">
        <v>69706</v>
      </c>
      <c r="F474" s="2">
        <v>71626.837446941194</v>
      </c>
    </row>
    <row r="475" spans="1:6" x14ac:dyDescent="0.2">
      <c r="A475" s="1">
        <v>42478</v>
      </c>
      <c r="B475" s="2">
        <f t="shared" si="21"/>
        <v>4</v>
      </c>
      <c r="C475" s="2">
        <f t="shared" si="22"/>
        <v>17</v>
      </c>
      <c r="D475" s="2">
        <f t="shared" si="23"/>
        <v>2016</v>
      </c>
      <c r="E475" s="2">
        <v>77471</v>
      </c>
      <c r="F475" s="2">
        <v>70409.291006053507</v>
      </c>
    </row>
    <row r="476" spans="1:6" x14ac:dyDescent="0.2">
      <c r="A476" s="1">
        <v>42479</v>
      </c>
      <c r="B476" s="2">
        <f t="shared" si="21"/>
        <v>4</v>
      </c>
      <c r="C476" s="2">
        <f t="shared" si="22"/>
        <v>17</v>
      </c>
      <c r="D476" s="2">
        <f t="shared" si="23"/>
        <v>2016</v>
      </c>
      <c r="E476" s="2">
        <v>71540</v>
      </c>
      <c r="F476" s="2">
        <v>67392.267505884607</v>
      </c>
    </row>
    <row r="477" spans="1:6" x14ac:dyDescent="0.2">
      <c r="A477" s="1">
        <v>42480</v>
      </c>
      <c r="B477" s="2">
        <f t="shared" si="21"/>
        <v>4</v>
      </c>
      <c r="C477" s="2">
        <f t="shared" si="22"/>
        <v>17</v>
      </c>
      <c r="D477" s="2">
        <f t="shared" si="23"/>
        <v>2016</v>
      </c>
      <c r="E477" s="2">
        <v>71758</v>
      </c>
      <c r="F477" s="2">
        <v>69280.698134553502</v>
      </c>
    </row>
    <row r="478" spans="1:6" x14ac:dyDescent="0.2">
      <c r="A478" s="1">
        <v>42481</v>
      </c>
      <c r="B478" s="2">
        <f t="shared" si="21"/>
        <v>4</v>
      </c>
      <c r="C478" s="2">
        <f t="shared" si="22"/>
        <v>17</v>
      </c>
      <c r="D478" s="2">
        <f t="shared" si="23"/>
        <v>2016</v>
      </c>
      <c r="E478" s="2">
        <v>71539</v>
      </c>
      <c r="F478" s="2">
        <v>70200.359154102698</v>
      </c>
    </row>
    <row r="479" spans="1:6" x14ac:dyDescent="0.2">
      <c r="A479" s="1">
        <v>42482</v>
      </c>
      <c r="B479" s="2">
        <f t="shared" si="21"/>
        <v>4</v>
      </c>
      <c r="C479" s="2">
        <f t="shared" si="22"/>
        <v>17</v>
      </c>
      <c r="D479" s="2">
        <f t="shared" si="23"/>
        <v>2016</v>
      </c>
      <c r="E479" s="2">
        <v>75024</v>
      </c>
      <c r="F479" s="2">
        <v>72591.207113950397</v>
      </c>
    </row>
    <row r="480" spans="1:6" x14ac:dyDescent="0.2">
      <c r="A480" s="1">
        <v>42483</v>
      </c>
      <c r="B480" s="2">
        <f t="shared" si="21"/>
        <v>4</v>
      </c>
      <c r="C480" s="2">
        <f t="shared" si="22"/>
        <v>18</v>
      </c>
      <c r="D480" s="2">
        <f t="shared" si="23"/>
        <v>2016</v>
      </c>
      <c r="E480" s="2">
        <v>72735</v>
      </c>
      <c r="F480" s="2">
        <v>71479.947391086302</v>
      </c>
    </row>
    <row r="481" spans="1:6" x14ac:dyDescent="0.2">
      <c r="A481" s="1">
        <v>42484</v>
      </c>
      <c r="B481" s="2">
        <f t="shared" si="21"/>
        <v>4</v>
      </c>
      <c r="C481" s="2">
        <f t="shared" si="22"/>
        <v>18</v>
      </c>
      <c r="D481" s="2">
        <f t="shared" si="23"/>
        <v>2016</v>
      </c>
      <c r="E481" s="2">
        <v>74998</v>
      </c>
      <c r="F481" s="2">
        <v>77967.967032775006</v>
      </c>
    </row>
    <row r="482" spans="1:6" x14ac:dyDescent="0.2">
      <c r="A482" s="1">
        <v>42485</v>
      </c>
      <c r="B482" s="2">
        <f t="shared" si="21"/>
        <v>4</v>
      </c>
      <c r="C482" s="2">
        <f t="shared" si="22"/>
        <v>18</v>
      </c>
      <c r="D482" s="2">
        <f t="shared" si="23"/>
        <v>2016</v>
      </c>
      <c r="E482" s="2">
        <v>71776</v>
      </c>
      <c r="F482" s="2">
        <v>78583.179494542506</v>
      </c>
    </row>
    <row r="483" spans="1:6" x14ac:dyDescent="0.2">
      <c r="A483" s="1">
        <v>42486</v>
      </c>
      <c r="B483" s="2">
        <f t="shared" si="21"/>
        <v>4</v>
      </c>
      <c r="C483" s="2">
        <f t="shared" si="22"/>
        <v>18</v>
      </c>
      <c r="D483" s="2">
        <f t="shared" si="23"/>
        <v>2016</v>
      </c>
      <c r="E483" s="2">
        <v>73215</v>
      </c>
      <c r="F483" s="2">
        <v>73329.066650403096</v>
      </c>
    </row>
    <row r="484" spans="1:6" x14ac:dyDescent="0.2">
      <c r="A484" s="1">
        <v>42487</v>
      </c>
      <c r="B484" s="2">
        <f t="shared" si="21"/>
        <v>4</v>
      </c>
      <c r="C484" s="2">
        <f t="shared" si="22"/>
        <v>18</v>
      </c>
      <c r="D484" s="2">
        <f t="shared" si="23"/>
        <v>2016</v>
      </c>
      <c r="E484" s="2">
        <v>74386</v>
      </c>
      <c r="F484" s="2">
        <v>75271.672361790799</v>
      </c>
    </row>
    <row r="485" spans="1:6" x14ac:dyDescent="0.2">
      <c r="A485" s="1">
        <v>42488</v>
      </c>
      <c r="B485" s="2">
        <f t="shared" si="21"/>
        <v>4</v>
      </c>
      <c r="C485" s="2">
        <f t="shared" si="22"/>
        <v>18</v>
      </c>
      <c r="D485" s="2">
        <f t="shared" si="23"/>
        <v>2016</v>
      </c>
      <c r="E485" s="2">
        <v>81777</v>
      </c>
      <c r="F485" s="2">
        <v>76243.400606747193</v>
      </c>
    </row>
    <row r="486" spans="1:6" x14ac:dyDescent="0.2">
      <c r="A486" s="1">
        <v>42489</v>
      </c>
      <c r="B486" s="2">
        <f t="shared" si="21"/>
        <v>4</v>
      </c>
      <c r="C486" s="2">
        <f t="shared" si="22"/>
        <v>18</v>
      </c>
      <c r="D486" s="2">
        <f t="shared" si="23"/>
        <v>2016</v>
      </c>
      <c r="E486" s="2">
        <v>89160</v>
      </c>
      <c r="F486" s="2">
        <v>78690.9741009258</v>
      </c>
    </row>
    <row r="487" spans="1:6" x14ac:dyDescent="0.2">
      <c r="A487" s="1">
        <v>42490</v>
      </c>
      <c r="B487" s="2">
        <f t="shared" si="21"/>
        <v>4</v>
      </c>
      <c r="C487" s="2">
        <f t="shared" si="22"/>
        <v>19</v>
      </c>
      <c r="D487" s="2">
        <f t="shared" si="23"/>
        <v>2016</v>
      </c>
      <c r="E487" s="2">
        <v>81862</v>
      </c>
      <c r="F487" s="2">
        <v>76761.214846071103</v>
      </c>
    </row>
    <row r="488" spans="1:6" x14ac:dyDescent="0.2">
      <c r="A488" s="1">
        <v>42491</v>
      </c>
      <c r="B488" s="2">
        <f t="shared" si="21"/>
        <v>5</v>
      </c>
      <c r="C488" s="2">
        <f t="shared" si="22"/>
        <v>19</v>
      </c>
      <c r="D488" s="2">
        <f t="shared" si="23"/>
        <v>2016</v>
      </c>
      <c r="E488" s="2">
        <v>70794</v>
      </c>
      <c r="F488" s="2">
        <v>78531.868937311898</v>
      </c>
    </row>
    <row r="489" spans="1:6" x14ac:dyDescent="0.2">
      <c r="A489" s="1">
        <v>42492</v>
      </c>
      <c r="B489" s="2">
        <f t="shared" si="21"/>
        <v>5</v>
      </c>
      <c r="C489" s="2">
        <f t="shared" si="22"/>
        <v>19</v>
      </c>
      <c r="D489" s="2">
        <f t="shared" si="23"/>
        <v>2016</v>
      </c>
      <c r="E489" s="2">
        <v>81713</v>
      </c>
      <c r="F489" s="2">
        <v>77403.490610256704</v>
      </c>
    </row>
    <row r="490" spans="1:6" x14ac:dyDescent="0.2">
      <c r="A490" s="1">
        <v>42493</v>
      </c>
      <c r="B490" s="2">
        <f t="shared" si="21"/>
        <v>5</v>
      </c>
      <c r="C490" s="2">
        <f t="shared" si="22"/>
        <v>19</v>
      </c>
      <c r="D490" s="2">
        <f t="shared" si="23"/>
        <v>2016</v>
      </c>
      <c r="E490" s="2">
        <v>86405</v>
      </c>
      <c r="F490" s="2">
        <v>74466.343603988702</v>
      </c>
    </row>
    <row r="491" spans="1:6" x14ac:dyDescent="0.2">
      <c r="A491" s="1">
        <v>42494</v>
      </c>
      <c r="B491" s="2">
        <f t="shared" si="21"/>
        <v>5</v>
      </c>
      <c r="C491" s="2">
        <f t="shared" si="22"/>
        <v>19</v>
      </c>
      <c r="D491" s="2">
        <f t="shared" si="23"/>
        <v>2016</v>
      </c>
      <c r="E491" s="2">
        <v>76808</v>
      </c>
      <c r="F491" s="2">
        <v>75595.861252750605</v>
      </c>
    </row>
    <row r="492" spans="1:6" x14ac:dyDescent="0.2">
      <c r="A492" s="1">
        <v>42495</v>
      </c>
      <c r="B492" s="2">
        <f t="shared" si="21"/>
        <v>5</v>
      </c>
      <c r="C492" s="2">
        <f t="shared" si="22"/>
        <v>19</v>
      </c>
      <c r="D492" s="2">
        <f t="shared" si="23"/>
        <v>2016</v>
      </c>
      <c r="E492" s="2">
        <v>75230</v>
      </c>
      <c r="F492" s="2">
        <v>71824.659635718606</v>
      </c>
    </row>
    <row r="493" spans="1:6" x14ac:dyDescent="0.2">
      <c r="A493" s="1">
        <v>42496</v>
      </c>
      <c r="B493" s="2">
        <f t="shared" si="21"/>
        <v>5</v>
      </c>
      <c r="C493" s="2">
        <f t="shared" si="22"/>
        <v>19</v>
      </c>
      <c r="D493" s="2">
        <f t="shared" si="23"/>
        <v>2016</v>
      </c>
      <c r="E493" s="2">
        <v>73009</v>
      </c>
      <c r="F493" s="2">
        <v>72528.067544036399</v>
      </c>
    </row>
    <row r="494" spans="1:6" x14ac:dyDescent="0.2">
      <c r="A494" s="1">
        <v>42497</v>
      </c>
      <c r="B494" s="2">
        <f t="shared" si="21"/>
        <v>5</v>
      </c>
      <c r="C494" s="2">
        <f t="shared" si="22"/>
        <v>20</v>
      </c>
      <c r="D494" s="2">
        <f t="shared" si="23"/>
        <v>2016</v>
      </c>
      <c r="E494" s="2">
        <v>69509</v>
      </c>
      <c r="F494" s="2">
        <v>72924.929731381693</v>
      </c>
    </row>
    <row r="495" spans="1:6" x14ac:dyDescent="0.2">
      <c r="A495" s="1">
        <v>42498</v>
      </c>
      <c r="B495" s="2">
        <f t="shared" si="21"/>
        <v>5</v>
      </c>
      <c r="C495" s="2">
        <f t="shared" si="22"/>
        <v>20</v>
      </c>
      <c r="D495" s="2">
        <f t="shared" si="23"/>
        <v>2016</v>
      </c>
      <c r="E495" s="2">
        <v>73424</v>
      </c>
      <c r="F495" s="2">
        <v>74745.206101318501</v>
      </c>
    </row>
    <row r="496" spans="1:6" x14ac:dyDescent="0.2">
      <c r="A496" s="1">
        <v>42499</v>
      </c>
      <c r="B496" s="2">
        <f t="shared" si="21"/>
        <v>5</v>
      </c>
      <c r="C496" s="2">
        <f t="shared" si="22"/>
        <v>20</v>
      </c>
      <c r="D496" s="2">
        <f t="shared" si="23"/>
        <v>2016</v>
      </c>
      <c r="E496" s="2">
        <v>68562</v>
      </c>
      <c r="F496" s="2">
        <v>73657.503416919804</v>
      </c>
    </row>
    <row r="497" spans="1:6" x14ac:dyDescent="0.2">
      <c r="A497" s="1">
        <v>42500</v>
      </c>
      <c r="B497" s="2">
        <f t="shared" si="21"/>
        <v>5</v>
      </c>
      <c r="C497" s="2">
        <f t="shared" si="22"/>
        <v>20</v>
      </c>
      <c r="D497" s="2">
        <f t="shared" si="23"/>
        <v>2016</v>
      </c>
      <c r="E497" s="2">
        <v>72108</v>
      </c>
      <c r="F497" s="2">
        <v>70755.022595635004</v>
      </c>
    </row>
    <row r="498" spans="1:6" x14ac:dyDescent="0.2">
      <c r="A498" s="1">
        <v>42501</v>
      </c>
      <c r="B498" s="2">
        <f t="shared" si="21"/>
        <v>5</v>
      </c>
      <c r="C498" s="2">
        <f t="shared" si="22"/>
        <v>20</v>
      </c>
      <c r="D498" s="2">
        <f t="shared" si="23"/>
        <v>2016</v>
      </c>
      <c r="E498" s="2">
        <v>68235</v>
      </c>
      <c r="F498" s="2">
        <v>72799.120696936705</v>
      </c>
    </row>
    <row r="499" spans="1:6" x14ac:dyDescent="0.2">
      <c r="A499" s="1">
        <v>42502</v>
      </c>
      <c r="B499" s="2">
        <f t="shared" si="21"/>
        <v>5</v>
      </c>
      <c r="C499" s="2">
        <f t="shared" si="22"/>
        <v>20</v>
      </c>
      <c r="D499" s="2">
        <f t="shared" si="23"/>
        <v>2016</v>
      </c>
      <c r="E499" s="2">
        <v>75724</v>
      </c>
      <c r="F499" s="2">
        <v>73865.408838030897</v>
      </c>
    </row>
    <row r="500" spans="1:6" x14ac:dyDescent="0.2">
      <c r="A500" s="1">
        <v>42503</v>
      </c>
      <c r="B500" s="2">
        <f t="shared" si="21"/>
        <v>5</v>
      </c>
      <c r="C500" s="2">
        <f t="shared" si="22"/>
        <v>20</v>
      </c>
      <c r="D500" s="2">
        <f t="shared" si="23"/>
        <v>2016</v>
      </c>
      <c r="E500" s="2">
        <v>74092</v>
      </c>
      <c r="F500" s="2">
        <v>76414.1155810005</v>
      </c>
    </row>
    <row r="501" spans="1:6" x14ac:dyDescent="0.2">
      <c r="A501" s="1">
        <v>42504</v>
      </c>
      <c r="B501" s="2">
        <f t="shared" si="21"/>
        <v>5</v>
      </c>
      <c r="C501" s="2">
        <f t="shared" si="22"/>
        <v>21</v>
      </c>
      <c r="D501" s="2">
        <f t="shared" si="23"/>
        <v>2016</v>
      </c>
      <c r="E501" s="2">
        <v>76030</v>
      </c>
      <c r="F501" s="2">
        <v>74558.872144191206</v>
      </c>
    </row>
    <row r="502" spans="1:6" x14ac:dyDescent="0.2">
      <c r="A502" s="1">
        <v>42505</v>
      </c>
      <c r="B502" s="2">
        <f t="shared" si="21"/>
        <v>5</v>
      </c>
      <c r="C502" s="2">
        <f t="shared" si="22"/>
        <v>21</v>
      </c>
      <c r="D502" s="2">
        <f t="shared" si="23"/>
        <v>2016</v>
      </c>
      <c r="E502" s="2">
        <v>78941</v>
      </c>
      <c r="F502" s="2">
        <v>76422.599156755299</v>
      </c>
    </row>
    <row r="503" spans="1:6" x14ac:dyDescent="0.2">
      <c r="A503" s="1">
        <v>42506</v>
      </c>
      <c r="B503" s="2">
        <f t="shared" si="21"/>
        <v>5</v>
      </c>
      <c r="C503" s="2">
        <f t="shared" si="22"/>
        <v>21</v>
      </c>
      <c r="D503" s="2">
        <f t="shared" si="23"/>
        <v>2016</v>
      </c>
      <c r="E503" s="2">
        <v>77343</v>
      </c>
      <c r="F503" s="2">
        <v>75368.482076654298</v>
      </c>
    </row>
    <row r="504" spans="1:6" x14ac:dyDescent="0.2">
      <c r="A504" s="1">
        <v>42507</v>
      </c>
      <c r="B504" s="2">
        <f t="shared" si="21"/>
        <v>5</v>
      </c>
      <c r="C504" s="2">
        <f t="shared" si="22"/>
        <v>21</v>
      </c>
      <c r="D504" s="2">
        <f t="shared" si="23"/>
        <v>2016</v>
      </c>
      <c r="E504" s="2">
        <v>73927</v>
      </c>
      <c r="F504" s="2">
        <v>72492.670381774995</v>
      </c>
    </row>
    <row r="505" spans="1:6" x14ac:dyDescent="0.2">
      <c r="A505" s="1">
        <v>42508</v>
      </c>
      <c r="B505" s="2">
        <f t="shared" si="21"/>
        <v>5</v>
      </c>
      <c r="C505" s="2">
        <f t="shared" si="22"/>
        <v>21</v>
      </c>
      <c r="D505" s="2">
        <f t="shared" si="23"/>
        <v>2016</v>
      </c>
      <c r="E505" s="2">
        <v>78938</v>
      </c>
      <c r="F505" s="2">
        <v>74575.335455308101</v>
      </c>
    </row>
    <row r="506" spans="1:6" x14ac:dyDescent="0.2">
      <c r="A506" s="1">
        <v>42509</v>
      </c>
      <c r="B506" s="2">
        <f t="shared" si="21"/>
        <v>5</v>
      </c>
      <c r="C506" s="2">
        <f t="shared" si="22"/>
        <v>21</v>
      </c>
      <c r="D506" s="2">
        <f t="shared" si="23"/>
        <v>2016</v>
      </c>
      <c r="E506" s="2">
        <v>76049</v>
      </c>
      <c r="F506" s="2">
        <v>75675.3769930048</v>
      </c>
    </row>
    <row r="507" spans="1:6" x14ac:dyDescent="0.2">
      <c r="A507" s="1">
        <v>42510</v>
      </c>
      <c r="B507" s="2">
        <f t="shared" si="21"/>
        <v>5</v>
      </c>
      <c r="C507" s="2">
        <f t="shared" si="22"/>
        <v>21</v>
      </c>
      <c r="D507" s="2">
        <f t="shared" si="23"/>
        <v>2016</v>
      </c>
      <c r="E507" s="2">
        <v>79998</v>
      </c>
      <c r="F507" s="2">
        <v>78259.795781284105</v>
      </c>
    </row>
    <row r="508" spans="1:6" x14ac:dyDescent="0.2">
      <c r="A508" s="1">
        <v>42511</v>
      </c>
      <c r="B508" s="2">
        <f t="shared" si="21"/>
        <v>5</v>
      </c>
      <c r="C508" s="2">
        <f t="shared" si="22"/>
        <v>22</v>
      </c>
      <c r="D508" s="2">
        <f t="shared" si="23"/>
        <v>2016</v>
      </c>
      <c r="E508" s="2">
        <v>81167</v>
      </c>
      <c r="F508" s="2">
        <v>76425.650401995503</v>
      </c>
    </row>
    <row r="509" spans="1:6" x14ac:dyDescent="0.2">
      <c r="A509" s="1">
        <v>42512</v>
      </c>
      <c r="B509" s="2">
        <f t="shared" si="21"/>
        <v>5</v>
      </c>
      <c r="C509" s="2">
        <f t="shared" si="22"/>
        <v>22</v>
      </c>
      <c r="D509" s="2">
        <f t="shared" si="23"/>
        <v>2016</v>
      </c>
      <c r="E509" s="2">
        <v>82357</v>
      </c>
      <c r="F509" s="2">
        <v>78318.474921528294</v>
      </c>
    </row>
    <row r="510" spans="1:6" x14ac:dyDescent="0.2">
      <c r="A510" s="1">
        <v>42513</v>
      </c>
      <c r="B510" s="2">
        <f t="shared" si="21"/>
        <v>5</v>
      </c>
      <c r="C510" s="2">
        <f t="shared" si="22"/>
        <v>22</v>
      </c>
      <c r="D510" s="2">
        <f t="shared" si="23"/>
        <v>2016</v>
      </c>
      <c r="E510" s="2">
        <v>80951</v>
      </c>
      <c r="F510" s="2">
        <v>77282.799946335304</v>
      </c>
    </row>
    <row r="511" spans="1:6" x14ac:dyDescent="0.2">
      <c r="A511" s="1">
        <v>42514</v>
      </c>
      <c r="B511" s="2">
        <f t="shared" si="21"/>
        <v>5</v>
      </c>
      <c r="C511" s="2">
        <f t="shared" si="22"/>
        <v>22</v>
      </c>
      <c r="D511" s="2">
        <f t="shared" si="23"/>
        <v>2016</v>
      </c>
      <c r="E511" s="2">
        <v>86243</v>
      </c>
      <c r="F511" s="2">
        <v>74417.750671278904</v>
      </c>
    </row>
    <row r="512" spans="1:6" x14ac:dyDescent="0.2">
      <c r="A512" s="1">
        <v>42515</v>
      </c>
      <c r="B512" s="2">
        <f t="shared" si="21"/>
        <v>5</v>
      </c>
      <c r="C512" s="2">
        <f t="shared" si="22"/>
        <v>22</v>
      </c>
      <c r="D512" s="2">
        <f t="shared" si="23"/>
        <v>2016</v>
      </c>
      <c r="E512" s="2">
        <v>89804</v>
      </c>
      <c r="F512" s="2">
        <v>76522.342029607302</v>
      </c>
    </row>
    <row r="513" spans="1:6" x14ac:dyDescent="0.2">
      <c r="A513" s="1">
        <v>42516</v>
      </c>
      <c r="B513" s="2">
        <f t="shared" si="21"/>
        <v>5</v>
      </c>
      <c r="C513" s="2">
        <f t="shared" si="22"/>
        <v>22</v>
      </c>
      <c r="D513" s="2">
        <f t="shared" si="23"/>
        <v>2016</v>
      </c>
      <c r="E513" s="2">
        <v>94614</v>
      </c>
      <c r="F513" s="2">
        <v>77638.793528688198</v>
      </c>
    </row>
    <row r="514" spans="1:6" x14ac:dyDescent="0.2">
      <c r="A514" s="1">
        <v>42517</v>
      </c>
      <c r="B514" s="2">
        <f t="shared" si="21"/>
        <v>5</v>
      </c>
      <c r="C514" s="2">
        <f t="shared" si="22"/>
        <v>22</v>
      </c>
      <c r="D514" s="2">
        <f t="shared" si="23"/>
        <v>2016</v>
      </c>
      <c r="E514" s="2">
        <v>92089</v>
      </c>
      <c r="F514" s="2">
        <v>80240.911350771596</v>
      </c>
    </row>
    <row r="515" spans="1:6" x14ac:dyDescent="0.2">
      <c r="A515" s="1">
        <v>42518</v>
      </c>
      <c r="B515" s="2">
        <f t="shared" ref="B515:B578" si="24">MONTH(A515)</f>
        <v>5</v>
      </c>
      <c r="C515" s="2">
        <f t="shared" ref="C515:C578" si="25">WEEKNUM(A515,16)</f>
        <v>23</v>
      </c>
      <c r="D515" s="2">
        <f t="shared" ref="D515:D578" si="26">YEAR(A515)</f>
        <v>2016</v>
      </c>
      <c r="E515" s="2">
        <v>89341</v>
      </c>
      <c r="F515" s="2">
        <v>78409.216477562397</v>
      </c>
    </row>
    <row r="516" spans="1:6" x14ac:dyDescent="0.2">
      <c r="A516" s="1">
        <v>42519</v>
      </c>
      <c r="B516" s="2">
        <f t="shared" si="24"/>
        <v>5</v>
      </c>
      <c r="C516" s="2">
        <f t="shared" si="25"/>
        <v>23</v>
      </c>
      <c r="D516" s="2">
        <f t="shared" si="26"/>
        <v>2016</v>
      </c>
      <c r="E516" s="2">
        <v>87423</v>
      </c>
      <c r="F516" s="2">
        <v>80311.893235340103</v>
      </c>
    </row>
    <row r="517" spans="1:6" x14ac:dyDescent="0.2">
      <c r="A517" s="1">
        <v>42520</v>
      </c>
      <c r="B517" s="2">
        <f t="shared" si="24"/>
        <v>5</v>
      </c>
      <c r="C517" s="2">
        <f t="shared" si="25"/>
        <v>23</v>
      </c>
      <c r="D517" s="2">
        <f t="shared" si="26"/>
        <v>2016</v>
      </c>
      <c r="E517" s="2">
        <v>83970</v>
      </c>
      <c r="F517" s="2">
        <v>79274.855904602504</v>
      </c>
    </row>
    <row r="518" spans="1:6" x14ac:dyDescent="0.2">
      <c r="A518" s="1">
        <v>42521</v>
      </c>
      <c r="B518" s="2">
        <f t="shared" si="24"/>
        <v>5</v>
      </c>
      <c r="C518" s="2">
        <f t="shared" si="25"/>
        <v>23</v>
      </c>
      <c r="D518" s="2">
        <f t="shared" si="26"/>
        <v>2016</v>
      </c>
      <c r="E518" s="2">
        <v>85275</v>
      </c>
      <c r="F518" s="2">
        <v>76400.245537649593</v>
      </c>
    </row>
    <row r="519" spans="1:6" x14ac:dyDescent="0.2">
      <c r="A519" s="1">
        <v>42522</v>
      </c>
      <c r="B519" s="2">
        <f t="shared" si="24"/>
        <v>6</v>
      </c>
      <c r="C519" s="2">
        <f t="shared" si="25"/>
        <v>23</v>
      </c>
      <c r="D519" s="2">
        <f t="shared" si="26"/>
        <v>2016</v>
      </c>
      <c r="E519" s="2">
        <v>87262</v>
      </c>
      <c r="F519" s="2">
        <v>78505.962280623004</v>
      </c>
    </row>
    <row r="520" spans="1:6" x14ac:dyDescent="0.2">
      <c r="A520" s="1">
        <v>42523</v>
      </c>
      <c r="B520" s="2">
        <f t="shared" si="24"/>
        <v>6</v>
      </c>
      <c r="C520" s="2">
        <f t="shared" si="25"/>
        <v>23</v>
      </c>
      <c r="D520" s="2">
        <f t="shared" si="26"/>
        <v>2016</v>
      </c>
      <c r="E520" s="2">
        <v>86607</v>
      </c>
      <c r="F520" s="2">
        <v>79617.588541217207</v>
      </c>
    </row>
    <row r="521" spans="1:6" x14ac:dyDescent="0.2">
      <c r="A521" s="1">
        <v>42524</v>
      </c>
      <c r="B521" s="2">
        <f t="shared" si="24"/>
        <v>6</v>
      </c>
      <c r="C521" s="2">
        <f t="shared" si="25"/>
        <v>23</v>
      </c>
      <c r="D521" s="2">
        <f t="shared" si="26"/>
        <v>2016</v>
      </c>
      <c r="E521" s="2">
        <v>87741</v>
      </c>
      <c r="F521" s="2">
        <v>82215.780311477196</v>
      </c>
    </row>
    <row r="522" spans="1:6" x14ac:dyDescent="0.2">
      <c r="A522" s="1">
        <v>42525</v>
      </c>
      <c r="B522" s="2">
        <f t="shared" si="24"/>
        <v>6</v>
      </c>
      <c r="C522" s="2">
        <f t="shared" si="25"/>
        <v>24</v>
      </c>
      <c r="D522" s="2">
        <f t="shared" si="26"/>
        <v>2016</v>
      </c>
      <c r="E522" s="2">
        <v>88907</v>
      </c>
      <c r="F522" s="2">
        <v>80364.566607936897</v>
      </c>
    </row>
    <row r="523" spans="1:6" x14ac:dyDescent="0.2">
      <c r="A523" s="1">
        <v>42526</v>
      </c>
      <c r="B523" s="2">
        <f t="shared" si="24"/>
        <v>6</v>
      </c>
      <c r="C523" s="2">
        <f t="shared" si="25"/>
        <v>24</v>
      </c>
      <c r="D523" s="2">
        <f t="shared" si="26"/>
        <v>2016</v>
      </c>
      <c r="E523" s="2">
        <v>89561</v>
      </c>
      <c r="F523" s="2">
        <v>82254.828765069105</v>
      </c>
    </row>
    <row r="524" spans="1:6" x14ac:dyDescent="0.2">
      <c r="A524" s="1">
        <v>42527</v>
      </c>
      <c r="B524" s="2">
        <f t="shared" si="24"/>
        <v>6</v>
      </c>
      <c r="C524" s="2">
        <f t="shared" si="25"/>
        <v>24</v>
      </c>
      <c r="D524" s="2">
        <f t="shared" si="26"/>
        <v>2016</v>
      </c>
      <c r="E524" s="2">
        <v>90411</v>
      </c>
      <c r="F524" s="2">
        <v>81193.912488180795</v>
      </c>
    </row>
    <row r="525" spans="1:6" x14ac:dyDescent="0.2">
      <c r="A525" s="1">
        <v>42528</v>
      </c>
      <c r="B525" s="2">
        <f t="shared" si="24"/>
        <v>6</v>
      </c>
      <c r="C525" s="2">
        <f t="shared" si="25"/>
        <v>24</v>
      </c>
      <c r="D525" s="2">
        <f t="shared" si="26"/>
        <v>2016</v>
      </c>
      <c r="E525" s="2">
        <v>84630</v>
      </c>
      <c r="F525" s="2">
        <v>78287.023326482798</v>
      </c>
    </row>
    <row r="526" spans="1:6" x14ac:dyDescent="0.2">
      <c r="A526" s="1">
        <v>42529</v>
      </c>
      <c r="B526" s="2">
        <f t="shared" si="24"/>
        <v>6</v>
      </c>
      <c r="C526" s="2">
        <f t="shared" si="25"/>
        <v>24</v>
      </c>
      <c r="D526" s="2">
        <f t="shared" si="26"/>
        <v>2016</v>
      </c>
      <c r="E526" s="2">
        <v>89988</v>
      </c>
      <c r="F526" s="2">
        <v>80370.996050935893</v>
      </c>
    </row>
    <row r="527" spans="1:6" x14ac:dyDescent="0.2">
      <c r="A527" s="1">
        <v>42530</v>
      </c>
      <c r="B527" s="2">
        <f t="shared" si="24"/>
        <v>6</v>
      </c>
      <c r="C527" s="2">
        <f t="shared" si="25"/>
        <v>24</v>
      </c>
      <c r="D527" s="2">
        <f t="shared" si="26"/>
        <v>2016</v>
      </c>
      <c r="E527" s="2">
        <v>90083</v>
      </c>
      <c r="F527" s="2">
        <v>81454.826035195802</v>
      </c>
    </row>
    <row r="528" spans="1:6" x14ac:dyDescent="0.2">
      <c r="A528" s="1">
        <v>42531</v>
      </c>
      <c r="B528" s="2">
        <f t="shared" si="24"/>
        <v>6</v>
      </c>
      <c r="C528" s="2">
        <f t="shared" si="25"/>
        <v>24</v>
      </c>
      <c r="D528" s="2">
        <f t="shared" si="26"/>
        <v>2016</v>
      </c>
      <c r="E528" s="2">
        <v>96811</v>
      </c>
      <c r="F528" s="2">
        <v>84026.069679854001</v>
      </c>
    </row>
    <row r="529" spans="1:6" x14ac:dyDescent="0.2">
      <c r="A529" s="1">
        <v>42532</v>
      </c>
      <c r="B529" s="2">
        <f t="shared" si="24"/>
        <v>6</v>
      </c>
      <c r="C529" s="2">
        <f t="shared" si="25"/>
        <v>25</v>
      </c>
      <c r="D529" s="2">
        <f t="shared" si="26"/>
        <v>2016</v>
      </c>
      <c r="E529" s="2">
        <v>93680</v>
      </c>
      <c r="F529" s="2">
        <v>82132.315045758907</v>
      </c>
    </row>
    <row r="530" spans="1:6" x14ac:dyDescent="0.2">
      <c r="A530" s="1">
        <v>42533</v>
      </c>
      <c r="B530" s="2">
        <f t="shared" si="24"/>
        <v>6</v>
      </c>
      <c r="C530" s="2">
        <f t="shared" si="25"/>
        <v>25</v>
      </c>
      <c r="D530" s="2">
        <f t="shared" si="26"/>
        <v>2016</v>
      </c>
      <c r="E530" s="2">
        <v>95565</v>
      </c>
      <c r="F530" s="2">
        <v>83987.191772055507</v>
      </c>
    </row>
    <row r="531" spans="1:6" x14ac:dyDescent="0.2">
      <c r="A531" s="1">
        <v>42534</v>
      </c>
      <c r="B531" s="2">
        <f t="shared" si="24"/>
        <v>6</v>
      </c>
      <c r="C531" s="2">
        <f t="shared" si="25"/>
        <v>25</v>
      </c>
      <c r="D531" s="2">
        <f t="shared" si="26"/>
        <v>2016</v>
      </c>
      <c r="E531" s="2">
        <v>91207</v>
      </c>
      <c r="F531" s="2">
        <v>82879.528447580204</v>
      </c>
    </row>
    <row r="532" spans="1:6" x14ac:dyDescent="0.2">
      <c r="A532" s="1">
        <v>42535</v>
      </c>
      <c r="B532" s="2">
        <f t="shared" si="24"/>
        <v>6</v>
      </c>
      <c r="C532" s="2">
        <f t="shared" si="25"/>
        <v>25</v>
      </c>
      <c r="D532" s="2">
        <f t="shared" si="26"/>
        <v>2016</v>
      </c>
      <c r="E532" s="2">
        <v>94960</v>
      </c>
      <c r="F532" s="2">
        <v>79917.646613755205</v>
      </c>
    </row>
    <row r="533" spans="1:6" x14ac:dyDescent="0.2">
      <c r="A533" s="1">
        <v>42536</v>
      </c>
      <c r="B533" s="2">
        <f t="shared" si="24"/>
        <v>6</v>
      </c>
      <c r="C533" s="2">
        <f t="shared" si="25"/>
        <v>25</v>
      </c>
      <c r="D533" s="2">
        <f t="shared" si="26"/>
        <v>2016</v>
      </c>
      <c r="E533" s="2">
        <v>96119</v>
      </c>
      <c r="F533" s="2">
        <v>81957.367072259396</v>
      </c>
    </row>
    <row r="534" spans="1:6" x14ac:dyDescent="0.2">
      <c r="A534" s="1">
        <v>42537</v>
      </c>
      <c r="B534" s="2">
        <f t="shared" si="24"/>
        <v>6</v>
      </c>
      <c r="C534" s="2">
        <f t="shared" si="25"/>
        <v>25</v>
      </c>
      <c r="D534" s="2">
        <f t="shared" si="26"/>
        <v>2016</v>
      </c>
      <c r="E534" s="2">
        <v>96757</v>
      </c>
      <c r="F534" s="2">
        <v>82991.149353126806</v>
      </c>
    </row>
    <row r="535" spans="1:6" x14ac:dyDescent="0.2">
      <c r="A535" s="1">
        <v>42538</v>
      </c>
      <c r="B535" s="2">
        <f t="shared" si="24"/>
        <v>6</v>
      </c>
      <c r="C535" s="2">
        <f t="shared" si="25"/>
        <v>25</v>
      </c>
      <c r="D535" s="2">
        <f t="shared" si="26"/>
        <v>2016</v>
      </c>
      <c r="E535" s="2">
        <v>94733</v>
      </c>
      <c r="F535" s="2">
        <v>85513.501114475905</v>
      </c>
    </row>
    <row r="536" spans="1:6" x14ac:dyDescent="0.2">
      <c r="A536" s="1">
        <v>42539</v>
      </c>
      <c r="B536" s="2">
        <f t="shared" si="24"/>
        <v>6</v>
      </c>
      <c r="C536" s="2">
        <f t="shared" si="25"/>
        <v>26</v>
      </c>
      <c r="D536" s="2">
        <f t="shared" si="26"/>
        <v>2016</v>
      </c>
      <c r="E536" s="2">
        <v>94750</v>
      </c>
      <c r="F536" s="2">
        <v>83555.619843651206</v>
      </c>
    </row>
    <row r="537" spans="1:6" x14ac:dyDescent="0.2">
      <c r="A537" s="1">
        <v>42540</v>
      </c>
      <c r="B537" s="2">
        <f t="shared" si="24"/>
        <v>6</v>
      </c>
      <c r="C537" s="2">
        <f t="shared" si="25"/>
        <v>26</v>
      </c>
      <c r="D537" s="2">
        <f t="shared" si="26"/>
        <v>2016</v>
      </c>
      <c r="E537" s="2">
        <v>97733</v>
      </c>
      <c r="F537" s="2">
        <v>85353.933275362899</v>
      </c>
    </row>
    <row r="538" spans="1:6" x14ac:dyDescent="0.2">
      <c r="A538" s="1">
        <v>42541</v>
      </c>
      <c r="B538" s="2">
        <f t="shared" si="24"/>
        <v>6</v>
      </c>
      <c r="C538" s="2">
        <f t="shared" si="25"/>
        <v>26</v>
      </c>
      <c r="D538" s="2">
        <f t="shared" si="26"/>
        <v>2016</v>
      </c>
      <c r="E538" s="2">
        <v>95970</v>
      </c>
      <c r="F538" s="2">
        <v>84178.801958119104</v>
      </c>
    </row>
    <row r="539" spans="1:6" x14ac:dyDescent="0.2">
      <c r="A539" s="1">
        <v>42542</v>
      </c>
      <c r="B539" s="2">
        <f t="shared" si="24"/>
        <v>6</v>
      </c>
      <c r="C539" s="2">
        <f t="shared" si="25"/>
        <v>26</v>
      </c>
      <c r="D539" s="2">
        <f t="shared" si="26"/>
        <v>2016</v>
      </c>
      <c r="E539" s="2">
        <v>91557</v>
      </c>
      <c r="F539" s="2">
        <v>81141.711665266499</v>
      </c>
    </row>
    <row r="540" spans="1:6" x14ac:dyDescent="0.2">
      <c r="A540" s="1">
        <v>42543</v>
      </c>
      <c r="B540" s="2">
        <f t="shared" si="24"/>
        <v>6</v>
      </c>
      <c r="C540" s="2">
        <f t="shared" si="25"/>
        <v>26</v>
      </c>
      <c r="D540" s="2">
        <f t="shared" si="26"/>
        <v>2016</v>
      </c>
      <c r="E540" s="2">
        <v>93495</v>
      </c>
      <c r="F540" s="2">
        <v>83117.516512324</v>
      </c>
    </row>
    <row r="541" spans="1:6" x14ac:dyDescent="0.2">
      <c r="A541" s="1">
        <v>42544</v>
      </c>
      <c r="B541" s="2">
        <f t="shared" si="24"/>
        <v>6</v>
      </c>
      <c r="C541" s="2">
        <f t="shared" si="25"/>
        <v>26</v>
      </c>
      <c r="D541" s="2">
        <f t="shared" si="26"/>
        <v>2016</v>
      </c>
      <c r="E541" s="2">
        <v>95291</v>
      </c>
      <c r="F541" s="2">
        <v>84082.186394316901</v>
      </c>
    </row>
    <row r="542" spans="1:6" x14ac:dyDescent="0.2">
      <c r="A542" s="1">
        <v>42545</v>
      </c>
      <c r="B542" s="2">
        <f t="shared" si="24"/>
        <v>6</v>
      </c>
      <c r="C542" s="2">
        <f t="shared" si="25"/>
        <v>26</v>
      </c>
      <c r="D542" s="2">
        <f t="shared" si="26"/>
        <v>2016</v>
      </c>
      <c r="E542" s="2">
        <v>100860</v>
      </c>
      <c r="F542" s="2">
        <v>89442.0967363448</v>
      </c>
    </row>
    <row r="543" spans="1:6" x14ac:dyDescent="0.2">
      <c r="A543" s="1">
        <v>42546</v>
      </c>
      <c r="B543" s="2">
        <f t="shared" si="24"/>
        <v>6</v>
      </c>
      <c r="C543" s="2">
        <f t="shared" si="25"/>
        <v>27</v>
      </c>
      <c r="D543" s="2">
        <f t="shared" si="26"/>
        <v>2016</v>
      </c>
      <c r="E543" s="2">
        <v>96725</v>
      </c>
      <c r="F543" s="2">
        <v>88933.710078935896</v>
      </c>
    </row>
    <row r="544" spans="1:6" x14ac:dyDescent="0.2">
      <c r="A544" s="1">
        <v>42547</v>
      </c>
      <c r="B544" s="2">
        <f t="shared" si="24"/>
        <v>6</v>
      </c>
      <c r="C544" s="2">
        <f t="shared" si="25"/>
        <v>27</v>
      </c>
      <c r="D544" s="2">
        <f t="shared" si="26"/>
        <v>2016</v>
      </c>
      <c r="E544" s="2">
        <v>97711</v>
      </c>
      <c r="F544" s="2">
        <v>91575.291392919302</v>
      </c>
    </row>
    <row r="545" spans="1:6" x14ac:dyDescent="0.2">
      <c r="A545" s="1">
        <v>42548</v>
      </c>
      <c r="B545" s="2">
        <f t="shared" si="24"/>
        <v>6</v>
      </c>
      <c r="C545" s="2">
        <f t="shared" si="25"/>
        <v>27</v>
      </c>
      <c r="D545" s="2">
        <f t="shared" si="26"/>
        <v>2016</v>
      </c>
      <c r="E545" s="2">
        <v>90610</v>
      </c>
      <c r="F545" s="2">
        <v>89844.167458955897</v>
      </c>
    </row>
    <row r="546" spans="1:6" x14ac:dyDescent="0.2">
      <c r="A546" s="1">
        <v>42549</v>
      </c>
      <c r="B546" s="2">
        <f t="shared" si="24"/>
        <v>6</v>
      </c>
      <c r="C546" s="2">
        <f t="shared" si="25"/>
        <v>27</v>
      </c>
      <c r="D546" s="2">
        <f t="shared" si="26"/>
        <v>2016</v>
      </c>
      <c r="E546" s="2">
        <v>91388</v>
      </c>
      <c r="F546" s="2">
        <v>86718.360766551501</v>
      </c>
    </row>
    <row r="547" spans="1:6" x14ac:dyDescent="0.2">
      <c r="A547" s="1">
        <v>42550</v>
      </c>
      <c r="B547" s="2">
        <f t="shared" si="24"/>
        <v>6</v>
      </c>
      <c r="C547" s="2">
        <f t="shared" si="25"/>
        <v>27</v>
      </c>
      <c r="D547" s="2">
        <f t="shared" si="26"/>
        <v>2016</v>
      </c>
      <c r="E547" s="2">
        <v>88692</v>
      </c>
      <c r="F547" s="2">
        <v>88617.589138387702</v>
      </c>
    </row>
    <row r="548" spans="1:6" x14ac:dyDescent="0.2">
      <c r="A548" s="1">
        <v>42551</v>
      </c>
      <c r="B548" s="2">
        <f t="shared" si="24"/>
        <v>6</v>
      </c>
      <c r="C548" s="2">
        <f t="shared" si="25"/>
        <v>27</v>
      </c>
      <c r="D548" s="2">
        <f t="shared" si="26"/>
        <v>2016</v>
      </c>
      <c r="E548" s="2">
        <v>93097</v>
      </c>
      <c r="F548" s="2">
        <v>89501.368460462996</v>
      </c>
    </row>
    <row r="549" spans="1:6" x14ac:dyDescent="0.2">
      <c r="A549" s="1">
        <v>42552</v>
      </c>
      <c r="B549" s="2">
        <f t="shared" si="24"/>
        <v>7</v>
      </c>
      <c r="C549" s="2">
        <f t="shared" si="25"/>
        <v>27</v>
      </c>
      <c r="D549" s="2">
        <f t="shared" si="26"/>
        <v>2016</v>
      </c>
      <c r="E549" s="2">
        <v>89404</v>
      </c>
      <c r="F549" s="2">
        <v>91878.232662935407</v>
      </c>
    </row>
    <row r="550" spans="1:6" x14ac:dyDescent="0.2">
      <c r="A550" s="1">
        <v>42553</v>
      </c>
      <c r="B550" s="2">
        <f t="shared" si="24"/>
        <v>7</v>
      </c>
      <c r="C550" s="2">
        <f t="shared" si="25"/>
        <v>28</v>
      </c>
      <c r="D550" s="2">
        <f t="shared" si="26"/>
        <v>2016</v>
      </c>
      <c r="E550" s="2">
        <v>89616</v>
      </c>
      <c r="F550" s="2">
        <v>89746.717245310705</v>
      </c>
    </row>
    <row r="551" spans="1:6" x14ac:dyDescent="0.2">
      <c r="A551" s="1">
        <v>42554</v>
      </c>
      <c r="B551" s="2">
        <f t="shared" si="24"/>
        <v>7</v>
      </c>
      <c r="C551" s="2">
        <f t="shared" si="25"/>
        <v>28</v>
      </c>
      <c r="D551" s="2">
        <f t="shared" si="26"/>
        <v>2016</v>
      </c>
      <c r="E551" s="2">
        <v>89997</v>
      </c>
      <c r="F551" s="2">
        <v>91388.960394124602</v>
      </c>
    </row>
    <row r="552" spans="1:6" x14ac:dyDescent="0.2">
      <c r="A552" s="1">
        <v>42555</v>
      </c>
      <c r="B552" s="2">
        <f t="shared" si="24"/>
        <v>7</v>
      </c>
      <c r="C552" s="2">
        <f t="shared" si="25"/>
        <v>28</v>
      </c>
      <c r="D552" s="2">
        <f t="shared" si="26"/>
        <v>2016</v>
      </c>
      <c r="E552" s="2">
        <v>88984</v>
      </c>
      <c r="F552" s="2">
        <v>90038.495650530502</v>
      </c>
    </row>
    <row r="553" spans="1:6" x14ac:dyDescent="0.2">
      <c r="A553" s="1">
        <v>42556</v>
      </c>
      <c r="B553" s="2">
        <f t="shared" si="24"/>
        <v>7</v>
      </c>
      <c r="C553" s="2">
        <f t="shared" si="25"/>
        <v>28</v>
      </c>
      <c r="D553" s="2">
        <f t="shared" si="26"/>
        <v>2016</v>
      </c>
      <c r="E553" s="2">
        <v>91730</v>
      </c>
      <c r="F553" s="2">
        <v>86813.240860888007</v>
      </c>
    </row>
    <row r="554" spans="1:6" x14ac:dyDescent="0.2">
      <c r="A554" s="1">
        <v>42557</v>
      </c>
      <c r="B554" s="2">
        <f t="shared" si="24"/>
        <v>7</v>
      </c>
      <c r="C554" s="2">
        <f t="shared" si="25"/>
        <v>28</v>
      </c>
      <c r="D554" s="2">
        <f t="shared" si="26"/>
        <v>2016</v>
      </c>
      <c r="E554" s="2">
        <v>92327</v>
      </c>
      <c r="F554" s="2">
        <v>88626.214649972404</v>
      </c>
    </row>
    <row r="555" spans="1:6" x14ac:dyDescent="0.2">
      <c r="A555" s="1">
        <v>42558</v>
      </c>
      <c r="B555" s="2">
        <f t="shared" si="24"/>
        <v>7</v>
      </c>
      <c r="C555" s="2">
        <f t="shared" si="25"/>
        <v>28</v>
      </c>
      <c r="D555" s="2">
        <f t="shared" si="26"/>
        <v>2016</v>
      </c>
      <c r="E555" s="2">
        <v>93632</v>
      </c>
      <c r="F555" s="2">
        <v>89420.499547179003</v>
      </c>
    </row>
    <row r="556" spans="1:6" x14ac:dyDescent="0.2">
      <c r="A556" s="1">
        <v>42559</v>
      </c>
      <c r="B556" s="2">
        <f t="shared" si="24"/>
        <v>7</v>
      </c>
      <c r="C556" s="2">
        <f t="shared" si="25"/>
        <v>28</v>
      </c>
      <c r="D556" s="2">
        <f t="shared" si="26"/>
        <v>2016</v>
      </c>
      <c r="E556" s="2">
        <v>97714</v>
      </c>
      <c r="F556" s="2">
        <v>91711.677731029893</v>
      </c>
    </row>
    <row r="557" spans="1:6" x14ac:dyDescent="0.2">
      <c r="A557" s="1">
        <v>42560</v>
      </c>
      <c r="B557" s="2">
        <f t="shared" si="24"/>
        <v>7</v>
      </c>
      <c r="C557" s="2">
        <f t="shared" si="25"/>
        <v>29</v>
      </c>
      <c r="D557" s="2">
        <f t="shared" si="26"/>
        <v>2016</v>
      </c>
      <c r="E557" s="2">
        <v>99638</v>
      </c>
      <c r="F557" s="2">
        <v>89481.985375334101</v>
      </c>
    </row>
    <row r="558" spans="1:6" x14ac:dyDescent="0.2">
      <c r="A558" s="1">
        <v>42561</v>
      </c>
      <c r="B558" s="2">
        <f t="shared" si="24"/>
        <v>7</v>
      </c>
      <c r="C558" s="2">
        <f t="shared" si="25"/>
        <v>29</v>
      </c>
      <c r="D558" s="2">
        <f t="shared" si="26"/>
        <v>2016</v>
      </c>
      <c r="E558" s="2">
        <v>100359</v>
      </c>
      <c r="F558" s="2">
        <v>91036.444033812397</v>
      </c>
    </row>
    <row r="559" spans="1:6" x14ac:dyDescent="0.2">
      <c r="A559" s="1">
        <v>42562</v>
      </c>
      <c r="B559" s="2">
        <f t="shared" si="24"/>
        <v>7</v>
      </c>
      <c r="C559" s="2">
        <f t="shared" si="25"/>
        <v>29</v>
      </c>
      <c r="D559" s="2">
        <f t="shared" si="26"/>
        <v>2016</v>
      </c>
      <c r="E559" s="2">
        <v>97297</v>
      </c>
      <c r="F559" s="2">
        <v>89590.198284238999</v>
      </c>
    </row>
    <row r="560" spans="1:6" x14ac:dyDescent="0.2">
      <c r="A560" s="1">
        <v>42563</v>
      </c>
      <c r="B560" s="2">
        <f t="shared" si="24"/>
        <v>7</v>
      </c>
      <c r="C560" s="2">
        <f t="shared" si="25"/>
        <v>29</v>
      </c>
      <c r="D560" s="2">
        <f t="shared" si="26"/>
        <v>2016</v>
      </c>
      <c r="E560" s="2">
        <v>96090</v>
      </c>
      <c r="F560" s="2">
        <v>86264.402883528601</v>
      </c>
    </row>
    <row r="561" spans="1:6" x14ac:dyDescent="0.2">
      <c r="A561" s="1">
        <v>42564</v>
      </c>
      <c r="B561" s="2">
        <f t="shared" si="24"/>
        <v>7</v>
      </c>
      <c r="C561" s="2">
        <f t="shared" si="25"/>
        <v>29</v>
      </c>
      <c r="D561" s="2">
        <f t="shared" si="26"/>
        <v>2016</v>
      </c>
      <c r="E561" s="2">
        <v>95398</v>
      </c>
      <c r="F561" s="2">
        <v>87991.175862773103</v>
      </c>
    </row>
    <row r="562" spans="1:6" x14ac:dyDescent="0.2">
      <c r="A562" s="1">
        <v>42565</v>
      </c>
      <c r="B562" s="2">
        <f t="shared" si="24"/>
        <v>7</v>
      </c>
      <c r="C562" s="2">
        <f t="shared" si="25"/>
        <v>29</v>
      </c>
      <c r="D562" s="2">
        <f t="shared" si="26"/>
        <v>2016</v>
      </c>
      <c r="E562" s="2">
        <v>97263</v>
      </c>
      <c r="F562" s="2">
        <v>88697.169450782196</v>
      </c>
    </row>
    <row r="563" spans="1:6" x14ac:dyDescent="0.2">
      <c r="A563" s="1">
        <v>42566</v>
      </c>
      <c r="B563" s="2">
        <f t="shared" si="24"/>
        <v>7</v>
      </c>
      <c r="C563" s="2">
        <f t="shared" si="25"/>
        <v>29</v>
      </c>
      <c r="D563" s="2">
        <f t="shared" si="26"/>
        <v>2016</v>
      </c>
      <c r="E563" s="2">
        <v>102210</v>
      </c>
      <c r="F563" s="2">
        <v>90905.014523369202</v>
      </c>
    </row>
    <row r="564" spans="1:6" x14ac:dyDescent="0.2">
      <c r="A564" s="1">
        <v>42567</v>
      </c>
      <c r="B564" s="2">
        <f t="shared" si="24"/>
        <v>7</v>
      </c>
      <c r="C564" s="2">
        <f t="shared" si="25"/>
        <v>30</v>
      </c>
      <c r="D564" s="2">
        <f t="shared" si="26"/>
        <v>2016</v>
      </c>
      <c r="E564" s="2">
        <v>99670</v>
      </c>
      <c r="F564" s="2">
        <v>88580.645766225702</v>
      </c>
    </row>
    <row r="565" spans="1:6" x14ac:dyDescent="0.2">
      <c r="A565" s="1">
        <v>42568</v>
      </c>
      <c r="B565" s="2">
        <f t="shared" si="24"/>
        <v>7</v>
      </c>
      <c r="C565" s="2">
        <f t="shared" si="25"/>
        <v>30</v>
      </c>
      <c r="D565" s="2">
        <f t="shared" si="26"/>
        <v>2016</v>
      </c>
      <c r="E565" s="2">
        <v>98962</v>
      </c>
      <c r="F565" s="2">
        <v>90051.963328866201</v>
      </c>
    </row>
    <row r="566" spans="1:6" x14ac:dyDescent="0.2">
      <c r="A566" s="1">
        <v>42569</v>
      </c>
      <c r="B566" s="2">
        <f t="shared" si="24"/>
        <v>7</v>
      </c>
      <c r="C566" s="2">
        <f t="shared" si="25"/>
        <v>30</v>
      </c>
      <c r="D566" s="2">
        <f t="shared" si="26"/>
        <v>2016</v>
      </c>
      <c r="E566" s="2">
        <v>96706</v>
      </c>
      <c r="F566" s="2">
        <v>88515.715454133402</v>
      </c>
    </row>
    <row r="567" spans="1:6" x14ac:dyDescent="0.2">
      <c r="A567" s="1">
        <v>42570</v>
      </c>
      <c r="B567" s="2">
        <f t="shared" si="24"/>
        <v>7</v>
      </c>
      <c r="C567" s="2">
        <f t="shared" si="25"/>
        <v>30</v>
      </c>
      <c r="D567" s="2">
        <f t="shared" si="26"/>
        <v>2016</v>
      </c>
      <c r="E567" s="2">
        <v>96469</v>
      </c>
      <c r="F567" s="2">
        <v>85096.283853131696</v>
      </c>
    </row>
    <row r="568" spans="1:6" x14ac:dyDescent="0.2">
      <c r="A568" s="1">
        <v>42571</v>
      </c>
      <c r="B568" s="2">
        <f t="shared" si="24"/>
        <v>7</v>
      </c>
      <c r="C568" s="2">
        <f t="shared" si="25"/>
        <v>30</v>
      </c>
      <c r="D568" s="2">
        <f t="shared" si="26"/>
        <v>2016</v>
      </c>
      <c r="E568" s="2">
        <v>98150</v>
      </c>
      <c r="F568" s="2">
        <v>86744.873443703502</v>
      </c>
    </row>
    <row r="569" spans="1:6" x14ac:dyDescent="0.2">
      <c r="A569" s="1">
        <v>42572</v>
      </c>
      <c r="B569" s="2">
        <f t="shared" si="24"/>
        <v>7</v>
      </c>
      <c r="C569" s="2">
        <f t="shared" si="25"/>
        <v>30</v>
      </c>
      <c r="D569" s="2">
        <f t="shared" si="26"/>
        <v>2016</v>
      </c>
      <c r="E569" s="2">
        <v>95987</v>
      </c>
      <c r="F569" s="2">
        <v>87371.691099623</v>
      </c>
    </row>
    <row r="570" spans="1:6" x14ac:dyDescent="0.2">
      <c r="A570" s="1">
        <v>42573</v>
      </c>
      <c r="B570" s="2">
        <f t="shared" si="24"/>
        <v>7</v>
      </c>
      <c r="C570" s="2">
        <f t="shared" si="25"/>
        <v>30</v>
      </c>
      <c r="D570" s="2">
        <f t="shared" si="26"/>
        <v>2016</v>
      </c>
      <c r="E570" s="2">
        <v>100097</v>
      </c>
      <c r="F570" s="2">
        <v>89506.398838954003</v>
      </c>
    </row>
    <row r="571" spans="1:6" x14ac:dyDescent="0.2">
      <c r="A571" s="1">
        <v>42574</v>
      </c>
      <c r="B571" s="2">
        <f t="shared" si="24"/>
        <v>7</v>
      </c>
      <c r="C571" s="2">
        <f t="shared" si="25"/>
        <v>31</v>
      </c>
      <c r="D571" s="2">
        <f t="shared" si="26"/>
        <v>2016</v>
      </c>
      <c r="E571" s="2">
        <v>98031</v>
      </c>
      <c r="F571" s="2">
        <v>87098.609844364299</v>
      </c>
    </row>
    <row r="572" spans="1:6" x14ac:dyDescent="0.2">
      <c r="A572" s="1">
        <v>42575</v>
      </c>
      <c r="B572" s="2">
        <f t="shared" si="24"/>
        <v>7</v>
      </c>
      <c r="C572" s="2">
        <f t="shared" si="25"/>
        <v>31</v>
      </c>
      <c r="D572" s="2">
        <f t="shared" si="26"/>
        <v>2016</v>
      </c>
      <c r="E572" s="2">
        <v>96961</v>
      </c>
      <c r="F572" s="2">
        <v>88499.080433261406</v>
      </c>
    </row>
    <row r="573" spans="1:6" x14ac:dyDescent="0.2">
      <c r="A573" s="1">
        <v>42576</v>
      </c>
      <c r="B573" s="2">
        <f t="shared" si="24"/>
        <v>7</v>
      </c>
      <c r="C573" s="2">
        <f t="shared" si="25"/>
        <v>31</v>
      </c>
      <c r="D573" s="2">
        <f t="shared" si="26"/>
        <v>2016</v>
      </c>
      <c r="E573" s="2">
        <v>96275</v>
      </c>
      <c r="F573" s="2">
        <v>86886.137725435707</v>
      </c>
    </row>
    <row r="574" spans="1:6" x14ac:dyDescent="0.2">
      <c r="A574" s="1">
        <v>42577</v>
      </c>
      <c r="B574" s="2">
        <f t="shared" si="24"/>
        <v>7</v>
      </c>
      <c r="C574" s="2">
        <f t="shared" si="25"/>
        <v>31</v>
      </c>
      <c r="D574" s="2">
        <f t="shared" si="26"/>
        <v>2016</v>
      </c>
      <c r="E574" s="2">
        <v>90058</v>
      </c>
      <c r="F574" s="2">
        <v>83387.363296581796</v>
      </c>
    </row>
    <row r="575" spans="1:6" x14ac:dyDescent="0.2">
      <c r="A575" s="1">
        <v>42578</v>
      </c>
      <c r="B575" s="2">
        <f t="shared" si="24"/>
        <v>7</v>
      </c>
      <c r="C575" s="2">
        <f t="shared" si="25"/>
        <v>31</v>
      </c>
      <c r="D575" s="2">
        <f t="shared" si="26"/>
        <v>2016</v>
      </c>
      <c r="E575" s="2">
        <v>90475</v>
      </c>
      <c r="F575" s="2">
        <v>84973.019624803201</v>
      </c>
    </row>
    <row r="576" spans="1:6" x14ac:dyDescent="0.2">
      <c r="A576" s="1">
        <v>42579</v>
      </c>
      <c r="B576" s="2">
        <f t="shared" si="24"/>
        <v>7</v>
      </c>
      <c r="C576" s="2">
        <f t="shared" si="25"/>
        <v>31</v>
      </c>
      <c r="D576" s="2">
        <f t="shared" si="26"/>
        <v>2016</v>
      </c>
      <c r="E576" s="2">
        <v>94603</v>
      </c>
      <c r="F576" s="2">
        <v>85536.8367353371</v>
      </c>
    </row>
    <row r="577" spans="1:6" x14ac:dyDescent="0.2">
      <c r="A577" s="1">
        <v>42580</v>
      </c>
      <c r="B577" s="2">
        <f t="shared" si="24"/>
        <v>7</v>
      </c>
      <c r="C577" s="2">
        <f t="shared" si="25"/>
        <v>31</v>
      </c>
      <c r="D577" s="2">
        <f t="shared" si="26"/>
        <v>2016</v>
      </c>
      <c r="E577" s="2">
        <v>98627</v>
      </c>
      <c r="F577" s="2">
        <v>87615.474203566395</v>
      </c>
    </row>
    <row r="578" spans="1:6" x14ac:dyDescent="0.2">
      <c r="A578" s="1">
        <v>42581</v>
      </c>
      <c r="B578" s="2">
        <f t="shared" si="24"/>
        <v>7</v>
      </c>
      <c r="C578" s="2">
        <f t="shared" si="25"/>
        <v>32</v>
      </c>
      <c r="D578" s="2">
        <f t="shared" si="26"/>
        <v>2016</v>
      </c>
      <c r="E578" s="2">
        <v>97657</v>
      </c>
      <c r="F578" s="2">
        <v>85142.188113454496</v>
      </c>
    </row>
    <row r="579" spans="1:6" x14ac:dyDescent="0.2">
      <c r="A579" s="1">
        <v>42582</v>
      </c>
      <c r="B579" s="2">
        <f t="shared" ref="B579:B642" si="27">MONTH(A579)</f>
        <v>7</v>
      </c>
      <c r="C579" s="2">
        <f t="shared" ref="C579:C642" si="28">WEEKNUM(A579,16)</f>
        <v>32</v>
      </c>
      <c r="D579" s="2">
        <f t="shared" ref="D579:D642" si="29">YEAR(A579)</f>
        <v>2016</v>
      </c>
      <c r="E579" s="2">
        <v>95524</v>
      </c>
      <c r="F579" s="2">
        <v>86490.553429499399</v>
      </c>
    </row>
    <row r="580" spans="1:6" x14ac:dyDescent="0.2">
      <c r="A580" s="1">
        <v>42583</v>
      </c>
      <c r="B580" s="2">
        <f t="shared" si="27"/>
        <v>8</v>
      </c>
      <c r="C580" s="2">
        <f t="shared" si="28"/>
        <v>32</v>
      </c>
      <c r="D580" s="2">
        <f t="shared" si="29"/>
        <v>2016</v>
      </c>
      <c r="E580" s="2">
        <v>92690</v>
      </c>
      <c r="F580" s="2">
        <v>84820.436793076296</v>
      </c>
    </row>
    <row r="581" spans="1:6" x14ac:dyDescent="0.2">
      <c r="A581" s="1">
        <v>42584</v>
      </c>
      <c r="B581" s="2">
        <f t="shared" si="27"/>
        <v>8</v>
      </c>
      <c r="C581" s="2">
        <f t="shared" si="28"/>
        <v>32</v>
      </c>
      <c r="D581" s="2">
        <f t="shared" si="29"/>
        <v>2016</v>
      </c>
      <c r="E581" s="2">
        <v>86996</v>
      </c>
      <c r="F581" s="2">
        <v>81262.578549538594</v>
      </c>
    </row>
    <row r="582" spans="1:6" x14ac:dyDescent="0.2">
      <c r="A582" s="1">
        <v>42585</v>
      </c>
      <c r="B582" s="2">
        <f t="shared" si="27"/>
        <v>8</v>
      </c>
      <c r="C582" s="2">
        <f t="shared" si="28"/>
        <v>32</v>
      </c>
      <c r="D582" s="2">
        <f t="shared" si="29"/>
        <v>2016</v>
      </c>
      <c r="E582" s="2">
        <v>80078</v>
      </c>
      <c r="F582" s="2">
        <v>82806.256002134804</v>
      </c>
    </row>
    <row r="583" spans="1:6" x14ac:dyDescent="0.2">
      <c r="A583" s="1">
        <v>42586</v>
      </c>
      <c r="B583" s="2">
        <f t="shared" si="27"/>
        <v>8</v>
      </c>
      <c r="C583" s="2">
        <f t="shared" si="28"/>
        <v>32</v>
      </c>
      <c r="D583" s="2">
        <f t="shared" si="29"/>
        <v>2016</v>
      </c>
      <c r="E583" s="2">
        <v>91447</v>
      </c>
      <c r="F583" s="2">
        <v>83328.678055758195</v>
      </c>
    </row>
    <row r="584" spans="1:6" x14ac:dyDescent="0.2">
      <c r="A584" s="1">
        <v>42587</v>
      </c>
      <c r="B584" s="2">
        <f t="shared" si="27"/>
        <v>8</v>
      </c>
      <c r="C584" s="2">
        <f t="shared" si="28"/>
        <v>32</v>
      </c>
      <c r="D584" s="2">
        <f t="shared" si="29"/>
        <v>2016</v>
      </c>
      <c r="E584" s="2">
        <v>92325</v>
      </c>
      <c r="F584" s="2">
        <v>85373.456141842602</v>
      </c>
    </row>
    <row r="585" spans="1:6" x14ac:dyDescent="0.2">
      <c r="A585" s="1">
        <v>42588</v>
      </c>
      <c r="B585" s="2">
        <f t="shared" si="27"/>
        <v>8</v>
      </c>
      <c r="C585" s="2">
        <f t="shared" si="28"/>
        <v>33</v>
      </c>
      <c r="D585" s="2">
        <f t="shared" si="29"/>
        <v>2016</v>
      </c>
      <c r="E585" s="2">
        <v>90383</v>
      </c>
      <c r="F585" s="2">
        <v>82857.442225694904</v>
      </c>
    </row>
    <row r="586" spans="1:6" x14ac:dyDescent="0.2">
      <c r="A586" s="1">
        <v>42589</v>
      </c>
      <c r="B586" s="2">
        <f t="shared" si="27"/>
        <v>8</v>
      </c>
      <c r="C586" s="2">
        <f t="shared" si="28"/>
        <v>33</v>
      </c>
      <c r="D586" s="2">
        <f t="shared" si="29"/>
        <v>2016</v>
      </c>
      <c r="E586" s="2">
        <v>89773</v>
      </c>
      <c r="F586" s="2">
        <v>84176.981694345304</v>
      </c>
    </row>
    <row r="587" spans="1:6" x14ac:dyDescent="0.2">
      <c r="A587" s="1">
        <v>42590</v>
      </c>
      <c r="B587" s="2">
        <f t="shared" si="27"/>
        <v>8</v>
      </c>
      <c r="C587" s="2">
        <f t="shared" si="28"/>
        <v>33</v>
      </c>
      <c r="D587" s="2">
        <f t="shared" si="29"/>
        <v>2016</v>
      </c>
      <c r="E587" s="2">
        <v>90075</v>
      </c>
      <c r="F587" s="2">
        <v>79517.186653963305</v>
      </c>
    </row>
    <row r="588" spans="1:6" x14ac:dyDescent="0.2">
      <c r="A588" s="1">
        <v>42591</v>
      </c>
      <c r="B588" s="2">
        <f t="shared" si="27"/>
        <v>8</v>
      </c>
      <c r="C588" s="2">
        <f t="shared" si="28"/>
        <v>33</v>
      </c>
      <c r="D588" s="2">
        <f t="shared" si="29"/>
        <v>2016</v>
      </c>
      <c r="E588" s="2">
        <v>83476</v>
      </c>
      <c r="F588" s="2">
        <v>74365.989029209493</v>
      </c>
    </row>
    <row r="589" spans="1:6" x14ac:dyDescent="0.2">
      <c r="A589" s="1">
        <v>42592</v>
      </c>
      <c r="B589" s="2">
        <f t="shared" si="27"/>
        <v>8</v>
      </c>
      <c r="C589" s="2">
        <f t="shared" si="28"/>
        <v>33</v>
      </c>
      <c r="D589" s="2">
        <f t="shared" si="29"/>
        <v>2016</v>
      </c>
      <c r="E589" s="2">
        <v>82209</v>
      </c>
      <c r="F589" s="2">
        <v>74959.191858223799</v>
      </c>
    </row>
    <row r="590" spans="1:6" x14ac:dyDescent="0.2">
      <c r="A590" s="1">
        <v>42593</v>
      </c>
      <c r="B590" s="2">
        <f t="shared" si="27"/>
        <v>8</v>
      </c>
      <c r="C590" s="2">
        <f t="shared" si="28"/>
        <v>33</v>
      </c>
      <c r="D590" s="2">
        <f t="shared" si="29"/>
        <v>2016</v>
      </c>
      <c r="E590" s="2">
        <v>80708</v>
      </c>
      <c r="F590" s="2">
        <v>75945.707720549704</v>
      </c>
    </row>
    <row r="591" spans="1:6" x14ac:dyDescent="0.2">
      <c r="A591" s="1">
        <v>42594</v>
      </c>
      <c r="B591" s="2">
        <f t="shared" si="27"/>
        <v>8</v>
      </c>
      <c r="C591" s="2">
        <f t="shared" si="28"/>
        <v>33</v>
      </c>
      <c r="D591" s="2">
        <f t="shared" si="29"/>
        <v>2016</v>
      </c>
      <c r="E591" s="2">
        <v>83112</v>
      </c>
      <c r="F591" s="2">
        <v>77979.783524408806</v>
      </c>
    </row>
    <row r="592" spans="1:6" x14ac:dyDescent="0.2">
      <c r="A592" s="1">
        <v>42595</v>
      </c>
      <c r="B592" s="2">
        <f t="shared" si="27"/>
        <v>8</v>
      </c>
      <c r="C592" s="2">
        <f t="shared" si="28"/>
        <v>34</v>
      </c>
      <c r="D592" s="2">
        <f t="shared" si="29"/>
        <v>2016</v>
      </c>
      <c r="E592" s="2">
        <v>79060</v>
      </c>
      <c r="F592" s="2">
        <v>75444.401115389497</v>
      </c>
    </row>
    <row r="593" spans="1:6" x14ac:dyDescent="0.2">
      <c r="A593" s="1">
        <v>42596</v>
      </c>
      <c r="B593" s="2">
        <f t="shared" si="27"/>
        <v>8</v>
      </c>
      <c r="C593" s="2">
        <f t="shared" si="28"/>
        <v>34</v>
      </c>
      <c r="D593" s="2">
        <f t="shared" si="29"/>
        <v>2016</v>
      </c>
      <c r="E593" s="2">
        <v>87719</v>
      </c>
      <c r="F593" s="2">
        <v>76758.623049877599</v>
      </c>
    </row>
    <row r="594" spans="1:6" x14ac:dyDescent="0.2">
      <c r="A594" s="1">
        <v>42597</v>
      </c>
      <c r="B594" s="2">
        <f t="shared" si="27"/>
        <v>8</v>
      </c>
      <c r="C594" s="2">
        <f t="shared" si="28"/>
        <v>34</v>
      </c>
      <c r="D594" s="2">
        <f t="shared" si="29"/>
        <v>2016</v>
      </c>
      <c r="E594" s="2">
        <v>81770</v>
      </c>
      <c r="F594" s="2">
        <v>75045.242923415295</v>
      </c>
    </row>
    <row r="595" spans="1:6" x14ac:dyDescent="0.2">
      <c r="A595" s="1">
        <v>42598</v>
      </c>
      <c r="B595" s="2">
        <f t="shared" si="27"/>
        <v>8</v>
      </c>
      <c r="C595" s="2">
        <f t="shared" si="28"/>
        <v>34</v>
      </c>
      <c r="D595" s="2">
        <f t="shared" si="29"/>
        <v>2016</v>
      </c>
      <c r="E595" s="2">
        <v>76392</v>
      </c>
      <c r="F595" s="2">
        <v>71441.164513901793</v>
      </c>
    </row>
    <row r="596" spans="1:6" x14ac:dyDescent="0.2">
      <c r="A596" s="1">
        <v>42599</v>
      </c>
      <c r="B596" s="2">
        <f t="shared" si="27"/>
        <v>8</v>
      </c>
      <c r="C596" s="2">
        <f t="shared" si="28"/>
        <v>34</v>
      </c>
      <c r="D596" s="2">
        <f t="shared" si="29"/>
        <v>2016</v>
      </c>
      <c r="E596" s="2">
        <v>74684</v>
      </c>
      <c r="F596" s="2">
        <v>72973.539023843201</v>
      </c>
    </row>
    <row r="597" spans="1:6" x14ac:dyDescent="0.2">
      <c r="A597" s="1">
        <v>42600</v>
      </c>
      <c r="B597" s="2">
        <f t="shared" si="27"/>
        <v>8</v>
      </c>
      <c r="C597" s="2">
        <f t="shared" si="28"/>
        <v>34</v>
      </c>
      <c r="D597" s="2">
        <f t="shared" si="29"/>
        <v>2016</v>
      </c>
      <c r="E597" s="2">
        <v>77810</v>
      </c>
      <c r="F597" s="2">
        <v>73486.376099740606</v>
      </c>
    </row>
    <row r="598" spans="1:6" x14ac:dyDescent="0.2">
      <c r="A598" s="1">
        <v>42601</v>
      </c>
      <c r="B598" s="2">
        <f t="shared" si="27"/>
        <v>8</v>
      </c>
      <c r="C598" s="2">
        <f t="shared" si="28"/>
        <v>34</v>
      </c>
      <c r="D598" s="2">
        <f t="shared" si="29"/>
        <v>2016</v>
      </c>
      <c r="E598" s="2">
        <v>70302</v>
      </c>
      <c r="F598" s="2">
        <v>75537.032981107695</v>
      </c>
    </row>
    <row r="599" spans="1:6" x14ac:dyDescent="0.2">
      <c r="A599" s="1">
        <v>42602</v>
      </c>
      <c r="B599" s="2">
        <f t="shared" si="27"/>
        <v>8</v>
      </c>
      <c r="C599" s="2">
        <f t="shared" si="28"/>
        <v>35</v>
      </c>
      <c r="D599" s="2">
        <f t="shared" si="29"/>
        <v>2016</v>
      </c>
      <c r="E599" s="2">
        <v>78341</v>
      </c>
      <c r="F599" s="2">
        <v>73009.394987903099</v>
      </c>
    </row>
    <row r="600" spans="1:6" x14ac:dyDescent="0.2">
      <c r="A600" s="1">
        <v>42603</v>
      </c>
      <c r="B600" s="2">
        <f t="shared" si="27"/>
        <v>8</v>
      </c>
      <c r="C600" s="2">
        <f t="shared" si="28"/>
        <v>35</v>
      </c>
      <c r="D600" s="2">
        <f t="shared" si="29"/>
        <v>2016</v>
      </c>
      <c r="E600" s="2">
        <v>78268</v>
      </c>
      <c r="F600" s="2">
        <v>74345.189823418696</v>
      </c>
    </row>
    <row r="601" spans="1:6" x14ac:dyDescent="0.2">
      <c r="A601" s="1">
        <v>42604</v>
      </c>
      <c r="B601" s="2">
        <f t="shared" si="27"/>
        <v>8</v>
      </c>
      <c r="C601" s="2">
        <f t="shared" si="28"/>
        <v>35</v>
      </c>
      <c r="D601" s="2">
        <f t="shared" si="29"/>
        <v>2016</v>
      </c>
      <c r="E601" s="2">
        <v>72865</v>
      </c>
      <c r="F601" s="2">
        <v>72648.596490895303</v>
      </c>
    </row>
    <row r="602" spans="1:6" x14ac:dyDescent="0.2">
      <c r="A602" s="1">
        <v>42605</v>
      </c>
      <c r="B602" s="2">
        <f t="shared" si="27"/>
        <v>8</v>
      </c>
      <c r="C602" s="2">
        <f t="shared" si="28"/>
        <v>35</v>
      </c>
      <c r="D602" s="2">
        <f t="shared" si="29"/>
        <v>2016</v>
      </c>
      <c r="E602" s="2">
        <v>66554</v>
      </c>
      <c r="F602" s="2">
        <v>69059.523182708494</v>
      </c>
    </row>
    <row r="603" spans="1:6" x14ac:dyDescent="0.2">
      <c r="A603" s="1">
        <v>42606</v>
      </c>
      <c r="B603" s="2">
        <f t="shared" si="27"/>
        <v>8</v>
      </c>
      <c r="C603" s="2">
        <f t="shared" si="28"/>
        <v>35</v>
      </c>
      <c r="D603" s="2">
        <f t="shared" si="29"/>
        <v>2016</v>
      </c>
      <c r="E603" s="2">
        <v>72076</v>
      </c>
      <c r="F603" s="2">
        <v>70623.9817026315</v>
      </c>
    </row>
    <row r="604" spans="1:6" x14ac:dyDescent="0.2">
      <c r="A604" s="1">
        <v>42607</v>
      </c>
      <c r="B604" s="2">
        <f t="shared" si="27"/>
        <v>8</v>
      </c>
      <c r="C604" s="2">
        <f t="shared" si="28"/>
        <v>35</v>
      </c>
      <c r="D604" s="2">
        <f t="shared" si="29"/>
        <v>2016</v>
      </c>
      <c r="E604" s="2">
        <v>70821</v>
      </c>
      <c r="F604" s="2">
        <v>71169.306856319599</v>
      </c>
    </row>
    <row r="605" spans="1:6" x14ac:dyDescent="0.2">
      <c r="A605" s="1">
        <v>42608</v>
      </c>
      <c r="B605" s="2">
        <f t="shared" si="27"/>
        <v>8</v>
      </c>
      <c r="C605" s="2">
        <f t="shared" si="28"/>
        <v>35</v>
      </c>
      <c r="D605" s="2">
        <f t="shared" si="29"/>
        <v>2016</v>
      </c>
      <c r="E605" s="2">
        <v>74525</v>
      </c>
      <c r="F605" s="2">
        <v>73259.654892470804</v>
      </c>
    </row>
    <row r="606" spans="1:6" x14ac:dyDescent="0.2">
      <c r="A606" s="1">
        <v>42609</v>
      </c>
      <c r="B606" s="2">
        <f t="shared" si="27"/>
        <v>8</v>
      </c>
      <c r="C606" s="2">
        <f t="shared" si="28"/>
        <v>36</v>
      </c>
      <c r="D606" s="2">
        <f t="shared" si="29"/>
        <v>2016</v>
      </c>
      <c r="E606" s="2">
        <v>77675</v>
      </c>
      <c r="F606" s="2">
        <v>70762.355406975301</v>
      </c>
    </row>
    <row r="607" spans="1:6" x14ac:dyDescent="0.2">
      <c r="A607" s="1">
        <v>42610</v>
      </c>
      <c r="B607" s="2">
        <f t="shared" si="27"/>
        <v>8</v>
      </c>
      <c r="C607" s="2">
        <f t="shared" si="28"/>
        <v>36</v>
      </c>
      <c r="D607" s="2">
        <f t="shared" si="29"/>
        <v>2016</v>
      </c>
      <c r="E607" s="2">
        <v>76016</v>
      </c>
      <c r="F607" s="2">
        <v>72141.756525961493</v>
      </c>
    </row>
    <row r="608" spans="1:6" x14ac:dyDescent="0.2">
      <c r="A608" s="1">
        <v>42611</v>
      </c>
      <c r="B608" s="2">
        <f t="shared" si="27"/>
        <v>8</v>
      </c>
      <c r="C608" s="2">
        <f t="shared" si="28"/>
        <v>36</v>
      </c>
      <c r="D608" s="2">
        <f t="shared" si="29"/>
        <v>2016</v>
      </c>
      <c r="E608" s="2">
        <v>68695</v>
      </c>
      <c r="F608" s="2">
        <v>70483.379427864595</v>
      </c>
    </row>
    <row r="609" spans="1:6" x14ac:dyDescent="0.2">
      <c r="A609" s="1">
        <v>42612</v>
      </c>
      <c r="B609" s="2">
        <f t="shared" si="27"/>
        <v>8</v>
      </c>
      <c r="C609" s="2">
        <f t="shared" si="28"/>
        <v>36</v>
      </c>
      <c r="D609" s="2">
        <f t="shared" si="29"/>
        <v>2016</v>
      </c>
      <c r="E609" s="2">
        <v>71153</v>
      </c>
      <c r="F609" s="2">
        <v>66930.0950803796</v>
      </c>
    </row>
    <row r="610" spans="1:6" x14ac:dyDescent="0.2">
      <c r="A610" s="1">
        <v>42613</v>
      </c>
      <c r="B610" s="2">
        <f t="shared" si="27"/>
        <v>8</v>
      </c>
      <c r="C610" s="2">
        <f t="shared" si="28"/>
        <v>36</v>
      </c>
      <c r="D610" s="2">
        <f t="shared" si="29"/>
        <v>2016</v>
      </c>
      <c r="E610" s="2">
        <v>73866</v>
      </c>
      <c r="F610" s="2">
        <v>68546.735940329396</v>
      </c>
    </row>
    <row r="611" spans="1:6" x14ac:dyDescent="0.2">
      <c r="A611" s="1">
        <v>42614</v>
      </c>
      <c r="B611" s="2">
        <f t="shared" si="27"/>
        <v>9</v>
      </c>
      <c r="C611" s="2">
        <f t="shared" si="28"/>
        <v>36</v>
      </c>
      <c r="D611" s="2">
        <f t="shared" si="29"/>
        <v>2016</v>
      </c>
      <c r="E611" s="2">
        <v>79157</v>
      </c>
      <c r="F611" s="2">
        <v>69143.923808212101</v>
      </c>
    </row>
    <row r="612" spans="1:6" x14ac:dyDescent="0.2">
      <c r="A612" s="1">
        <v>42615</v>
      </c>
      <c r="B612" s="2">
        <f t="shared" si="27"/>
        <v>9</v>
      </c>
      <c r="C612" s="2">
        <f t="shared" si="28"/>
        <v>36</v>
      </c>
      <c r="D612" s="2">
        <f t="shared" si="29"/>
        <v>2016</v>
      </c>
      <c r="E612" s="2">
        <v>70300</v>
      </c>
      <c r="F612" s="2">
        <v>71292.577650150793</v>
      </c>
    </row>
    <row r="613" spans="1:6" x14ac:dyDescent="0.2">
      <c r="A613" s="1">
        <v>42616</v>
      </c>
      <c r="B613" s="2">
        <f t="shared" si="27"/>
        <v>9</v>
      </c>
      <c r="C613" s="2">
        <f t="shared" si="28"/>
        <v>37</v>
      </c>
      <c r="D613" s="2">
        <f t="shared" si="29"/>
        <v>2016</v>
      </c>
      <c r="E613" s="2">
        <v>68230</v>
      </c>
      <c r="F613" s="2">
        <v>68843.437002220599</v>
      </c>
    </row>
    <row r="614" spans="1:6" x14ac:dyDescent="0.2">
      <c r="A614" s="1">
        <v>42617</v>
      </c>
      <c r="B614" s="2">
        <f t="shared" si="27"/>
        <v>9</v>
      </c>
      <c r="C614" s="2">
        <f t="shared" si="28"/>
        <v>37</v>
      </c>
      <c r="D614" s="2">
        <f t="shared" si="29"/>
        <v>2016</v>
      </c>
      <c r="E614" s="2">
        <v>84065</v>
      </c>
      <c r="F614" s="2">
        <v>70283.438112133401</v>
      </c>
    </row>
    <row r="615" spans="1:6" x14ac:dyDescent="0.2">
      <c r="A615" s="1">
        <v>42618</v>
      </c>
      <c r="B615" s="2">
        <f t="shared" si="27"/>
        <v>9</v>
      </c>
      <c r="C615" s="2">
        <f t="shared" si="28"/>
        <v>37</v>
      </c>
      <c r="D615" s="2">
        <f t="shared" si="29"/>
        <v>2016</v>
      </c>
      <c r="E615" s="2">
        <v>74944</v>
      </c>
      <c r="F615" s="2">
        <v>68679.414139993794</v>
      </c>
    </row>
    <row r="616" spans="1:6" x14ac:dyDescent="0.2">
      <c r="A616" s="1">
        <v>42619</v>
      </c>
      <c r="B616" s="2">
        <f t="shared" si="27"/>
        <v>9</v>
      </c>
      <c r="C616" s="2">
        <f t="shared" si="28"/>
        <v>37</v>
      </c>
      <c r="D616" s="2">
        <f t="shared" si="29"/>
        <v>2016</v>
      </c>
      <c r="E616" s="2">
        <v>74577</v>
      </c>
      <c r="F616" s="2">
        <v>65177.170810669602</v>
      </c>
    </row>
    <row r="617" spans="1:6" x14ac:dyDescent="0.2">
      <c r="A617" s="1">
        <v>42620</v>
      </c>
      <c r="B617" s="2">
        <f t="shared" si="27"/>
        <v>9</v>
      </c>
      <c r="C617" s="2">
        <f t="shared" si="28"/>
        <v>37</v>
      </c>
      <c r="D617" s="2">
        <f t="shared" si="29"/>
        <v>2016</v>
      </c>
      <c r="E617" s="2">
        <v>70880</v>
      </c>
      <c r="F617" s="2">
        <v>66860.335453328604</v>
      </c>
    </row>
    <row r="618" spans="1:6" x14ac:dyDescent="0.2">
      <c r="A618" s="1">
        <v>42621</v>
      </c>
      <c r="B618" s="2">
        <f t="shared" si="27"/>
        <v>9</v>
      </c>
      <c r="C618" s="2">
        <f t="shared" si="28"/>
        <v>37</v>
      </c>
      <c r="D618" s="2">
        <f t="shared" si="29"/>
        <v>2016</v>
      </c>
      <c r="E618" s="2">
        <v>78030</v>
      </c>
      <c r="F618" s="2">
        <v>67522.793376354501</v>
      </c>
    </row>
    <row r="619" spans="1:6" x14ac:dyDescent="0.2">
      <c r="A619" s="1">
        <v>42622</v>
      </c>
      <c r="B619" s="2">
        <f t="shared" si="27"/>
        <v>9</v>
      </c>
      <c r="C619" s="2">
        <f t="shared" si="28"/>
        <v>37</v>
      </c>
      <c r="D619" s="2">
        <f t="shared" si="29"/>
        <v>2016</v>
      </c>
      <c r="E619" s="2">
        <v>79859</v>
      </c>
      <c r="F619" s="2">
        <v>69742.205120339902</v>
      </c>
    </row>
    <row r="620" spans="1:6" x14ac:dyDescent="0.2">
      <c r="A620" s="1">
        <v>42623</v>
      </c>
      <c r="B620" s="2">
        <f t="shared" si="27"/>
        <v>9</v>
      </c>
      <c r="C620" s="2">
        <f t="shared" si="28"/>
        <v>38</v>
      </c>
      <c r="D620" s="2">
        <f t="shared" si="29"/>
        <v>2016</v>
      </c>
      <c r="E620" s="2">
        <v>77211</v>
      </c>
      <c r="F620" s="2">
        <v>67352.701406850407</v>
      </c>
    </row>
    <row r="621" spans="1:6" x14ac:dyDescent="0.2">
      <c r="A621" s="1">
        <v>42624</v>
      </c>
      <c r="B621" s="2">
        <f t="shared" si="27"/>
        <v>9</v>
      </c>
      <c r="C621" s="2">
        <f t="shared" si="28"/>
        <v>38</v>
      </c>
      <c r="D621" s="2">
        <f t="shared" si="29"/>
        <v>2016</v>
      </c>
      <c r="E621" s="2">
        <v>78423</v>
      </c>
      <c r="F621" s="2">
        <v>68863.790276890504</v>
      </c>
    </row>
    <row r="622" spans="1:6" x14ac:dyDescent="0.2">
      <c r="A622" s="1">
        <v>42625</v>
      </c>
      <c r="B622" s="2">
        <f t="shared" si="27"/>
        <v>9</v>
      </c>
      <c r="C622" s="2">
        <f t="shared" si="28"/>
        <v>38</v>
      </c>
      <c r="D622" s="2">
        <f t="shared" si="29"/>
        <v>2016</v>
      </c>
      <c r="E622" s="2">
        <v>74391</v>
      </c>
      <c r="F622" s="2">
        <v>67323.603002086893</v>
      </c>
    </row>
    <row r="623" spans="1:6" x14ac:dyDescent="0.2">
      <c r="A623" s="1">
        <v>42626</v>
      </c>
      <c r="B623" s="2">
        <f t="shared" si="27"/>
        <v>9</v>
      </c>
      <c r="C623" s="2">
        <f t="shared" si="28"/>
        <v>38</v>
      </c>
      <c r="D623" s="2">
        <f t="shared" si="29"/>
        <v>2016</v>
      </c>
      <c r="E623" s="2">
        <v>65754</v>
      </c>
      <c r="F623" s="2">
        <v>63880.868678031802</v>
      </c>
    </row>
    <row r="624" spans="1:6" x14ac:dyDescent="0.2">
      <c r="A624" s="1">
        <v>42627</v>
      </c>
      <c r="B624" s="2">
        <f t="shared" si="27"/>
        <v>9</v>
      </c>
      <c r="C624" s="2">
        <f t="shared" si="28"/>
        <v>38</v>
      </c>
      <c r="D624" s="2">
        <f t="shared" si="29"/>
        <v>2016</v>
      </c>
      <c r="E624" s="2">
        <v>71207</v>
      </c>
      <c r="F624" s="2">
        <v>65638.000622523105</v>
      </c>
    </row>
    <row r="625" spans="1:6" x14ac:dyDescent="0.2">
      <c r="A625" s="1">
        <v>42628</v>
      </c>
      <c r="B625" s="2">
        <f t="shared" si="27"/>
        <v>9</v>
      </c>
      <c r="C625" s="2">
        <f t="shared" si="28"/>
        <v>38</v>
      </c>
      <c r="D625" s="2">
        <f t="shared" si="29"/>
        <v>2016</v>
      </c>
      <c r="E625" s="2">
        <v>73515</v>
      </c>
      <c r="F625" s="2">
        <v>66372.141283567893</v>
      </c>
    </row>
    <row r="626" spans="1:6" x14ac:dyDescent="0.2">
      <c r="A626" s="1">
        <v>42629</v>
      </c>
      <c r="B626" s="2">
        <f t="shared" si="27"/>
        <v>9</v>
      </c>
      <c r="C626" s="2">
        <f t="shared" si="28"/>
        <v>38</v>
      </c>
      <c r="D626" s="2">
        <f t="shared" si="29"/>
        <v>2016</v>
      </c>
      <c r="E626" s="2">
        <v>77801</v>
      </c>
      <c r="F626" s="2">
        <v>68667.6889295289</v>
      </c>
    </row>
    <row r="627" spans="1:6" x14ac:dyDescent="0.2">
      <c r="A627" s="1">
        <v>42630</v>
      </c>
      <c r="B627" s="2">
        <f t="shared" si="27"/>
        <v>9</v>
      </c>
      <c r="C627" s="2">
        <f t="shared" si="28"/>
        <v>39</v>
      </c>
      <c r="D627" s="2">
        <f t="shared" si="29"/>
        <v>2016</v>
      </c>
      <c r="E627" s="2">
        <v>74736</v>
      </c>
      <c r="F627" s="2">
        <v>66342.164142173002</v>
      </c>
    </row>
    <row r="628" spans="1:6" x14ac:dyDescent="0.2">
      <c r="A628" s="1">
        <v>42631</v>
      </c>
      <c r="B628" s="2">
        <f t="shared" si="27"/>
        <v>9</v>
      </c>
      <c r="C628" s="2">
        <f t="shared" si="28"/>
        <v>39</v>
      </c>
      <c r="D628" s="2">
        <f t="shared" si="29"/>
        <v>2016</v>
      </c>
      <c r="E628" s="2">
        <v>75057</v>
      </c>
      <c r="F628" s="2">
        <v>67927.647945068005</v>
      </c>
    </row>
    <row r="629" spans="1:6" x14ac:dyDescent="0.2">
      <c r="A629" s="1">
        <v>42632</v>
      </c>
      <c r="B629" s="2">
        <f t="shared" si="27"/>
        <v>9</v>
      </c>
      <c r="C629" s="2">
        <f t="shared" si="28"/>
        <v>39</v>
      </c>
      <c r="D629" s="2">
        <f t="shared" si="29"/>
        <v>2016</v>
      </c>
      <c r="E629" s="2">
        <v>71708</v>
      </c>
      <c r="F629" s="2">
        <v>66453.573412121099</v>
      </c>
    </row>
    <row r="630" spans="1:6" x14ac:dyDescent="0.2">
      <c r="A630" s="1">
        <v>42633</v>
      </c>
      <c r="B630" s="2">
        <f t="shared" si="27"/>
        <v>9</v>
      </c>
      <c r="C630" s="2">
        <f t="shared" si="28"/>
        <v>39</v>
      </c>
      <c r="D630" s="2">
        <f t="shared" si="29"/>
        <v>2016</v>
      </c>
      <c r="E630" s="2">
        <v>70865</v>
      </c>
      <c r="F630" s="2">
        <v>63071.599182278398</v>
      </c>
    </row>
    <row r="631" spans="1:6" x14ac:dyDescent="0.2">
      <c r="A631" s="1">
        <v>42634</v>
      </c>
      <c r="B631" s="2">
        <f t="shared" si="27"/>
        <v>9</v>
      </c>
      <c r="C631" s="2">
        <f t="shared" si="28"/>
        <v>39</v>
      </c>
      <c r="D631" s="2">
        <f t="shared" si="29"/>
        <v>2016</v>
      </c>
      <c r="E631" s="2">
        <v>68199</v>
      </c>
      <c r="F631" s="2">
        <v>64902.933190683099</v>
      </c>
    </row>
    <row r="632" spans="1:6" x14ac:dyDescent="0.2">
      <c r="A632" s="1">
        <v>42635</v>
      </c>
      <c r="B632" s="2">
        <f t="shared" si="27"/>
        <v>9</v>
      </c>
      <c r="C632" s="2">
        <f t="shared" si="28"/>
        <v>39</v>
      </c>
      <c r="D632" s="2">
        <f t="shared" si="29"/>
        <v>2016</v>
      </c>
      <c r="E632" s="2">
        <v>74685</v>
      </c>
      <c r="F632" s="2">
        <v>65707.986077531197</v>
      </c>
    </row>
    <row r="633" spans="1:6" x14ac:dyDescent="0.2">
      <c r="A633" s="1">
        <v>42636</v>
      </c>
      <c r="B633" s="2">
        <f t="shared" si="27"/>
        <v>9</v>
      </c>
      <c r="C633" s="2">
        <f t="shared" si="28"/>
        <v>39</v>
      </c>
      <c r="D633" s="2">
        <f t="shared" si="29"/>
        <v>2016</v>
      </c>
      <c r="E633" s="2">
        <v>72720</v>
      </c>
      <c r="F633" s="2">
        <v>68077.907277178499</v>
      </c>
    </row>
    <row r="634" spans="1:6" x14ac:dyDescent="0.2">
      <c r="A634" s="1">
        <v>42637</v>
      </c>
      <c r="B634" s="2">
        <f t="shared" si="27"/>
        <v>9</v>
      </c>
      <c r="C634" s="2">
        <f t="shared" si="28"/>
        <v>40</v>
      </c>
      <c r="D634" s="2">
        <f t="shared" si="29"/>
        <v>2016</v>
      </c>
      <c r="E634" s="2">
        <v>74474</v>
      </c>
      <c r="F634" s="2">
        <v>65813.623011066695</v>
      </c>
    </row>
    <row r="635" spans="1:6" x14ac:dyDescent="0.2">
      <c r="A635" s="1">
        <v>42638</v>
      </c>
      <c r="B635" s="2">
        <f t="shared" si="27"/>
        <v>9</v>
      </c>
      <c r="C635" s="2">
        <f t="shared" si="28"/>
        <v>40</v>
      </c>
      <c r="D635" s="2">
        <f t="shared" si="29"/>
        <v>2016</v>
      </c>
      <c r="E635" s="2">
        <v>75416</v>
      </c>
      <c r="F635" s="2">
        <v>67469.805355824297</v>
      </c>
    </row>
    <row r="636" spans="1:6" x14ac:dyDescent="0.2">
      <c r="A636" s="1">
        <v>42639</v>
      </c>
      <c r="B636" s="2">
        <f t="shared" si="27"/>
        <v>9</v>
      </c>
      <c r="C636" s="2">
        <f t="shared" si="28"/>
        <v>40</v>
      </c>
      <c r="D636" s="2">
        <f t="shared" si="29"/>
        <v>2016</v>
      </c>
      <c r="E636" s="2">
        <v>70487</v>
      </c>
      <c r="F636" s="2">
        <v>66057.209493137401</v>
      </c>
    </row>
    <row r="637" spans="1:6" x14ac:dyDescent="0.2">
      <c r="A637" s="1">
        <v>42640</v>
      </c>
      <c r="B637" s="2">
        <f t="shared" si="27"/>
        <v>9</v>
      </c>
      <c r="C637" s="2">
        <f t="shared" si="28"/>
        <v>40</v>
      </c>
      <c r="D637" s="2">
        <f t="shared" si="29"/>
        <v>2016</v>
      </c>
      <c r="E637" s="2">
        <v>64509</v>
      </c>
      <c r="F637" s="2">
        <v>62730.446084126903</v>
      </c>
    </row>
    <row r="638" spans="1:6" x14ac:dyDescent="0.2">
      <c r="A638" s="1">
        <v>42641</v>
      </c>
      <c r="B638" s="2">
        <f t="shared" si="27"/>
        <v>9</v>
      </c>
      <c r="C638" s="2">
        <f t="shared" si="28"/>
        <v>40</v>
      </c>
      <c r="D638" s="2">
        <f t="shared" si="29"/>
        <v>2016</v>
      </c>
      <c r="E638" s="2">
        <v>69257</v>
      </c>
      <c r="F638" s="2">
        <v>64629.542266210097</v>
      </c>
    </row>
    <row r="639" spans="1:6" x14ac:dyDescent="0.2">
      <c r="A639" s="1">
        <v>42642</v>
      </c>
      <c r="B639" s="2">
        <f t="shared" si="27"/>
        <v>9</v>
      </c>
      <c r="C639" s="2">
        <f t="shared" si="28"/>
        <v>40</v>
      </c>
      <c r="D639" s="2">
        <f t="shared" si="29"/>
        <v>2016</v>
      </c>
      <c r="E639" s="2">
        <v>69929</v>
      </c>
      <c r="F639" s="2">
        <v>65498.203490519198</v>
      </c>
    </row>
    <row r="640" spans="1:6" x14ac:dyDescent="0.2">
      <c r="A640" s="1">
        <v>42643</v>
      </c>
      <c r="B640" s="2">
        <f t="shared" si="27"/>
        <v>9</v>
      </c>
      <c r="C640" s="2">
        <f t="shared" si="28"/>
        <v>40</v>
      </c>
      <c r="D640" s="2">
        <f t="shared" si="29"/>
        <v>2016</v>
      </c>
      <c r="E640" s="2">
        <v>75980</v>
      </c>
      <c r="F640" s="2">
        <v>67934.358932446907</v>
      </c>
    </row>
    <row r="641" spans="1:6" x14ac:dyDescent="0.2">
      <c r="A641" s="1">
        <v>42644</v>
      </c>
      <c r="B641" s="2">
        <f t="shared" si="27"/>
        <v>10</v>
      </c>
      <c r="C641" s="2">
        <f t="shared" si="28"/>
        <v>41</v>
      </c>
      <c r="D641" s="2">
        <f t="shared" si="29"/>
        <v>2016</v>
      </c>
      <c r="E641" s="2">
        <v>71915</v>
      </c>
      <c r="F641" s="2">
        <v>65722.370902065304</v>
      </c>
    </row>
    <row r="642" spans="1:6" x14ac:dyDescent="0.2">
      <c r="A642" s="1">
        <v>42645</v>
      </c>
      <c r="B642" s="2">
        <f t="shared" si="27"/>
        <v>10</v>
      </c>
      <c r="C642" s="2">
        <f t="shared" si="28"/>
        <v>41</v>
      </c>
      <c r="D642" s="2">
        <f t="shared" si="29"/>
        <v>2016</v>
      </c>
      <c r="E642" s="2">
        <v>75026</v>
      </c>
      <c r="F642" s="2">
        <v>67439.534765042205</v>
      </c>
    </row>
    <row r="643" spans="1:6" x14ac:dyDescent="0.2">
      <c r="A643" s="1">
        <v>42646</v>
      </c>
      <c r="B643" s="2">
        <f t="shared" ref="B643:B706" si="30">MONTH(A643)</f>
        <v>10</v>
      </c>
      <c r="C643" s="2">
        <f t="shared" ref="C643:C706" si="31">WEEKNUM(A643,16)</f>
        <v>41</v>
      </c>
      <c r="D643" s="2">
        <f t="shared" ref="D643:D706" si="32">YEAR(A643)</f>
        <v>2016</v>
      </c>
      <c r="E643" s="2">
        <v>68114</v>
      </c>
      <c r="F643" s="2">
        <v>66077.961742326501</v>
      </c>
    </row>
    <row r="644" spans="1:6" x14ac:dyDescent="0.2">
      <c r="A644" s="1">
        <v>42647</v>
      </c>
      <c r="B644" s="2">
        <f t="shared" si="30"/>
        <v>10</v>
      </c>
      <c r="C644" s="2">
        <f t="shared" si="31"/>
        <v>41</v>
      </c>
      <c r="D644" s="2">
        <f t="shared" si="32"/>
        <v>2016</v>
      </c>
      <c r="E644" s="2">
        <v>70023</v>
      </c>
      <c r="F644" s="2">
        <v>62795.250048758899</v>
      </c>
    </row>
    <row r="645" spans="1:6" x14ac:dyDescent="0.2">
      <c r="A645" s="1">
        <v>42648</v>
      </c>
      <c r="B645" s="2">
        <f t="shared" si="30"/>
        <v>10</v>
      </c>
      <c r="C645" s="2">
        <f t="shared" si="31"/>
        <v>41</v>
      </c>
      <c r="D645" s="2">
        <f t="shared" si="32"/>
        <v>2016</v>
      </c>
      <c r="E645" s="2">
        <v>68884</v>
      </c>
      <c r="F645" s="2">
        <v>64750.283056198103</v>
      </c>
    </row>
    <row r="646" spans="1:6" x14ac:dyDescent="0.2">
      <c r="A646" s="1">
        <v>42649</v>
      </c>
      <c r="B646" s="2">
        <f t="shared" si="30"/>
        <v>10</v>
      </c>
      <c r="C646" s="2">
        <f t="shared" si="31"/>
        <v>41</v>
      </c>
      <c r="D646" s="2">
        <f t="shared" si="32"/>
        <v>2016</v>
      </c>
      <c r="E646" s="2">
        <v>75393</v>
      </c>
      <c r="F646" s="2">
        <v>65670.099456382304</v>
      </c>
    </row>
    <row r="647" spans="1:6" x14ac:dyDescent="0.2">
      <c r="A647" s="1">
        <v>42650</v>
      </c>
      <c r="B647" s="2">
        <f t="shared" si="30"/>
        <v>10</v>
      </c>
      <c r="C647" s="2">
        <f t="shared" si="31"/>
        <v>41</v>
      </c>
      <c r="D647" s="2">
        <f t="shared" si="32"/>
        <v>2016</v>
      </c>
      <c r="E647" s="2">
        <v>73362</v>
      </c>
      <c r="F647" s="2">
        <v>68159.447886495895</v>
      </c>
    </row>
    <row r="648" spans="1:6" x14ac:dyDescent="0.2">
      <c r="A648" s="1">
        <v>42651</v>
      </c>
      <c r="B648" s="2">
        <f t="shared" si="30"/>
        <v>10</v>
      </c>
      <c r="C648" s="2">
        <f t="shared" si="31"/>
        <v>42</v>
      </c>
      <c r="D648" s="2">
        <f t="shared" si="32"/>
        <v>2016</v>
      </c>
      <c r="E648" s="2">
        <v>74634</v>
      </c>
      <c r="F648" s="2">
        <v>65986.167647656504</v>
      </c>
    </row>
    <row r="649" spans="1:6" x14ac:dyDescent="0.2">
      <c r="A649" s="1">
        <v>42652</v>
      </c>
      <c r="B649" s="2">
        <f t="shared" si="30"/>
        <v>10</v>
      </c>
      <c r="C649" s="2">
        <f t="shared" si="31"/>
        <v>42</v>
      </c>
      <c r="D649" s="2">
        <f t="shared" si="32"/>
        <v>2016</v>
      </c>
      <c r="E649" s="2">
        <v>73637</v>
      </c>
      <c r="F649" s="2">
        <v>67750.219366283607</v>
      </c>
    </row>
    <row r="650" spans="1:6" x14ac:dyDescent="0.2">
      <c r="A650" s="1">
        <v>42653</v>
      </c>
      <c r="B650" s="2">
        <f t="shared" si="30"/>
        <v>10</v>
      </c>
      <c r="C650" s="2">
        <f t="shared" si="31"/>
        <v>42</v>
      </c>
      <c r="D650" s="2">
        <f t="shared" si="32"/>
        <v>2016</v>
      </c>
      <c r="E650" s="2">
        <v>72957</v>
      </c>
      <c r="F650" s="2">
        <v>66425.113229026407</v>
      </c>
    </row>
    <row r="651" spans="1:6" x14ac:dyDescent="0.2">
      <c r="A651" s="1">
        <v>42654</v>
      </c>
      <c r="B651" s="2">
        <f t="shared" si="30"/>
        <v>10</v>
      </c>
      <c r="C651" s="2">
        <f t="shared" si="31"/>
        <v>42</v>
      </c>
      <c r="D651" s="2">
        <f t="shared" si="32"/>
        <v>2016</v>
      </c>
      <c r="E651" s="2">
        <v>69201</v>
      </c>
      <c r="F651" s="2">
        <v>63171.478768558904</v>
      </c>
    </row>
    <row r="652" spans="1:6" x14ac:dyDescent="0.2">
      <c r="A652" s="1">
        <v>42655</v>
      </c>
      <c r="B652" s="2">
        <f t="shared" si="30"/>
        <v>10</v>
      </c>
      <c r="C652" s="2">
        <f t="shared" si="31"/>
        <v>42</v>
      </c>
      <c r="D652" s="2">
        <f t="shared" si="32"/>
        <v>2016</v>
      </c>
      <c r="E652" s="2">
        <v>72247</v>
      </c>
      <c r="F652" s="2">
        <v>65167.100074349502</v>
      </c>
    </row>
    <row r="653" spans="1:6" x14ac:dyDescent="0.2">
      <c r="A653" s="1">
        <v>42656</v>
      </c>
      <c r="B653" s="2">
        <f t="shared" si="30"/>
        <v>10</v>
      </c>
      <c r="C653" s="2">
        <f t="shared" si="31"/>
        <v>42</v>
      </c>
      <c r="D653" s="2">
        <f t="shared" si="32"/>
        <v>2016</v>
      </c>
      <c r="E653" s="2">
        <v>69158</v>
      </c>
      <c r="F653" s="2">
        <v>66122.394160644893</v>
      </c>
    </row>
    <row r="654" spans="1:6" x14ac:dyDescent="0.2">
      <c r="A654" s="1">
        <v>42657</v>
      </c>
      <c r="B654" s="2">
        <f t="shared" si="30"/>
        <v>10</v>
      </c>
      <c r="C654" s="2">
        <f t="shared" si="31"/>
        <v>42</v>
      </c>
      <c r="D654" s="2">
        <f t="shared" si="32"/>
        <v>2016</v>
      </c>
      <c r="E654" s="2">
        <v>75456</v>
      </c>
      <c r="F654" s="2">
        <v>68648.974685613794</v>
      </c>
    </row>
    <row r="655" spans="1:6" x14ac:dyDescent="0.2">
      <c r="A655" s="1">
        <v>42658</v>
      </c>
      <c r="B655" s="2">
        <f t="shared" si="30"/>
        <v>10</v>
      </c>
      <c r="C655" s="2">
        <f t="shared" si="31"/>
        <v>43</v>
      </c>
      <c r="D655" s="2">
        <f t="shared" si="32"/>
        <v>2016</v>
      </c>
      <c r="E655" s="2">
        <v>79118</v>
      </c>
      <c r="F655" s="2">
        <v>66498.203855532905</v>
      </c>
    </row>
    <row r="656" spans="1:6" x14ac:dyDescent="0.2">
      <c r="A656" s="1">
        <v>42659</v>
      </c>
      <c r="B656" s="2">
        <f t="shared" si="30"/>
        <v>10</v>
      </c>
      <c r="C656" s="2">
        <f t="shared" si="31"/>
        <v>43</v>
      </c>
      <c r="D656" s="2">
        <f t="shared" si="32"/>
        <v>2016</v>
      </c>
      <c r="E656" s="2">
        <v>78227</v>
      </c>
      <c r="F656" s="2">
        <v>68292.753703724899</v>
      </c>
    </row>
    <row r="657" spans="1:6" x14ac:dyDescent="0.2">
      <c r="A657" s="1">
        <v>42660</v>
      </c>
      <c r="B657" s="2">
        <f t="shared" si="30"/>
        <v>10</v>
      </c>
      <c r="C657" s="2">
        <f t="shared" si="31"/>
        <v>43</v>
      </c>
      <c r="D657" s="2">
        <f t="shared" si="32"/>
        <v>2016</v>
      </c>
      <c r="E657" s="2">
        <v>71710</v>
      </c>
      <c r="F657" s="2">
        <v>66987.579637474701</v>
      </c>
    </row>
    <row r="658" spans="1:6" x14ac:dyDescent="0.2">
      <c r="A658" s="1">
        <v>42661</v>
      </c>
      <c r="B658" s="2">
        <f t="shared" si="30"/>
        <v>10</v>
      </c>
      <c r="C658" s="2">
        <f t="shared" si="31"/>
        <v>43</v>
      </c>
      <c r="D658" s="2">
        <f t="shared" si="32"/>
        <v>2016</v>
      </c>
      <c r="E658" s="2">
        <v>72088</v>
      </c>
      <c r="F658" s="2">
        <v>63746.388748136902</v>
      </c>
    </row>
    <row r="659" spans="1:6" x14ac:dyDescent="0.2">
      <c r="A659" s="1">
        <v>42662</v>
      </c>
      <c r="B659" s="2">
        <f t="shared" si="30"/>
        <v>10</v>
      </c>
      <c r="C659" s="2">
        <f t="shared" si="31"/>
        <v>43</v>
      </c>
      <c r="D659" s="2">
        <f t="shared" si="32"/>
        <v>2016</v>
      </c>
      <c r="E659" s="2">
        <v>66220</v>
      </c>
      <c r="F659" s="2">
        <v>65765.911946754495</v>
      </c>
    </row>
    <row r="660" spans="1:6" x14ac:dyDescent="0.2">
      <c r="A660" s="1">
        <v>42663</v>
      </c>
      <c r="B660" s="2">
        <f t="shared" si="30"/>
        <v>10</v>
      </c>
      <c r="C660" s="2">
        <f t="shared" si="31"/>
        <v>43</v>
      </c>
      <c r="D660" s="2">
        <f t="shared" si="32"/>
        <v>2016</v>
      </c>
      <c r="E660" s="2">
        <v>73231</v>
      </c>
      <c r="F660" s="2">
        <v>66739.990415411405</v>
      </c>
    </row>
    <row r="661" spans="1:6" x14ac:dyDescent="0.2">
      <c r="A661" s="1">
        <v>42664</v>
      </c>
      <c r="B661" s="2">
        <f t="shared" si="30"/>
        <v>10</v>
      </c>
      <c r="C661" s="2">
        <f t="shared" si="31"/>
        <v>43</v>
      </c>
      <c r="D661" s="2">
        <f t="shared" si="32"/>
        <v>2016</v>
      </c>
      <c r="E661" s="2">
        <v>74797</v>
      </c>
      <c r="F661" s="2">
        <v>69287.148299108303</v>
      </c>
    </row>
    <row r="662" spans="1:6" x14ac:dyDescent="0.2">
      <c r="A662" s="1">
        <v>42665</v>
      </c>
      <c r="B662" s="2">
        <f t="shared" si="30"/>
        <v>10</v>
      </c>
      <c r="C662" s="2">
        <f t="shared" si="31"/>
        <v>44</v>
      </c>
      <c r="D662" s="2">
        <f t="shared" si="32"/>
        <v>2016</v>
      </c>
      <c r="E662" s="2">
        <v>75646</v>
      </c>
      <c r="F662" s="2">
        <v>67142.315676236904</v>
      </c>
    </row>
    <row r="663" spans="1:6" x14ac:dyDescent="0.2">
      <c r="A663" s="1">
        <v>42666</v>
      </c>
      <c r="B663" s="2">
        <f t="shared" si="30"/>
        <v>10</v>
      </c>
      <c r="C663" s="2">
        <f t="shared" si="31"/>
        <v>44</v>
      </c>
      <c r="D663" s="2">
        <f t="shared" si="32"/>
        <v>2016</v>
      </c>
      <c r="E663" s="2">
        <v>75038</v>
      </c>
      <c r="F663" s="2">
        <v>68950.920337403397</v>
      </c>
    </row>
    <row r="664" spans="1:6" x14ac:dyDescent="0.2">
      <c r="A664" s="1">
        <v>42667</v>
      </c>
      <c r="B664" s="2">
        <f t="shared" si="30"/>
        <v>10</v>
      </c>
      <c r="C664" s="2">
        <f t="shared" si="31"/>
        <v>44</v>
      </c>
      <c r="D664" s="2">
        <f t="shared" si="32"/>
        <v>2016</v>
      </c>
      <c r="E664" s="2">
        <v>71996</v>
      </c>
      <c r="F664" s="2">
        <v>67649.406528709704</v>
      </c>
    </row>
    <row r="665" spans="1:6" x14ac:dyDescent="0.2">
      <c r="A665" s="1">
        <v>42668</v>
      </c>
      <c r="B665" s="2">
        <f t="shared" si="30"/>
        <v>10</v>
      </c>
      <c r="C665" s="2">
        <f t="shared" si="31"/>
        <v>44</v>
      </c>
      <c r="D665" s="2">
        <f t="shared" si="32"/>
        <v>2016</v>
      </c>
      <c r="E665" s="2">
        <v>67381</v>
      </c>
      <c r="F665" s="2">
        <v>64404.601672768003</v>
      </c>
    </row>
    <row r="666" spans="1:6" x14ac:dyDescent="0.2">
      <c r="A666" s="1">
        <v>42669</v>
      </c>
      <c r="B666" s="2">
        <f t="shared" si="30"/>
        <v>10</v>
      </c>
      <c r="C666" s="2">
        <f t="shared" si="31"/>
        <v>44</v>
      </c>
      <c r="D666" s="2">
        <f t="shared" si="32"/>
        <v>2016</v>
      </c>
      <c r="E666" s="2">
        <v>68631</v>
      </c>
      <c r="F666" s="2">
        <v>66432.225318504803</v>
      </c>
    </row>
    <row r="667" spans="1:6" x14ac:dyDescent="0.2">
      <c r="A667" s="1">
        <v>42670</v>
      </c>
      <c r="B667" s="2">
        <f t="shared" si="30"/>
        <v>10</v>
      </c>
      <c r="C667" s="2">
        <f t="shared" si="31"/>
        <v>44</v>
      </c>
      <c r="D667" s="2">
        <f t="shared" si="32"/>
        <v>2016</v>
      </c>
      <c r="E667" s="2">
        <v>70155</v>
      </c>
      <c r="F667" s="2">
        <v>67409.583568081798</v>
      </c>
    </row>
    <row r="668" spans="1:6" x14ac:dyDescent="0.2">
      <c r="A668" s="1">
        <v>42671</v>
      </c>
      <c r="B668" s="2">
        <f t="shared" si="30"/>
        <v>10</v>
      </c>
      <c r="C668" s="2">
        <f t="shared" si="31"/>
        <v>44</v>
      </c>
      <c r="D668" s="2">
        <f t="shared" si="32"/>
        <v>2016</v>
      </c>
      <c r="E668" s="2">
        <v>76972</v>
      </c>
      <c r="F668" s="2">
        <v>69962.150636876497</v>
      </c>
    </row>
    <row r="669" spans="1:6" x14ac:dyDescent="0.2">
      <c r="A669" s="1">
        <v>42672</v>
      </c>
      <c r="B669" s="2">
        <f t="shared" si="30"/>
        <v>10</v>
      </c>
      <c r="C669" s="2">
        <f t="shared" si="31"/>
        <v>45</v>
      </c>
      <c r="D669" s="2">
        <f t="shared" si="32"/>
        <v>2016</v>
      </c>
      <c r="E669" s="2">
        <v>72711</v>
      </c>
      <c r="F669" s="2">
        <v>67808.462789207901</v>
      </c>
    </row>
    <row r="670" spans="1:6" x14ac:dyDescent="0.2">
      <c r="A670" s="1">
        <v>42673</v>
      </c>
      <c r="B670" s="2">
        <f t="shared" si="30"/>
        <v>10</v>
      </c>
      <c r="C670" s="2">
        <f t="shared" si="31"/>
        <v>45</v>
      </c>
      <c r="D670" s="2">
        <f t="shared" si="32"/>
        <v>2016</v>
      </c>
      <c r="E670" s="2">
        <v>69645</v>
      </c>
      <c r="F670" s="2">
        <v>69616.740519630606</v>
      </c>
    </row>
    <row r="671" spans="1:6" x14ac:dyDescent="0.2">
      <c r="A671" s="1">
        <v>42674</v>
      </c>
      <c r="B671" s="2">
        <f t="shared" si="30"/>
        <v>10</v>
      </c>
      <c r="C671" s="2">
        <f t="shared" si="31"/>
        <v>45</v>
      </c>
      <c r="D671" s="2">
        <f t="shared" si="32"/>
        <v>2016</v>
      </c>
      <c r="E671" s="2">
        <v>66256</v>
      </c>
      <c r="F671" s="2">
        <v>68304.952399255504</v>
      </c>
    </row>
    <row r="672" spans="1:6" x14ac:dyDescent="0.2">
      <c r="A672" s="1">
        <v>42675</v>
      </c>
      <c r="B672" s="2">
        <f t="shared" si="30"/>
        <v>11</v>
      </c>
      <c r="C672" s="2">
        <f t="shared" si="31"/>
        <v>45</v>
      </c>
      <c r="D672" s="2">
        <f t="shared" si="32"/>
        <v>2016</v>
      </c>
      <c r="E672" s="2">
        <v>60484</v>
      </c>
      <c r="F672" s="2">
        <v>65043.080118479797</v>
      </c>
    </row>
    <row r="673" spans="1:6" x14ac:dyDescent="0.2">
      <c r="A673" s="1">
        <v>42676</v>
      </c>
      <c r="B673" s="2">
        <f t="shared" si="30"/>
        <v>11</v>
      </c>
      <c r="C673" s="2">
        <f t="shared" si="31"/>
        <v>45</v>
      </c>
      <c r="D673" s="2">
        <f t="shared" si="32"/>
        <v>2016</v>
      </c>
      <c r="E673" s="2">
        <v>63737</v>
      </c>
      <c r="F673" s="2">
        <v>67065.864166400905</v>
      </c>
    </row>
    <row r="674" spans="1:6" x14ac:dyDescent="0.2">
      <c r="A674" s="1">
        <v>42677</v>
      </c>
      <c r="B674" s="2">
        <f t="shared" si="30"/>
        <v>11</v>
      </c>
      <c r="C674" s="2">
        <f t="shared" si="31"/>
        <v>45</v>
      </c>
      <c r="D674" s="2">
        <f t="shared" si="32"/>
        <v>2016</v>
      </c>
      <c r="E674" s="2">
        <v>69630</v>
      </c>
      <c r="F674" s="2">
        <v>68034.106153336907</v>
      </c>
    </row>
    <row r="675" spans="1:6" x14ac:dyDescent="0.2">
      <c r="A675" s="1">
        <v>42678</v>
      </c>
      <c r="B675" s="2">
        <f t="shared" si="30"/>
        <v>11</v>
      </c>
      <c r="C675" s="2">
        <f t="shared" si="31"/>
        <v>45</v>
      </c>
      <c r="D675" s="2">
        <f t="shared" si="32"/>
        <v>2016</v>
      </c>
      <c r="E675" s="2">
        <v>73415</v>
      </c>
      <c r="F675" s="2">
        <v>70580.259163877796</v>
      </c>
    </row>
    <row r="676" spans="1:6" x14ac:dyDescent="0.2">
      <c r="A676" s="1">
        <v>42679</v>
      </c>
      <c r="B676" s="2">
        <f t="shared" si="30"/>
        <v>11</v>
      </c>
      <c r="C676" s="2">
        <f t="shared" si="31"/>
        <v>46</v>
      </c>
      <c r="D676" s="2">
        <f t="shared" si="32"/>
        <v>2016</v>
      </c>
      <c r="E676" s="2">
        <v>73429</v>
      </c>
      <c r="F676" s="2">
        <v>68406.492587875895</v>
      </c>
    </row>
    <row r="677" spans="1:6" x14ac:dyDescent="0.2">
      <c r="A677" s="1">
        <v>42680</v>
      </c>
      <c r="B677" s="2">
        <f t="shared" si="30"/>
        <v>11</v>
      </c>
      <c r="C677" s="2">
        <f t="shared" si="31"/>
        <v>46</v>
      </c>
      <c r="D677" s="2">
        <f t="shared" si="32"/>
        <v>2016</v>
      </c>
      <c r="E677" s="2">
        <v>74848</v>
      </c>
      <c r="F677" s="2">
        <v>70203.844639582705</v>
      </c>
    </row>
    <row r="678" spans="1:6" x14ac:dyDescent="0.2">
      <c r="A678" s="1">
        <v>42681</v>
      </c>
      <c r="B678" s="2">
        <f t="shared" si="30"/>
        <v>11</v>
      </c>
      <c r="C678" s="2">
        <f t="shared" si="31"/>
        <v>46</v>
      </c>
      <c r="D678" s="2">
        <f t="shared" si="32"/>
        <v>2016</v>
      </c>
      <c r="E678" s="2">
        <v>72140</v>
      </c>
      <c r="F678" s="2">
        <v>68871.831247720402</v>
      </c>
    </row>
    <row r="679" spans="1:6" x14ac:dyDescent="0.2">
      <c r="A679" s="1">
        <v>42682</v>
      </c>
      <c r="B679" s="2">
        <f t="shared" si="30"/>
        <v>11</v>
      </c>
      <c r="C679" s="2">
        <f t="shared" si="31"/>
        <v>46</v>
      </c>
      <c r="D679" s="2">
        <f t="shared" si="32"/>
        <v>2016</v>
      </c>
      <c r="E679" s="2">
        <v>70629</v>
      </c>
      <c r="F679" s="2">
        <v>65583.609366397999</v>
      </c>
    </row>
    <row r="680" spans="1:6" x14ac:dyDescent="0.2">
      <c r="A680" s="1">
        <v>42683</v>
      </c>
      <c r="B680" s="2">
        <f t="shared" si="30"/>
        <v>11</v>
      </c>
      <c r="C680" s="2">
        <f t="shared" si="31"/>
        <v>46</v>
      </c>
      <c r="D680" s="2">
        <f t="shared" si="32"/>
        <v>2016</v>
      </c>
      <c r="E680" s="2">
        <v>71528</v>
      </c>
      <c r="F680" s="2">
        <v>67592.959336167798</v>
      </c>
    </row>
    <row r="681" spans="1:6" x14ac:dyDescent="0.2">
      <c r="A681" s="1">
        <v>42684</v>
      </c>
      <c r="B681" s="2">
        <f t="shared" si="30"/>
        <v>11</v>
      </c>
      <c r="C681" s="2">
        <f t="shared" si="31"/>
        <v>46</v>
      </c>
      <c r="D681" s="2">
        <f t="shared" si="32"/>
        <v>2016</v>
      </c>
      <c r="E681" s="2">
        <v>74082</v>
      </c>
      <c r="F681" s="2">
        <v>68544.195060037193</v>
      </c>
    </row>
    <row r="682" spans="1:6" x14ac:dyDescent="0.2">
      <c r="A682" s="1">
        <v>42685</v>
      </c>
      <c r="B682" s="2">
        <f t="shared" si="30"/>
        <v>11</v>
      </c>
      <c r="C682" s="2">
        <f t="shared" si="31"/>
        <v>46</v>
      </c>
      <c r="D682" s="2">
        <f t="shared" si="32"/>
        <v>2016</v>
      </c>
      <c r="E682" s="2">
        <v>77850</v>
      </c>
      <c r="F682" s="2">
        <v>71076.763113592198</v>
      </c>
    </row>
    <row r="683" spans="1:6" x14ac:dyDescent="0.2">
      <c r="A683" s="1">
        <v>42686</v>
      </c>
      <c r="B683" s="2">
        <f t="shared" si="30"/>
        <v>11</v>
      </c>
      <c r="C683" s="2">
        <f t="shared" si="31"/>
        <v>47</v>
      </c>
      <c r="D683" s="2">
        <f t="shared" si="32"/>
        <v>2016</v>
      </c>
      <c r="E683" s="2">
        <v>75023</v>
      </c>
      <c r="F683" s="2">
        <v>68876.4784411523</v>
      </c>
    </row>
    <row r="684" spans="1:6" x14ac:dyDescent="0.2">
      <c r="A684" s="1">
        <v>42687</v>
      </c>
      <c r="B684" s="2">
        <f t="shared" si="30"/>
        <v>11</v>
      </c>
      <c r="C684" s="2">
        <f t="shared" si="31"/>
        <v>47</v>
      </c>
      <c r="D684" s="2">
        <f t="shared" si="32"/>
        <v>2016</v>
      </c>
      <c r="E684" s="2">
        <v>74381</v>
      </c>
      <c r="F684" s="2">
        <v>70657.207188794593</v>
      </c>
    </row>
    <row r="685" spans="1:6" x14ac:dyDescent="0.2">
      <c r="A685" s="1">
        <v>42688</v>
      </c>
      <c r="B685" s="2">
        <f t="shared" si="30"/>
        <v>11</v>
      </c>
      <c r="C685" s="2">
        <f t="shared" si="31"/>
        <v>47</v>
      </c>
      <c r="D685" s="2">
        <f t="shared" si="32"/>
        <v>2016</v>
      </c>
      <c r="E685" s="2">
        <v>75065</v>
      </c>
      <c r="F685" s="2">
        <v>69300.020620453506</v>
      </c>
    </row>
    <row r="686" spans="1:6" x14ac:dyDescent="0.2">
      <c r="A686" s="1">
        <v>42689</v>
      </c>
      <c r="B686" s="2">
        <f t="shared" si="30"/>
        <v>11</v>
      </c>
      <c r="C686" s="2">
        <f t="shared" si="31"/>
        <v>47</v>
      </c>
      <c r="D686" s="2">
        <f t="shared" si="32"/>
        <v>2016</v>
      </c>
      <c r="E686" s="2">
        <v>73059</v>
      </c>
      <c r="F686" s="2">
        <v>65981.256685353001</v>
      </c>
    </row>
    <row r="687" spans="1:6" x14ac:dyDescent="0.2">
      <c r="A687" s="1">
        <v>42690</v>
      </c>
      <c r="B687" s="2">
        <f t="shared" si="30"/>
        <v>11</v>
      </c>
      <c r="C687" s="2">
        <f t="shared" si="31"/>
        <v>47</v>
      </c>
      <c r="D687" s="2">
        <f t="shared" si="32"/>
        <v>2016</v>
      </c>
      <c r="E687" s="2">
        <v>74425</v>
      </c>
      <c r="F687" s="2">
        <v>67973.739055473794</v>
      </c>
    </row>
    <row r="688" spans="1:6" x14ac:dyDescent="0.2">
      <c r="A688" s="1">
        <v>42691</v>
      </c>
      <c r="B688" s="2">
        <f t="shared" si="30"/>
        <v>11</v>
      </c>
      <c r="C688" s="2">
        <f t="shared" si="31"/>
        <v>47</v>
      </c>
      <c r="D688" s="2">
        <f t="shared" si="32"/>
        <v>2016</v>
      </c>
      <c r="E688" s="2">
        <v>76686</v>
      </c>
      <c r="F688" s="2">
        <v>68905.295155901505</v>
      </c>
    </row>
    <row r="689" spans="1:6" x14ac:dyDescent="0.2">
      <c r="A689" s="1">
        <v>42692</v>
      </c>
      <c r="B689" s="2">
        <f t="shared" si="30"/>
        <v>11</v>
      </c>
      <c r="C689" s="2">
        <f t="shared" si="31"/>
        <v>47</v>
      </c>
      <c r="D689" s="2">
        <f t="shared" si="32"/>
        <v>2016</v>
      </c>
      <c r="E689" s="2">
        <v>82425</v>
      </c>
      <c r="F689" s="2">
        <v>71422.364039166496</v>
      </c>
    </row>
    <row r="690" spans="1:6" x14ac:dyDescent="0.2">
      <c r="A690" s="1">
        <v>42693</v>
      </c>
      <c r="B690" s="2">
        <f t="shared" si="30"/>
        <v>11</v>
      </c>
      <c r="C690" s="2">
        <f t="shared" si="31"/>
        <v>48</v>
      </c>
      <c r="D690" s="2">
        <f t="shared" si="32"/>
        <v>2016</v>
      </c>
      <c r="E690" s="2">
        <v>77287</v>
      </c>
      <c r="F690" s="2">
        <v>69194.402959796702</v>
      </c>
    </row>
    <row r="691" spans="1:6" x14ac:dyDescent="0.2">
      <c r="A691" s="1">
        <v>42694</v>
      </c>
      <c r="B691" s="2">
        <f t="shared" si="30"/>
        <v>11</v>
      </c>
      <c r="C691" s="2">
        <f t="shared" si="31"/>
        <v>48</v>
      </c>
      <c r="D691" s="2">
        <f t="shared" si="32"/>
        <v>2016</v>
      </c>
      <c r="E691" s="2">
        <v>78165</v>
      </c>
      <c r="F691" s="2">
        <v>70958.100540772895</v>
      </c>
    </row>
    <row r="692" spans="1:6" x14ac:dyDescent="0.2">
      <c r="A692" s="1">
        <v>42695</v>
      </c>
      <c r="B692" s="2">
        <f t="shared" si="30"/>
        <v>11</v>
      </c>
      <c r="C692" s="2">
        <f t="shared" si="31"/>
        <v>48</v>
      </c>
      <c r="D692" s="2">
        <f t="shared" si="32"/>
        <v>2016</v>
      </c>
      <c r="E692" s="2">
        <v>75913</v>
      </c>
      <c r="F692" s="2">
        <v>69576.075741091496</v>
      </c>
    </row>
    <row r="693" spans="1:6" x14ac:dyDescent="0.2">
      <c r="A693" s="1">
        <v>42696</v>
      </c>
      <c r="B693" s="2">
        <f t="shared" si="30"/>
        <v>11</v>
      </c>
      <c r="C693" s="2">
        <f t="shared" si="31"/>
        <v>48</v>
      </c>
      <c r="D693" s="2">
        <f t="shared" si="32"/>
        <v>2016</v>
      </c>
      <c r="E693" s="2">
        <v>71118</v>
      </c>
      <c r="F693" s="2">
        <v>66227.837711402201</v>
      </c>
    </row>
    <row r="694" spans="1:6" x14ac:dyDescent="0.2">
      <c r="A694" s="1">
        <v>42697</v>
      </c>
      <c r="B694" s="2">
        <f t="shared" si="30"/>
        <v>11</v>
      </c>
      <c r="C694" s="2">
        <f t="shared" si="31"/>
        <v>48</v>
      </c>
      <c r="D694" s="2">
        <f t="shared" si="32"/>
        <v>2016</v>
      </c>
      <c r="E694" s="2">
        <v>74349</v>
      </c>
      <c r="F694" s="2">
        <v>68205.241545129</v>
      </c>
    </row>
    <row r="695" spans="1:6" x14ac:dyDescent="0.2">
      <c r="A695" s="1">
        <v>42698</v>
      </c>
      <c r="B695" s="2">
        <f t="shared" si="30"/>
        <v>11</v>
      </c>
      <c r="C695" s="2">
        <f t="shared" si="31"/>
        <v>48</v>
      </c>
      <c r="D695" s="2">
        <f t="shared" si="32"/>
        <v>2016</v>
      </c>
      <c r="E695" s="2">
        <v>77385</v>
      </c>
      <c r="F695" s="2">
        <v>69119.614206587998</v>
      </c>
    </row>
    <row r="696" spans="1:6" x14ac:dyDescent="0.2">
      <c r="A696" s="1">
        <v>42699</v>
      </c>
      <c r="B696" s="2">
        <f t="shared" si="30"/>
        <v>11</v>
      </c>
      <c r="C696" s="2">
        <f t="shared" si="31"/>
        <v>48</v>
      </c>
      <c r="D696" s="2">
        <f t="shared" si="32"/>
        <v>2016</v>
      </c>
      <c r="E696" s="2">
        <v>80089</v>
      </c>
      <c r="F696" s="2">
        <v>71624.371218280998</v>
      </c>
    </row>
    <row r="697" spans="1:6" x14ac:dyDescent="0.2">
      <c r="A697" s="1">
        <v>42700</v>
      </c>
      <c r="B697" s="2">
        <f t="shared" si="30"/>
        <v>11</v>
      </c>
      <c r="C697" s="2">
        <f t="shared" si="31"/>
        <v>49</v>
      </c>
      <c r="D697" s="2">
        <f t="shared" si="32"/>
        <v>2016</v>
      </c>
      <c r="E697" s="2">
        <v>77734</v>
      </c>
      <c r="F697" s="2">
        <v>69372.5941684602</v>
      </c>
    </row>
    <row r="698" spans="1:6" x14ac:dyDescent="0.2">
      <c r="A698" s="1">
        <v>42701</v>
      </c>
      <c r="B698" s="2">
        <f t="shared" si="30"/>
        <v>11</v>
      </c>
      <c r="C698" s="2">
        <f t="shared" si="31"/>
        <v>49</v>
      </c>
      <c r="D698" s="2">
        <f t="shared" si="32"/>
        <v>2016</v>
      </c>
      <c r="E698" s="2">
        <v>79697</v>
      </c>
      <c r="F698" s="2">
        <v>71123.774270681795</v>
      </c>
    </row>
    <row r="699" spans="1:6" x14ac:dyDescent="0.2">
      <c r="A699" s="1">
        <v>42702</v>
      </c>
      <c r="B699" s="2">
        <f t="shared" si="30"/>
        <v>11</v>
      </c>
      <c r="C699" s="2">
        <f t="shared" si="31"/>
        <v>49</v>
      </c>
      <c r="D699" s="2">
        <f t="shared" si="32"/>
        <v>2016</v>
      </c>
      <c r="E699" s="2">
        <v>73651</v>
      </c>
      <c r="F699" s="2">
        <v>69722.056447950497</v>
      </c>
    </row>
    <row r="700" spans="1:6" x14ac:dyDescent="0.2">
      <c r="A700" s="1">
        <v>42703</v>
      </c>
      <c r="B700" s="2">
        <f t="shared" si="30"/>
        <v>11</v>
      </c>
      <c r="C700" s="2">
        <f t="shared" si="31"/>
        <v>49</v>
      </c>
      <c r="D700" s="2">
        <f t="shared" si="32"/>
        <v>2016</v>
      </c>
      <c r="E700" s="2">
        <v>68269</v>
      </c>
      <c r="F700" s="2">
        <v>66350.097546445599</v>
      </c>
    </row>
    <row r="701" spans="1:6" x14ac:dyDescent="0.2">
      <c r="A701" s="1">
        <v>42704</v>
      </c>
      <c r="B701" s="2">
        <f t="shared" si="30"/>
        <v>11</v>
      </c>
      <c r="C701" s="2">
        <f t="shared" si="31"/>
        <v>49</v>
      </c>
      <c r="D701" s="2">
        <f t="shared" si="32"/>
        <v>2016</v>
      </c>
      <c r="E701" s="2">
        <v>73082</v>
      </c>
      <c r="F701" s="2">
        <v>68318.758875264597</v>
      </c>
    </row>
    <row r="702" spans="1:6" x14ac:dyDescent="0.2">
      <c r="A702" s="1">
        <v>42705</v>
      </c>
      <c r="B702" s="2">
        <f t="shared" si="30"/>
        <v>12</v>
      </c>
      <c r="C702" s="2">
        <f t="shared" si="31"/>
        <v>49</v>
      </c>
      <c r="D702" s="2">
        <f t="shared" si="32"/>
        <v>2016</v>
      </c>
      <c r="E702" s="2">
        <v>68678</v>
      </c>
      <c r="F702" s="2">
        <v>69222.840111659607</v>
      </c>
    </row>
    <row r="703" spans="1:6" x14ac:dyDescent="0.2">
      <c r="A703" s="1">
        <v>42706</v>
      </c>
      <c r="B703" s="2">
        <f t="shared" si="30"/>
        <v>12</v>
      </c>
      <c r="C703" s="2">
        <f t="shared" si="31"/>
        <v>49</v>
      </c>
      <c r="D703" s="2">
        <f t="shared" si="32"/>
        <v>2016</v>
      </c>
      <c r="E703" s="2">
        <v>74629</v>
      </c>
      <c r="F703" s="2">
        <v>71722.704885148298</v>
      </c>
    </row>
    <row r="704" spans="1:6" x14ac:dyDescent="0.2">
      <c r="A704" s="1">
        <v>42707</v>
      </c>
      <c r="B704" s="2">
        <f t="shared" si="30"/>
        <v>12</v>
      </c>
      <c r="C704" s="2">
        <f t="shared" si="31"/>
        <v>50</v>
      </c>
      <c r="D704" s="2">
        <f t="shared" si="32"/>
        <v>2016</v>
      </c>
      <c r="E704" s="2">
        <v>69447</v>
      </c>
      <c r="F704" s="2">
        <v>69455.029305964898</v>
      </c>
    </row>
    <row r="705" spans="1:6" x14ac:dyDescent="0.2">
      <c r="A705" s="1">
        <v>42708</v>
      </c>
      <c r="B705" s="2">
        <f t="shared" si="30"/>
        <v>12</v>
      </c>
      <c r="C705" s="2">
        <f t="shared" si="31"/>
        <v>50</v>
      </c>
      <c r="D705" s="2">
        <f t="shared" si="32"/>
        <v>2016</v>
      </c>
      <c r="E705" s="2">
        <v>72892</v>
      </c>
      <c r="F705" s="2">
        <v>71202.0760095882</v>
      </c>
    </row>
    <row r="706" spans="1:6" x14ac:dyDescent="0.2">
      <c r="A706" s="1">
        <v>42709</v>
      </c>
      <c r="B706" s="2">
        <f t="shared" si="30"/>
        <v>12</v>
      </c>
      <c r="C706" s="2">
        <f t="shared" si="31"/>
        <v>50</v>
      </c>
      <c r="D706" s="2">
        <f t="shared" si="32"/>
        <v>2016</v>
      </c>
      <c r="E706" s="2">
        <v>68410</v>
      </c>
      <c r="F706" s="2">
        <v>69789.483452925095</v>
      </c>
    </row>
    <row r="707" spans="1:6" x14ac:dyDescent="0.2">
      <c r="A707" s="1">
        <v>42710</v>
      </c>
      <c r="B707" s="2">
        <f t="shared" ref="B707:B770" si="33">MONTH(A707)</f>
        <v>12</v>
      </c>
      <c r="C707" s="2">
        <f t="shared" ref="C707:C770" si="34">WEEKNUM(A707,16)</f>
        <v>50</v>
      </c>
      <c r="D707" s="2">
        <f t="shared" ref="D707:D770" si="35">YEAR(A707)</f>
        <v>2016</v>
      </c>
      <c r="E707" s="2">
        <v>70475</v>
      </c>
      <c r="F707" s="2">
        <v>66403.022584976294</v>
      </c>
    </row>
    <row r="708" spans="1:6" x14ac:dyDescent="0.2">
      <c r="A708" s="1">
        <v>42711</v>
      </c>
      <c r="B708" s="2">
        <f t="shared" si="33"/>
        <v>12</v>
      </c>
      <c r="C708" s="2">
        <f t="shared" si="34"/>
        <v>50</v>
      </c>
      <c r="D708" s="2">
        <f t="shared" si="35"/>
        <v>2016</v>
      </c>
      <c r="E708" s="2">
        <v>69708</v>
      </c>
      <c r="F708" s="2">
        <v>68372.526277098601</v>
      </c>
    </row>
    <row r="709" spans="1:6" x14ac:dyDescent="0.2">
      <c r="A709" s="1">
        <v>42712</v>
      </c>
      <c r="B709" s="2">
        <f t="shared" si="33"/>
        <v>12</v>
      </c>
      <c r="C709" s="2">
        <f t="shared" si="34"/>
        <v>50</v>
      </c>
      <c r="D709" s="2">
        <f t="shared" si="35"/>
        <v>2016</v>
      </c>
      <c r="E709" s="2">
        <v>74093</v>
      </c>
      <c r="F709" s="2">
        <v>69276.231310046394</v>
      </c>
    </row>
    <row r="710" spans="1:6" x14ac:dyDescent="0.2">
      <c r="A710" s="1">
        <v>42713</v>
      </c>
      <c r="B710" s="2">
        <f t="shared" si="33"/>
        <v>12</v>
      </c>
      <c r="C710" s="2">
        <f t="shared" si="34"/>
        <v>50</v>
      </c>
      <c r="D710" s="2">
        <f t="shared" si="35"/>
        <v>2016</v>
      </c>
      <c r="E710" s="2">
        <v>75065</v>
      </c>
      <c r="F710" s="2">
        <v>71781.412962161703</v>
      </c>
    </row>
    <row r="711" spans="1:6" x14ac:dyDescent="0.2">
      <c r="A711" s="1">
        <v>42714</v>
      </c>
      <c r="B711" s="2">
        <f t="shared" si="33"/>
        <v>12</v>
      </c>
      <c r="C711" s="2">
        <f t="shared" si="34"/>
        <v>51</v>
      </c>
      <c r="D711" s="2">
        <f t="shared" si="35"/>
        <v>2016</v>
      </c>
      <c r="E711" s="2">
        <v>74243</v>
      </c>
      <c r="F711" s="2">
        <v>69508.304668109398</v>
      </c>
    </row>
    <row r="712" spans="1:6" x14ac:dyDescent="0.2">
      <c r="A712" s="1">
        <v>42715</v>
      </c>
      <c r="B712" s="2">
        <f t="shared" si="33"/>
        <v>12</v>
      </c>
      <c r="C712" s="2">
        <f t="shared" si="34"/>
        <v>51</v>
      </c>
      <c r="D712" s="2">
        <f t="shared" si="35"/>
        <v>2016</v>
      </c>
      <c r="E712" s="2">
        <v>73656</v>
      </c>
      <c r="F712" s="2">
        <v>71261.902659782194</v>
      </c>
    </row>
    <row r="713" spans="1:6" x14ac:dyDescent="0.2">
      <c r="A713" s="1">
        <v>42716</v>
      </c>
      <c r="B713" s="2">
        <f t="shared" si="33"/>
        <v>12</v>
      </c>
      <c r="C713" s="2">
        <f t="shared" si="34"/>
        <v>51</v>
      </c>
      <c r="D713" s="2">
        <f t="shared" si="35"/>
        <v>2016</v>
      </c>
      <c r="E713" s="2">
        <v>71038</v>
      </c>
      <c r="F713" s="2">
        <v>69849.300587331396</v>
      </c>
    </row>
    <row r="714" spans="1:6" x14ac:dyDescent="0.2">
      <c r="A714" s="1">
        <v>42717</v>
      </c>
      <c r="B714" s="2">
        <f t="shared" si="33"/>
        <v>12</v>
      </c>
      <c r="C714" s="2">
        <f t="shared" si="34"/>
        <v>51</v>
      </c>
      <c r="D714" s="2">
        <f t="shared" si="35"/>
        <v>2016</v>
      </c>
      <c r="E714" s="2">
        <v>62384</v>
      </c>
      <c r="F714" s="2">
        <v>66459.344761040702</v>
      </c>
    </row>
    <row r="715" spans="1:6" x14ac:dyDescent="0.2">
      <c r="A715" s="1">
        <v>42718</v>
      </c>
      <c r="B715" s="2">
        <f t="shared" si="33"/>
        <v>12</v>
      </c>
      <c r="C715" s="2">
        <f t="shared" si="34"/>
        <v>51</v>
      </c>
      <c r="D715" s="2">
        <f t="shared" si="35"/>
        <v>2016</v>
      </c>
      <c r="E715" s="2">
        <v>70239</v>
      </c>
      <c r="F715" s="2">
        <v>68440.800587227204</v>
      </c>
    </row>
    <row r="716" spans="1:6" x14ac:dyDescent="0.2">
      <c r="A716" s="1">
        <v>42719</v>
      </c>
      <c r="B716" s="2">
        <f t="shared" si="33"/>
        <v>12</v>
      </c>
      <c r="C716" s="2">
        <f t="shared" si="34"/>
        <v>51</v>
      </c>
      <c r="D716" s="2">
        <f t="shared" si="35"/>
        <v>2016</v>
      </c>
      <c r="E716" s="2">
        <v>71733</v>
      </c>
      <c r="F716" s="2">
        <v>69355.302752902993</v>
      </c>
    </row>
    <row r="717" spans="1:6" x14ac:dyDescent="0.2">
      <c r="A717" s="1">
        <v>42720</v>
      </c>
      <c r="B717" s="2">
        <f t="shared" si="33"/>
        <v>12</v>
      </c>
      <c r="C717" s="2">
        <f t="shared" si="34"/>
        <v>51</v>
      </c>
      <c r="D717" s="2">
        <f t="shared" si="35"/>
        <v>2016</v>
      </c>
      <c r="E717" s="2">
        <v>77030</v>
      </c>
      <c r="F717" s="2">
        <v>71876.998934115894</v>
      </c>
    </row>
    <row r="718" spans="1:6" x14ac:dyDescent="0.2">
      <c r="A718" s="1">
        <v>42721</v>
      </c>
      <c r="B718" s="2">
        <f t="shared" si="33"/>
        <v>12</v>
      </c>
      <c r="C718" s="2">
        <f t="shared" si="34"/>
        <v>52</v>
      </c>
      <c r="D718" s="2">
        <f t="shared" si="35"/>
        <v>2016</v>
      </c>
      <c r="E718" s="2">
        <v>74826</v>
      </c>
      <c r="F718" s="2">
        <v>69609.640701071097</v>
      </c>
    </row>
    <row r="719" spans="1:6" x14ac:dyDescent="0.2">
      <c r="A719" s="1">
        <v>42722</v>
      </c>
      <c r="B719" s="2">
        <f t="shared" si="33"/>
        <v>12</v>
      </c>
      <c r="C719" s="2">
        <f t="shared" si="34"/>
        <v>52</v>
      </c>
      <c r="D719" s="2">
        <f t="shared" si="35"/>
        <v>2016</v>
      </c>
      <c r="E719" s="2">
        <v>74345</v>
      </c>
      <c r="F719" s="2">
        <v>71380.918871094895</v>
      </c>
    </row>
    <row r="720" spans="1:6" x14ac:dyDescent="0.2">
      <c r="A720" s="1">
        <v>42723</v>
      </c>
      <c r="B720" s="2">
        <f t="shared" si="33"/>
        <v>12</v>
      </c>
      <c r="C720" s="2">
        <f t="shared" si="34"/>
        <v>52</v>
      </c>
      <c r="D720" s="2">
        <f t="shared" si="35"/>
        <v>2016</v>
      </c>
      <c r="E720" s="2">
        <v>72093</v>
      </c>
      <c r="F720" s="2">
        <v>69979.343569714794</v>
      </c>
    </row>
    <row r="721" spans="1:6" x14ac:dyDescent="0.2">
      <c r="A721" s="1">
        <v>42724</v>
      </c>
      <c r="B721" s="2">
        <f t="shared" si="33"/>
        <v>12</v>
      </c>
      <c r="C721" s="2">
        <f t="shared" si="34"/>
        <v>52</v>
      </c>
      <c r="D721" s="2">
        <f t="shared" si="35"/>
        <v>2016</v>
      </c>
      <c r="E721" s="2">
        <v>71165</v>
      </c>
      <c r="F721" s="2">
        <v>66596.798157754907</v>
      </c>
    </row>
    <row r="722" spans="1:6" x14ac:dyDescent="0.2">
      <c r="A722" s="1">
        <v>42725</v>
      </c>
      <c r="B722" s="2">
        <f t="shared" si="33"/>
        <v>12</v>
      </c>
      <c r="C722" s="2">
        <f t="shared" si="34"/>
        <v>52</v>
      </c>
      <c r="D722" s="2">
        <f t="shared" si="35"/>
        <v>2016</v>
      </c>
      <c r="E722" s="2">
        <v>68290</v>
      </c>
      <c r="F722" s="2">
        <v>68600.942785767096</v>
      </c>
    </row>
    <row r="723" spans="1:6" x14ac:dyDescent="0.2">
      <c r="A723" s="1">
        <v>42726</v>
      </c>
      <c r="B723" s="2">
        <f t="shared" si="33"/>
        <v>12</v>
      </c>
      <c r="C723" s="2">
        <f t="shared" si="34"/>
        <v>52</v>
      </c>
      <c r="D723" s="2">
        <f t="shared" si="35"/>
        <v>2016</v>
      </c>
      <c r="E723" s="2">
        <v>74291</v>
      </c>
      <c r="F723" s="2">
        <v>69536.772887430707</v>
      </c>
    </row>
    <row r="724" spans="1:6" x14ac:dyDescent="0.2">
      <c r="A724" s="1">
        <v>42727</v>
      </c>
      <c r="B724" s="2">
        <f t="shared" si="33"/>
        <v>12</v>
      </c>
      <c r="C724" s="2">
        <f t="shared" si="34"/>
        <v>52</v>
      </c>
      <c r="D724" s="2">
        <f t="shared" si="35"/>
        <v>2016</v>
      </c>
      <c r="E724" s="2">
        <v>77626</v>
      </c>
      <c r="F724" s="2">
        <v>72085.272117381202</v>
      </c>
    </row>
    <row r="725" spans="1:6" x14ac:dyDescent="0.2">
      <c r="A725" s="1">
        <v>42728</v>
      </c>
      <c r="B725" s="2">
        <f t="shared" si="33"/>
        <v>12</v>
      </c>
      <c r="C725" s="2">
        <f t="shared" si="34"/>
        <v>53</v>
      </c>
      <c r="D725" s="2">
        <f t="shared" si="35"/>
        <v>2016</v>
      </c>
      <c r="E725" s="2">
        <v>72233</v>
      </c>
      <c r="F725" s="2">
        <v>69833.674609754598</v>
      </c>
    </row>
    <row r="726" spans="1:6" x14ac:dyDescent="0.2">
      <c r="A726" s="1">
        <v>42729</v>
      </c>
      <c r="B726" s="2">
        <f t="shared" si="33"/>
        <v>12</v>
      </c>
      <c r="C726" s="2">
        <f t="shared" si="34"/>
        <v>53</v>
      </c>
      <c r="D726" s="2">
        <f t="shared" si="35"/>
        <v>2016</v>
      </c>
      <c r="E726" s="2">
        <v>75360</v>
      </c>
      <c r="F726" s="2">
        <v>71632.331147771503</v>
      </c>
    </row>
    <row r="727" spans="1:6" x14ac:dyDescent="0.2">
      <c r="A727" s="1">
        <v>42730</v>
      </c>
      <c r="B727" s="2">
        <f t="shared" si="33"/>
        <v>12</v>
      </c>
      <c r="C727" s="2">
        <f t="shared" si="34"/>
        <v>53</v>
      </c>
      <c r="D727" s="2">
        <f t="shared" si="35"/>
        <v>2016</v>
      </c>
      <c r="E727" s="2">
        <v>77205</v>
      </c>
      <c r="F727" s="2">
        <v>70251.134766511605</v>
      </c>
    </row>
    <row r="728" spans="1:6" x14ac:dyDescent="0.2">
      <c r="A728" s="1">
        <v>42731</v>
      </c>
      <c r="B728" s="2">
        <f t="shared" si="33"/>
        <v>12</v>
      </c>
      <c r="C728" s="2">
        <f t="shared" si="34"/>
        <v>53</v>
      </c>
      <c r="D728" s="2">
        <f t="shared" si="35"/>
        <v>2016</v>
      </c>
      <c r="E728" s="2">
        <v>73689</v>
      </c>
      <c r="F728" s="2">
        <v>66884.973463892893</v>
      </c>
    </row>
    <row r="729" spans="1:6" x14ac:dyDescent="0.2">
      <c r="A729" s="1">
        <v>42732</v>
      </c>
      <c r="B729" s="2">
        <f t="shared" si="33"/>
        <v>12</v>
      </c>
      <c r="C729" s="2">
        <f t="shared" si="34"/>
        <v>53</v>
      </c>
      <c r="D729" s="2">
        <f t="shared" si="35"/>
        <v>2016</v>
      </c>
      <c r="E729" s="2">
        <v>76993</v>
      </c>
      <c r="F729" s="2">
        <v>68920.370968836796</v>
      </c>
    </row>
    <row r="730" spans="1:6" x14ac:dyDescent="0.2">
      <c r="A730" s="1">
        <v>42733</v>
      </c>
      <c r="B730" s="2">
        <f t="shared" si="33"/>
        <v>12</v>
      </c>
      <c r="C730" s="2">
        <f t="shared" si="34"/>
        <v>53</v>
      </c>
      <c r="D730" s="2">
        <f t="shared" si="35"/>
        <v>2016</v>
      </c>
      <c r="E730" s="2">
        <v>77538</v>
      </c>
      <c r="F730" s="2">
        <v>69885.653635043796</v>
      </c>
    </row>
    <row r="731" spans="1:6" x14ac:dyDescent="0.2">
      <c r="A731" s="1">
        <v>42734</v>
      </c>
      <c r="B731" s="2">
        <f t="shared" si="33"/>
        <v>12</v>
      </c>
      <c r="C731" s="2">
        <f t="shared" si="34"/>
        <v>53</v>
      </c>
      <c r="D731" s="2">
        <f t="shared" si="35"/>
        <v>2016</v>
      </c>
      <c r="E731" s="2">
        <v>84364</v>
      </c>
      <c r="F731" s="2">
        <v>72468.612695959906</v>
      </c>
    </row>
    <row r="732" spans="1:6" x14ac:dyDescent="0.2">
      <c r="A732" s="1">
        <v>42735</v>
      </c>
      <c r="B732" s="2">
        <f t="shared" si="33"/>
        <v>12</v>
      </c>
      <c r="C732" s="2">
        <f t="shared" si="34"/>
        <v>54</v>
      </c>
      <c r="D732" s="2">
        <f t="shared" si="35"/>
        <v>2016</v>
      </c>
      <c r="E732" s="2">
        <v>76075</v>
      </c>
      <c r="F732" s="2">
        <v>70239.937960323106</v>
      </c>
    </row>
    <row r="733" spans="1:6" x14ac:dyDescent="0.2">
      <c r="A733" s="1">
        <v>42736</v>
      </c>
      <c r="B733" s="2">
        <f t="shared" si="33"/>
        <v>1</v>
      </c>
      <c r="C733" s="2">
        <f t="shared" si="34"/>
        <v>1</v>
      </c>
      <c r="D733" s="2">
        <f t="shared" si="35"/>
        <v>2017</v>
      </c>
      <c r="E733" s="2">
        <v>64044</v>
      </c>
      <c r="F733" s="2">
        <v>72072.614877490996</v>
      </c>
    </row>
    <row r="734" spans="1:6" x14ac:dyDescent="0.2">
      <c r="A734" s="1">
        <v>42737</v>
      </c>
      <c r="B734" s="2">
        <f t="shared" si="33"/>
        <v>1</v>
      </c>
      <c r="C734" s="2">
        <f t="shared" si="34"/>
        <v>1</v>
      </c>
      <c r="D734" s="2">
        <f t="shared" si="35"/>
        <v>2017</v>
      </c>
      <c r="E734" s="2">
        <v>81407</v>
      </c>
      <c r="F734" s="2">
        <v>70717.895756556507</v>
      </c>
    </row>
    <row r="735" spans="1:6" x14ac:dyDescent="0.2">
      <c r="A735" s="1">
        <v>42738</v>
      </c>
      <c r="B735" s="2">
        <f t="shared" si="33"/>
        <v>1</v>
      </c>
      <c r="C735" s="2">
        <f t="shared" si="34"/>
        <v>1</v>
      </c>
      <c r="D735" s="2">
        <f t="shared" si="35"/>
        <v>2017</v>
      </c>
      <c r="E735" s="2">
        <v>75493</v>
      </c>
      <c r="F735" s="2">
        <v>67373.651330926194</v>
      </c>
    </row>
    <row r="736" spans="1:6" x14ac:dyDescent="0.2">
      <c r="A736" s="1">
        <v>42739</v>
      </c>
      <c r="B736" s="2">
        <f t="shared" si="33"/>
        <v>1</v>
      </c>
      <c r="C736" s="2">
        <f t="shared" si="34"/>
        <v>1</v>
      </c>
      <c r="D736" s="2">
        <f t="shared" si="35"/>
        <v>2017</v>
      </c>
      <c r="E736" s="2">
        <v>73244</v>
      </c>
      <c r="F736" s="2">
        <v>69445.248804994306</v>
      </c>
    </row>
    <row r="737" spans="1:6" x14ac:dyDescent="0.2">
      <c r="A737" s="1">
        <v>42740</v>
      </c>
      <c r="B737" s="2">
        <f t="shared" si="33"/>
        <v>1</v>
      </c>
      <c r="C737" s="2">
        <f t="shared" si="34"/>
        <v>1</v>
      </c>
      <c r="D737" s="2">
        <f t="shared" si="35"/>
        <v>2017</v>
      </c>
      <c r="E737" s="2">
        <v>77743</v>
      </c>
      <c r="F737" s="2">
        <v>70444.327207844501</v>
      </c>
    </row>
    <row r="738" spans="1:6" x14ac:dyDescent="0.2">
      <c r="A738" s="1">
        <v>42741</v>
      </c>
      <c r="B738" s="2">
        <f t="shared" si="33"/>
        <v>1</v>
      </c>
      <c r="C738" s="2">
        <f t="shared" si="34"/>
        <v>1</v>
      </c>
      <c r="D738" s="2">
        <f t="shared" si="35"/>
        <v>2017</v>
      </c>
      <c r="E738" s="2">
        <v>80853</v>
      </c>
      <c r="F738" s="2">
        <v>73065.469019605996</v>
      </c>
    </row>
    <row r="739" spans="1:6" x14ac:dyDescent="0.2">
      <c r="A739" s="1">
        <v>42742</v>
      </c>
      <c r="B739" s="2">
        <f t="shared" si="33"/>
        <v>1</v>
      </c>
      <c r="C739" s="2">
        <f t="shared" si="34"/>
        <v>2</v>
      </c>
      <c r="D739" s="2">
        <f t="shared" si="35"/>
        <v>2017</v>
      </c>
      <c r="E739" s="2">
        <v>76033</v>
      </c>
      <c r="F739" s="2">
        <v>70862.805352649506</v>
      </c>
    </row>
    <row r="740" spans="1:6" x14ac:dyDescent="0.2">
      <c r="A740" s="1">
        <v>42743</v>
      </c>
      <c r="B740" s="2">
        <f t="shared" si="33"/>
        <v>1</v>
      </c>
      <c r="C740" s="2">
        <f t="shared" si="34"/>
        <v>2</v>
      </c>
      <c r="D740" s="2">
        <f t="shared" si="35"/>
        <v>2017</v>
      </c>
      <c r="E740" s="2">
        <v>81472</v>
      </c>
      <c r="F740" s="2">
        <v>72731.943955786497</v>
      </c>
    </row>
    <row r="741" spans="1:6" x14ac:dyDescent="0.2">
      <c r="A741" s="1">
        <v>42744</v>
      </c>
      <c r="B741" s="2">
        <f t="shared" si="33"/>
        <v>1</v>
      </c>
      <c r="C741" s="2">
        <f t="shared" si="34"/>
        <v>2</v>
      </c>
      <c r="D741" s="2">
        <f t="shared" si="35"/>
        <v>2017</v>
      </c>
      <c r="E741" s="2">
        <v>80585</v>
      </c>
      <c r="F741" s="2">
        <v>71405.486086956604</v>
      </c>
    </row>
    <row r="742" spans="1:6" x14ac:dyDescent="0.2">
      <c r="A742" s="1">
        <v>42745</v>
      </c>
      <c r="B742" s="2">
        <f t="shared" si="33"/>
        <v>1</v>
      </c>
      <c r="C742" s="2">
        <f t="shared" si="34"/>
        <v>2</v>
      </c>
      <c r="D742" s="2">
        <f t="shared" si="35"/>
        <v>2017</v>
      </c>
      <c r="E742" s="2">
        <v>73913</v>
      </c>
      <c r="F742" s="2">
        <v>68084.276962842006</v>
      </c>
    </row>
    <row r="743" spans="1:6" x14ac:dyDescent="0.2">
      <c r="A743" s="1">
        <v>42746</v>
      </c>
      <c r="B743" s="2">
        <f t="shared" si="33"/>
        <v>1</v>
      </c>
      <c r="C743" s="2">
        <f t="shared" si="34"/>
        <v>2</v>
      </c>
      <c r="D743" s="2">
        <f t="shared" si="35"/>
        <v>2017</v>
      </c>
      <c r="E743" s="2">
        <v>75876</v>
      </c>
      <c r="F743" s="2">
        <v>70192.521109440699</v>
      </c>
    </row>
    <row r="744" spans="1:6" x14ac:dyDescent="0.2">
      <c r="A744" s="1">
        <v>42747</v>
      </c>
      <c r="B744" s="2">
        <f t="shared" si="33"/>
        <v>1</v>
      </c>
      <c r="C744" s="2">
        <f t="shared" si="34"/>
        <v>2</v>
      </c>
      <c r="D744" s="2">
        <f t="shared" si="35"/>
        <v>2017</v>
      </c>
      <c r="E744" s="2">
        <v>76705</v>
      </c>
      <c r="F744" s="2">
        <v>71225.166195179801</v>
      </c>
    </row>
    <row r="745" spans="1:6" x14ac:dyDescent="0.2">
      <c r="A745" s="1">
        <v>42748</v>
      </c>
      <c r="B745" s="2">
        <f t="shared" si="33"/>
        <v>1</v>
      </c>
      <c r="C745" s="2">
        <f t="shared" si="34"/>
        <v>2</v>
      </c>
      <c r="D745" s="2">
        <f t="shared" si="35"/>
        <v>2017</v>
      </c>
      <c r="E745" s="2">
        <v>75124</v>
      </c>
      <c r="F745" s="2">
        <v>73883.584041867798</v>
      </c>
    </row>
    <row r="746" spans="1:6" x14ac:dyDescent="0.2">
      <c r="A746" s="1">
        <v>42749</v>
      </c>
      <c r="B746" s="2">
        <f t="shared" si="33"/>
        <v>1</v>
      </c>
      <c r="C746" s="2">
        <f t="shared" si="34"/>
        <v>3</v>
      </c>
      <c r="D746" s="2">
        <f t="shared" si="35"/>
        <v>2017</v>
      </c>
      <c r="E746" s="2">
        <v>75416</v>
      </c>
      <c r="F746" s="2">
        <v>71705.347298756402</v>
      </c>
    </row>
    <row r="747" spans="1:6" x14ac:dyDescent="0.2">
      <c r="A747" s="1">
        <v>42750</v>
      </c>
      <c r="B747" s="2">
        <f t="shared" si="33"/>
        <v>1</v>
      </c>
      <c r="C747" s="2">
        <f t="shared" si="34"/>
        <v>3</v>
      </c>
      <c r="D747" s="2">
        <f t="shared" si="35"/>
        <v>2017</v>
      </c>
      <c r="E747" s="2">
        <v>77337</v>
      </c>
      <c r="F747" s="2">
        <v>73608.6883865829</v>
      </c>
    </row>
    <row r="748" spans="1:6" x14ac:dyDescent="0.2">
      <c r="A748" s="1">
        <v>42751</v>
      </c>
      <c r="B748" s="2">
        <f t="shared" si="33"/>
        <v>1</v>
      </c>
      <c r="C748" s="2">
        <f t="shared" si="34"/>
        <v>3</v>
      </c>
      <c r="D748" s="2">
        <f t="shared" si="35"/>
        <v>2017</v>
      </c>
      <c r="E748" s="2">
        <v>77460</v>
      </c>
      <c r="F748" s="2">
        <v>72307.5620185968</v>
      </c>
    </row>
    <row r="749" spans="1:6" x14ac:dyDescent="0.2">
      <c r="A749" s="1">
        <v>42752</v>
      </c>
      <c r="B749" s="2">
        <f t="shared" si="33"/>
        <v>1</v>
      </c>
      <c r="C749" s="2">
        <f t="shared" si="34"/>
        <v>3</v>
      </c>
      <c r="D749" s="2">
        <f t="shared" si="35"/>
        <v>2017</v>
      </c>
      <c r="E749" s="2">
        <v>75038</v>
      </c>
      <c r="F749" s="2">
        <v>69005.794523938093</v>
      </c>
    </row>
    <row r="750" spans="1:6" x14ac:dyDescent="0.2">
      <c r="A750" s="1">
        <v>42753</v>
      </c>
      <c r="B750" s="2">
        <f t="shared" si="33"/>
        <v>1</v>
      </c>
      <c r="C750" s="2">
        <f t="shared" si="34"/>
        <v>3</v>
      </c>
      <c r="D750" s="2">
        <f t="shared" si="35"/>
        <v>2017</v>
      </c>
      <c r="E750" s="2">
        <v>75065</v>
      </c>
      <c r="F750" s="2">
        <v>71146.436484638194</v>
      </c>
    </row>
    <row r="751" spans="1:6" x14ac:dyDescent="0.2">
      <c r="A751" s="1">
        <v>42754</v>
      </c>
      <c r="B751" s="2">
        <f t="shared" si="33"/>
        <v>1</v>
      </c>
      <c r="C751" s="2">
        <f t="shared" si="34"/>
        <v>3</v>
      </c>
      <c r="D751" s="2">
        <f t="shared" si="35"/>
        <v>2017</v>
      </c>
      <c r="E751" s="2">
        <v>77019</v>
      </c>
      <c r="F751" s="2">
        <v>72207.755024471306</v>
      </c>
    </row>
    <row r="752" spans="1:6" x14ac:dyDescent="0.2">
      <c r="A752" s="1">
        <v>42755</v>
      </c>
      <c r="B752" s="2">
        <f t="shared" si="33"/>
        <v>1</v>
      </c>
      <c r="C752" s="2">
        <f t="shared" si="34"/>
        <v>3</v>
      </c>
      <c r="D752" s="2">
        <f t="shared" si="35"/>
        <v>2017</v>
      </c>
      <c r="E752" s="2">
        <v>75456</v>
      </c>
      <c r="F752" s="2">
        <v>73679.239082870205</v>
      </c>
    </row>
    <row r="753" spans="1:6" x14ac:dyDescent="0.2">
      <c r="A753" s="1">
        <v>42756</v>
      </c>
      <c r="B753" s="2">
        <f t="shared" si="33"/>
        <v>1</v>
      </c>
      <c r="C753" s="2">
        <f t="shared" si="34"/>
        <v>4</v>
      </c>
      <c r="D753" s="2">
        <f t="shared" si="35"/>
        <v>2017</v>
      </c>
      <c r="E753" s="2">
        <v>83682</v>
      </c>
      <c r="F753" s="2">
        <v>82526.343053445104</v>
      </c>
    </row>
    <row r="754" spans="1:6" x14ac:dyDescent="0.2">
      <c r="A754" s="1">
        <v>42757</v>
      </c>
      <c r="B754" s="2">
        <f t="shared" si="33"/>
        <v>1</v>
      </c>
      <c r="C754" s="2">
        <f t="shared" si="34"/>
        <v>4</v>
      </c>
      <c r="D754" s="2">
        <f t="shared" si="35"/>
        <v>2017</v>
      </c>
      <c r="E754" s="2">
        <v>82217</v>
      </c>
      <c r="F754" s="2">
        <v>85535.559066552203</v>
      </c>
    </row>
    <row r="755" spans="1:6" x14ac:dyDescent="0.2">
      <c r="A755" s="1">
        <v>42758</v>
      </c>
      <c r="B755" s="2">
        <f t="shared" si="33"/>
        <v>1</v>
      </c>
      <c r="C755" s="2">
        <f t="shared" si="34"/>
        <v>4</v>
      </c>
      <c r="D755" s="2">
        <f t="shared" si="35"/>
        <v>2017</v>
      </c>
      <c r="E755" s="2">
        <v>82052</v>
      </c>
      <c r="F755" s="2">
        <v>85743.146131444199</v>
      </c>
    </row>
    <row r="756" spans="1:6" x14ac:dyDescent="0.2">
      <c r="A756" s="1">
        <v>42759</v>
      </c>
      <c r="B756" s="2">
        <f t="shared" si="33"/>
        <v>1</v>
      </c>
      <c r="C756" s="2">
        <f t="shared" si="34"/>
        <v>4</v>
      </c>
      <c r="D756" s="2">
        <f t="shared" si="35"/>
        <v>2017</v>
      </c>
      <c r="E756" s="2">
        <v>81968</v>
      </c>
      <c r="F756" s="2">
        <v>82457.419291441896</v>
      </c>
    </row>
    <row r="757" spans="1:6" x14ac:dyDescent="0.2">
      <c r="A757" s="1">
        <v>42760</v>
      </c>
      <c r="B757" s="2">
        <f t="shared" si="33"/>
        <v>1</v>
      </c>
      <c r="C757" s="2">
        <f t="shared" si="34"/>
        <v>4</v>
      </c>
      <c r="D757" s="2">
        <f t="shared" si="35"/>
        <v>2017</v>
      </c>
      <c r="E757" s="2">
        <v>88750</v>
      </c>
      <c r="F757" s="2">
        <v>84626.520263047903</v>
      </c>
    </row>
    <row r="758" spans="1:6" x14ac:dyDescent="0.2">
      <c r="A758" s="1">
        <v>42761</v>
      </c>
      <c r="B758" s="2">
        <f t="shared" si="33"/>
        <v>1</v>
      </c>
      <c r="C758" s="2">
        <f t="shared" si="34"/>
        <v>4</v>
      </c>
      <c r="D758" s="2">
        <f t="shared" si="35"/>
        <v>2017</v>
      </c>
      <c r="E758" s="2">
        <v>82270</v>
      </c>
      <c r="F758" s="2">
        <v>86933.399556215794</v>
      </c>
    </row>
    <row r="759" spans="1:6" x14ac:dyDescent="0.2">
      <c r="A759" s="1">
        <v>42762</v>
      </c>
      <c r="B759" s="2">
        <f t="shared" si="33"/>
        <v>1</v>
      </c>
      <c r="C759" s="2">
        <f t="shared" si="34"/>
        <v>4</v>
      </c>
      <c r="D759" s="2">
        <f t="shared" si="35"/>
        <v>2017</v>
      </c>
      <c r="E759" s="2">
        <v>65905</v>
      </c>
      <c r="F759" s="2">
        <v>78619.356368836496</v>
      </c>
    </row>
    <row r="760" spans="1:6" x14ac:dyDescent="0.2">
      <c r="A760" s="1">
        <v>42763</v>
      </c>
      <c r="B760" s="2">
        <f t="shared" si="33"/>
        <v>1</v>
      </c>
      <c r="C760" s="2">
        <f t="shared" si="34"/>
        <v>5</v>
      </c>
      <c r="D760" s="2">
        <f t="shared" si="35"/>
        <v>2017</v>
      </c>
      <c r="E760" s="2">
        <v>69146</v>
      </c>
      <c r="F760" s="2">
        <v>74169.312812364995</v>
      </c>
    </row>
    <row r="761" spans="1:6" x14ac:dyDescent="0.2">
      <c r="A761" s="1">
        <v>42764</v>
      </c>
      <c r="B761" s="2">
        <f t="shared" si="33"/>
        <v>1</v>
      </c>
      <c r="C761" s="2">
        <f t="shared" si="34"/>
        <v>5</v>
      </c>
      <c r="D761" s="2">
        <f t="shared" si="35"/>
        <v>2017</v>
      </c>
      <c r="E761" s="2">
        <v>87636</v>
      </c>
      <c r="F761" s="2">
        <v>85666.819348290694</v>
      </c>
    </row>
    <row r="762" spans="1:6" x14ac:dyDescent="0.2">
      <c r="A762" s="1">
        <v>42765</v>
      </c>
      <c r="B762" s="2">
        <f t="shared" si="33"/>
        <v>1</v>
      </c>
      <c r="C762" s="2">
        <f t="shared" si="34"/>
        <v>5</v>
      </c>
      <c r="D762" s="2">
        <f t="shared" si="35"/>
        <v>2017</v>
      </c>
      <c r="E762" s="2">
        <v>89385</v>
      </c>
      <c r="F762" s="2">
        <v>85472.531564675402</v>
      </c>
    </row>
    <row r="763" spans="1:6" x14ac:dyDescent="0.2">
      <c r="A763" s="1">
        <v>42766</v>
      </c>
      <c r="B763" s="2">
        <f t="shared" si="33"/>
        <v>1</v>
      </c>
      <c r="C763" s="2">
        <f t="shared" si="34"/>
        <v>5</v>
      </c>
      <c r="D763" s="2">
        <f t="shared" si="35"/>
        <v>2017</v>
      </c>
      <c r="E763" s="2">
        <v>93219</v>
      </c>
      <c r="F763" s="2">
        <v>83677.817916652697</v>
      </c>
    </row>
    <row r="764" spans="1:6" x14ac:dyDescent="0.2">
      <c r="A764" s="1">
        <v>42767</v>
      </c>
      <c r="B764" s="2">
        <f t="shared" si="33"/>
        <v>2</v>
      </c>
      <c r="C764" s="2">
        <f t="shared" si="34"/>
        <v>5</v>
      </c>
      <c r="D764" s="2">
        <f t="shared" si="35"/>
        <v>2017</v>
      </c>
      <c r="E764" s="2">
        <v>100713</v>
      </c>
      <c r="F764" s="2">
        <v>85859.478911026104</v>
      </c>
    </row>
    <row r="765" spans="1:6" x14ac:dyDescent="0.2">
      <c r="A765" s="1">
        <v>42768</v>
      </c>
      <c r="B765" s="2">
        <f t="shared" si="33"/>
        <v>2</v>
      </c>
      <c r="C765" s="2">
        <f t="shared" si="34"/>
        <v>5</v>
      </c>
      <c r="D765" s="2">
        <f t="shared" si="35"/>
        <v>2017</v>
      </c>
      <c r="E765" s="2">
        <v>99410</v>
      </c>
      <c r="F765" s="2">
        <v>86953.039327336694</v>
      </c>
    </row>
    <row r="766" spans="1:6" x14ac:dyDescent="0.2">
      <c r="A766" s="1">
        <v>42769</v>
      </c>
      <c r="B766" s="2">
        <f t="shared" si="33"/>
        <v>2</v>
      </c>
      <c r="C766" s="2">
        <f t="shared" si="34"/>
        <v>5</v>
      </c>
      <c r="D766" s="2">
        <f t="shared" si="35"/>
        <v>2017</v>
      </c>
      <c r="E766" s="2">
        <v>93459</v>
      </c>
      <c r="F766" s="2">
        <v>89680.364846247903</v>
      </c>
    </row>
    <row r="767" spans="1:6" x14ac:dyDescent="0.2">
      <c r="A767" s="1">
        <v>42770</v>
      </c>
      <c r="B767" s="2">
        <f t="shared" si="33"/>
        <v>2</v>
      </c>
      <c r="C767" s="2">
        <f t="shared" si="34"/>
        <v>6</v>
      </c>
      <c r="D767" s="2">
        <f t="shared" si="35"/>
        <v>2017</v>
      </c>
      <c r="E767" s="2">
        <v>104390</v>
      </c>
      <c r="F767" s="2">
        <v>87529.488807154397</v>
      </c>
    </row>
    <row r="768" spans="1:6" x14ac:dyDescent="0.2">
      <c r="A768" s="1">
        <v>42771</v>
      </c>
      <c r="B768" s="2">
        <f t="shared" si="33"/>
        <v>2</v>
      </c>
      <c r="C768" s="2">
        <f t="shared" si="34"/>
        <v>6</v>
      </c>
      <c r="D768" s="2">
        <f t="shared" si="35"/>
        <v>2017</v>
      </c>
      <c r="E768" s="2">
        <v>98253</v>
      </c>
      <c r="F768" s="2">
        <v>89486.663585387199</v>
      </c>
    </row>
    <row r="769" spans="1:6" x14ac:dyDescent="0.2">
      <c r="A769" s="1">
        <v>42772</v>
      </c>
      <c r="B769" s="2">
        <f t="shared" si="33"/>
        <v>2</v>
      </c>
      <c r="C769" s="2">
        <f t="shared" si="34"/>
        <v>6</v>
      </c>
      <c r="D769" s="2">
        <f t="shared" si="35"/>
        <v>2017</v>
      </c>
      <c r="E769" s="2">
        <v>94855</v>
      </c>
      <c r="F769" s="2">
        <v>89436.266118657994</v>
      </c>
    </row>
    <row r="770" spans="1:6" x14ac:dyDescent="0.2">
      <c r="A770" s="1">
        <v>42773</v>
      </c>
      <c r="B770" s="2">
        <f t="shared" si="33"/>
        <v>2</v>
      </c>
      <c r="C770" s="2">
        <f t="shared" si="34"/>
        <v>6</v>
      </c>
      <c r="D770" s="2">
        <f t="shared" si="35"/>
        <v>2017</v>
      </c>
      <c r="E770" s="2">
        <v>83313</v>
      </c>
      <c r="F770" s="2">
        <v>75063.851826815793</v>
      </c>
    </row>
    <row r="771" spans="1:6" x14ac:dyDescent="0.2">
      <c r="A771" s="1">
        <v>42774</v>
      </c>
      <c r="B771" s="2">
        <f t="shared" ref="B771:B834" si="36">MONTH(A771)</f>
        <v>2</v>
      </c>
      <c r="C771" s="2">
        <f t="shared" ref="C771:C834" si="37">WEEKNUM(A771,16)</f>
        <v>6</v>
      </c>
      <c r="D771" s="2">
        <f t="shared" ref="D771:D834" si="38">YEAR(A771)</f>
        <v>2017</v>
      </c>
      <c r="E771" s="2">
        <v>86649</v>
      </c>
      <c r="F771" s="2">
        <v>76160.277731211696</v>
      </c>
    </row>
    <row r="772" spans="1:6" x14ac:dyDescent="0.2">
      <c r="A772" s="1">
        <v>42775</v>
      </c>
      <c r="B772" s="2">
        <f t="shared" si="36"/>
        <v>2</v>
      </c>
      <c r="C772" s="2">
        <f t="shared" si="37"/>
        <v>6</v>
      </c>
      <c r="D772" s="2">
        <f t="shared" si="38"/>
        <v>2017</v>
      </c>
      <c r="E772" s="2">
        <v>82124</v>
      </c>
      <c r="F772" s="2">
        <v>75749.199642204301</v>
      </c>
    </row>
    <row r="773" spans="1:6" x14ac:dyDescent="0.2">
      <c r="A773" s="1">
        <v>42776</v>
      </c>
      <c r="B773" s="2">
        <f t="shared" si="36"/>
        <v>2</v>
      </c>
      <c r="C773" s="2">
        <f t="shared" si="37"/>
        <v>6</v>
      </c>
      <c r="D773" s="2">
        <f t="shared" si="38"/>
        <v>2017</v>
      </c>
      <c r="E773" s="2">
        <v>83858</v>
      </c>
      <c r="F773" s="2">
        <v>78469.602606835804</v>
      </c>
    </row>
    <row r="774" spans="1:6" x14ac:dyDescent="0.2">
      <c r="A774" s="1">
        <v>42777</v>
      </c>
      <c r="B774" s="2">
        <f t="shared" si="36"/>
        <v>2</v>
      </c>
      <c r="C774" s="2">
        <f t="shared" si="37"/>
        <v>7</v>
      </c>
      <c r="D774" s="2">
        <f t="shared" si="38"/>
        <v>2017</v>
      </c>
      <c r="E774" s="2">
        <v>84231</v>
      </c>
      <c r="F774" s="2">
        <v>76297.691905289306</v>
      </c>
    </row>
    <row r="775" spans="1:6" x14ac:dyDescent="0.2">
      <c r="A775" s="1">
        <v>42778</v>
      </c>
      <c r="B775" s="2">
        <f t="shared" si="36"/>
        <v>2</v>
      </c>
      <c r="C775" s="2">
        <f t="shared" si="37"/>
        <v>7</v>
      </c>
      <c r="D775" s="2">
        <f t="shared" si="38"/>
        <v>2017</v>
      </c>
      <c r="E775" s="2">
        <v>86371</v>
      </c>
      <c r="F775" s="2">
        <v>78242.467933378401</v>
      </c>
    </row>
    <row r="776" spans="1:6" x14ac:dyDescent="0.2">
      <c r="A776" s="1">
        <v>42779</v>
      </c>
      <c r="B776" s="2">
        <f t="shared" si="36"/>
        <v>2</v>
      </c>
      <c r="C776" s="2">
        <f t="shared" si="37"/>
        <v>7</v>
      </c>
      <c r="D776" s="2">
        <f t="shared" si="38"/>
        <v>2017</v>
      </c>
      <c r="E776" s="2">
        <v>80543</v>
      </c>
      <c r="F776" s="2">
        <v>76943.582051854493</v>
      </c>
    </row>
    <row r="777" spans="1:6" x14ac:dyDescent="0.2">
      <c r="A777" s="1">
        <v>42780</v>
      </c>
      <c r="B777" s="2">
        <f t="shared" si="36"/>
        <v>2</v>
      </c>
      <c r="C777" s="2">
        <f t="shared" si="37"/>
        <v>7</v>
      </c>
      <c r="D777" s="2">
        <f t="shared" si="38"/>
        <v>2017</v>
      </c>
      <c r="E777" s="2">
        <v>80168</v>
      </c>
      <c r="F777" s="2">
        <v>73617.080592326602</v>
      </c>
    </row>
    <row r="778" spans="1:6" x14ac:dyDescent="0.2">
      <c r="A778" s="1">
        <v>42781</v>
      </c>
      <c r="B778" s="2">
        <f t="shared" si="36"/>
        <v>2</v>
      </c>
      <c r="C778" s="2">
        <f t="shared" si="37"/>
        <v>7</v>
      </c>
      <c r="D778" s="2">
        <f t="shared" si="38"/>
        <v>2017</v>
      </c>
      <c r="E778" s="2">
        <v>83508</v>
      </c>
      <c r="F778" s="2">
        <v>75781.705789611093</v>
      </c>
    </row>
    <row r="779" spans="1:6" x14ac:dyDescent="0.2">
      <c r="A779" s="1">
        <v>42782</v>
      </c>
      <c r="B779" s="2">
        <f t="shared" si="36"/>
        <v>2</v>
      </c>
      <c r="C779" s="2">
        <f t="shared" si="37"/>
        <v>7</v>
      </c>
      <c r="D779" s="2">
        <f t="shared" si="38"/>
        <v>2017</v>
      </c>
      <c r="E779" s="2">
        <v>86847</v>
      </c>
      <c r="F779" s="2">
        <v>76849.321007250197</v>
      </c>
    </row>
    <row r="780" spans="1:6" x14ac:dyDescent="0.2">
      <c r="A780" s="1">
        <v>42783</v>
      </c>
      <c r="B780" s="2">
        <f t="shared" si="36"/>
        <v>2</v>
      </c>
      <c r="C780" s="2">
        <f t="shared" si="37"/>
        <v>7</v>
      </c>
      <c r="D780" s="2">
        <f t="shared" si="38"/>
        <v>2017</v>
      </c>
      <c r="E780" s="2">
        <v>86016</v>
      </c>
      <c r="F780" s="2">
        <v>79555.637603796698</v>
      </c>
    </row>
    <row r="781" spans="1:6" x14ac:dyDescent="0.2">
      <c r="A781" s="1">
        <v>42784</v>
      </c>
      <c r="B781" s="2">
        <f t="shared" si="36"/>
        <v>2</v>
      </c>
      <c r="C781" s="2">
        <f t="shared" si="37"/>
        <v>8</v>
      </c>
      <c r="D781" s="2">
        <f t="shared" si="38"/>
        <v>2017</v>
      </c>
      <c r="E781" s="2">
        <v>83602</v>
      </c>
      <c r="F781" s="2">
        <v>77355.847942456501</v>
      </c>
    </row>
    <row r="782" spans="1:6" x14ac:dyDescent="0.2">
      <c r="A782" s="1">
        <v>42785</v>
      </c>
      <c r="B782" s="2">
        <f t="shared" si="36"/>
        <v>2</v>
      </c>
      <c r="C782" s="2">
        <f t="shared" si="37"/>
        <v>8</v>
      </c>
      <c r="D782" s="2">
        <f t="shared" si="38"/>
        <v>2017</v>
      </c>
      <c r="E782" s="2">
        <v>82089</v>
      </c>
      <c r="F782" s="2">
        <v>79281.737847849799</v>
      </c>
    </row>
    <row r="783" spans="1:6" x14ac:dyDescent="0.2">
      <c r="A783" s="1">
        <v>42786</v>
      </c>
      <c r="B783" s="2">
        <f t="shared" si="36"/>
        <v>2</v>
      </c>
      <c r="C783" s="2">
        <f t="shared" si="37"/>
        <v>8</v>
      </c>
      <c r="D783" s="2">
        <f t="shared" si="38"/>
        <v>2017</v>
      </c>
      <c r="E783" s="2">
        <v>84643</v>
      </c>
      <c r="F783" s="2">
        <v>77954.476128294802</v>
      </c>
    </row>
    <row r="784" spans="1:6" x14ac:dyDescent="0.2">
      <c r="A784" s="1">
        <v>42787</v>
      </c>
      <c r="B784" s="2">
        <f t="shared" si="36"/>
        <v>2</v>
      </c>
      <c r="C784" s="2">
        <f t="shared" si="37"/>
        <v>8</v>
      </c>
      <c r="D784" s="2">
        <f t="shared" si="38"/>
        <v>2017</v>
      </c>
      <c r="E784" s="2">
        <v>79610</v>
      </c>
      <c r="F784" s="2">
        <v>74593.256975963799</v>
      </c>
    </row>
    <row r="785" spans="1:6" x14ac:dyDescent="0.2">
      <c r="A785" s="1">
        <v>42788</v>
      </c>
      <c r="B785" s="2">
        <f t="shared" si="36"/>
        <v>2</v>
      </c>
      <c r="C785" s="2">
        <f t="shared" si="37"/>
        <v>8</v>
      </c>
      <c r="D785" s="2">
        <f t="shared" si="38"/>
        <v>2017</v>
      </c>
      <c r="E785" s="2">
        <v>81634</v>
      </c>
      <c r="F785" s="2">
        <v>76735.837696828006</v>
      </c>
    </row>
    <row r="786" spans="1:6" x14ac:dyDescent="0.2">
      <c r="A786" s="1">
        <v>42789</v>
      </c>
      <c r="B786" s="2">
        <f t="shared" si="36"/>
        <v>2</v>
      </c>
      <c r="C786" s="2">
        <f t="shared" si="37"/>
        <v>8</v>
      </c>
      <c r="D786" s="2">
        <f t="shared" si="38"/>
        <v>2017</v>
      </c>
      <c r="E786" s="2">
        <v>83197</v>
      </c>
      <c r="F786" s="2">
        <v>77777.571895535904</v>
      </c>
    </row>
    <row r="787" spans="1:6" x14ac:dyDescent="0.2">
      <c r="A787" s="1">
        <v>42790</v>
      </c>
      <c r="B787" s="2">
        <f t="shared" si="36"/>
        <v>2</v>
      </c>
      <c r="C787" s="2">
        <f t="shared" si="37"/>
        <v>8</v>
      </c>
      <c r="D787" s="2">
        <f t="shared" si="38"/>
        <v>2017</v>
      </c>
      <c r="E787" s="2">
        <v>85802</v>
      </c>
      <c r="F787" s="2">
        <v>80461.145193774995</v>
      </c>
    </row>
    <row r="788" spans="1:6" x14ac:dyDescent="0.2">
      <c r="A788" s="1">
        <v>42791</v>
      </c>
      <c r="B788" s="2">
        <f t="shared" si="36"/>
        <v>2</v>
      </c>
      <c r="C788" s="2">
        <f t="shared" si="37"/>
        <v>9</v>
      </c>
      <c r="D788" s="2">
        <f t="shared" si="38"/>
        <v>2017</v>
      </c>
      <c r="E788" s="2">
        <v>84324</v>
      </c>
      <c r="F788" s="2">
        <v>78225.379189279294</v>
      </c>
    </row>
    <row r="789" spans="1:6" x14ac:dyDescent="0.2">
      <c r="A789" s="1">
        <v>42792</v>
      </c>
      <c r="B789" s="2">
        <f t="shared" si="36"/>
        <v>2</v>
      </c>
      <c r="C789" s="2">
        <f t="shared" si="37"/>
        <v>9</v>
      </c>
      <c r="D789" s="2">
        <f t="shared" si="38"/>
        <v>2017</v>
      </c>
      <c r="E789" s="2">
        <v>83312</v>
      </c>
      <c r="F789" s="2">
        <v>80124.874299428906</v>
      </c>
    </row>
    <row r="790" spans="1:6" x14ac:dyDescent="0.2">
      <c r="A790" s="1">
        <v>42793</v>
      </c>
      <c r="B790" s="2">
        <f t="shared" si="36"/>
        <v>2</v>
      </c>
      <c r="C790" s="2">
        <f t="shared" si="37"/>
        <v>9</v>
      </c>
      <c r="D790" s="2">
        <f t="shared" si="38"/>
        <v>2017</v>
      </c>
      <c r="E790" s="2">
        <v>83721</v>
      </c>
      <c r="F790" s="2">
        <v>78762.344371082305</v>
      </c>
    </row>
    <row r="791" spans="1:6" x14ac:dyDescent="0.2">
      <c r="A791" s="1">
        <v>42794</v>
      </c>
      <c r="B791" s="2">
        <f t="shared" si="36"/>
        <v>2</v>
      </c>
      <c r="C791" s="2">
        <f t="shared" si="37"/>
        <v>9</v>
      </c>
      <c r="D791" s="2">
        <f t="shared" si="38"/>
        <v>2017</v>
      </c>
      <c r="E791" s="2">
        <v>80662</v>
      </c>
      <c r="F791" s="2">
        <v>75360.157387126499</v>
      </c>
    </row>
    <row r="792" spans="1:6" x14ac:dyDescent="0.2">
      <c r="A792" s="1">
        <v>42795</v>
      </c>
      <c r="B792" s="2">
        <f t="shared" si="36"/>
        <v>3</v>
      </c>
      <c r="C792" s="2">
        <f t="shared" si="37"/>
        <v>9</v>
      </c>
      <c r="D792" s="2">
        <f t="shared" si="38"/>
        <v>2017</v>
      </c>
      <c r="E792" s="2">
        <v>78291</v>
      </c>
      <c r="F792" s="2">
        <v>77475.109910908403</v>
      </c>
    </row>
    <row r="793" spans="1:6" x14ac:dyDescent="0.2">
      <c r="A793" s="1">
        <v>42796</v>
      </c>
      <c r="B793" s="2">
        <f t="shared" si="36"/>
        <v>3</v>
      </c>
      <c r="C793" s="2">
        <f t="shared" si="37"/>
        <v>9</v>
      </c>
      <c r="D793" s="2">
        <f t="shared" si="38"/>
        <v>2017</v>
      </c>
      <c r="E793" s="2">
        <v>76292</v>
      </c>
      <c r="F793" s="2">
        <v>78486.068151649801</v>
      </c>
    </row>
    <row r="794" spans="1:6" x14ac:dyDescent="0.2">
      <c r="A794" s="1">
        <v>42797</v>
      </c>
      <c r="B794" s="2">
        <f t="shared" si="36"/>
        <v>3</v>
      </c>
      <c r="C794" s="2">
        <f t="shared" si="37"/>
        <v>9</v>
      </c>
      <c r="D794" s="2">
        <f t="shared" si="38"/>
        <v>2017</v>
      </c>
      <c r="E794" s="2">
        <v>81384</v>
      </c>
      <c r="F794" s="2">
        <v>81142.712461125193</v>
      </c>
    </row>
    <row r="795" spans="1:6" x14ac:dyDescent="0.2">
      <c r="A795" s="1">
        <v>42798</v>
      </c>
      <c r="B795" s="2">
        <f t="shared" si="36"/>
        <v>3</v>
      </c>
      <c r="C795" s="2">
        <f t="shared" si="37"/>
        <v>10</v>
      </c>
      <c r="D795" s="2">
        <f t="shared" si="38"/>
        <v>2017</v>
      </c>
      <c r="E795" s="2">
        <v>79070</v>
      </c>
      <c r="F795" s="2">
        <v>78867.512173216106</v>
      </c>
    </row>
    <row r="796" spans="1:6" x14ac:dyDescent="0.2">
      <c r="A796" s="1">
        <v>42799</v>
      </c>
      <c r="B796" s="2">
        <f t="shared" si="36"/>
        <v>3</v>
      </c>
      <c r="C796" s="2">
        <f t="shared" si="37"/>
        <v>10</v>
      </c>
      <c r="D796" s="2">
        <f t="shared" si="38"/>
        <v>2017</v>
      </c>
      <c r="E796" s="2">
        <v>81095</v>
      </c>
      <c r="F796" s="2">
        <v>80737.898770898406</v>
      </c>
    </row>
    <row r="797" spans="1:6" x14ac:dyDescent="0.2">
      <c r="A797" s="1">
        <v>42800</v>
      </c>
      <c r="B797" s="2">
        <f t="shared" si="36"/>
        <v>3</v>
      </c>
      <c r="C797" s="2">
        <f t="shared" si="37"/>
        <v>10</v>
      </c>
      <c r="D797" s="2">
        <f t="shared" si="38"/>
        <v>2017</v>
      </c>
      <c r="E797" s="2">
        <v>78724</v>
      </c>
      <c r="F797" s="2">
        <v>79338.145525517903</v>
      </c>
    </row>
    <row r="798" spans="1:6" x14ac:dyDescent="0.2">
      <c r="A798" s="1">
        <v>42801</v>
      </c>
      <c r="B798" s="2">
        <f t="shared" si="36"/>
        <v>3</v>
      </c>
      <c r="C798" s="2">
        <f t="shared" si="37"/>
        <v>10</v>
      </c>
      <c r="D798" s="2">
        <f t="shared" si="38"/>
        <v>2017</v>
      </c>
      <c r="E798" s="2">
        <v>75955</v>
      </c>
      <c r="F798" s="2">
        <v>75893.806457456798</v>
      </c>
    </row>
    <row r="799" spans="1:6" x14ac:dyDescent="0.2">
      <c r="A799" s="1">
        <v>42802</v>
      </c>
      <c r="B799" s="2">
        <f t="shared" si="36"/>
        <v>3</v>
      </c>
      <c r="C799" s="2">
        <f t="shared" si="37"/>
        <v>10</v>
      </c>
      <c r="D799" s="2">
        <f t="shared" si="38"/>
        <v>2017</v>
      </c>
      <c r="E799" s="2">
        <v>78670</v>
      </c>
      <c r="F799" s="2">
        <v>77980.727448296602</v>
      </c>
    </row>
    <row r="800" spans="1:6" x14ac:dyDescent="0.2">
      <c r="A800" s="1">
        <v>42803</v>
      </c>
      <c r="B800" s="2">
        <f t="shared" si="36"/>
        <v>3</v>
      </c>
      <c r="C800" s="2">
        <f t="shared" si="37"/>
        <v>10</v>
      </c>
      <c r="D800" s="2">
        <f t="shared" si="38"/>
        <v>2017</v>
      </c>
      <c r="E800" s="2">
        <v>80627</v>
      </c>
      <c r="F800" s="2">
        <v>78961.295146219505</v>
      </c>
    </row>
    <row r="801" spans="1:6" x14ac:dyDescent="0.2">
      <c r="A801" s="1">
        <v>42804</v>
      </c>
      <c r="B801" s="2">
        <f t="shared" si="36"/>
        <v>3</v>
      </c>
      <c r="C801" s="2">
        <f t="shared" si="37"/>
        <v>10</v>
      </c>
      <c r="D801" s="2">
        <f t="shared" si="38"/>
        <v>2017</v>
      </c>
      <c r="E801" s="2">
        <v>83094</v>
      </c>
      <c r="F801" s="2">
        <v>81592.190206319094</v>
      </c>
    </row>
    <row r="802" spans="1:6" x14ac:dyDescent="0.2">
      <c r="A802" s="1">
        <v>42805</v>
      </c>
      <c r="B802" s="2">
        <f t="shared" si="36"/>
        <v>3</v>
      </c>
      <c r="C802" s="2">
        <f t="shared" si="37"/>
        <v>11</v>
      </c>
      <c r="D802" s="2">
        <f t="shared" si="38"/>
        <v>2017</v>
      </c>
      <c r="E802" s="2">
        <v>80529</v>
      </c>
      <c r="F802" s="2">
        <v>79279.532982369594</v>
      </c>
    </row>
    <row r="803" spans="1:6" x14ac:dyDescent="0.2">
      <c r="A803" s="1">
        <v>42806</v>
      </c>
      <c r="B803" s="2">
        <f t="shared" si="36"/>
        <v>3</v>
      </c>
      <c r="C803" s="2">
        <f t="shared" si="37"/>
        <v>11</v>
      </c>
      <c r="D803" s="2">
        <f t="shared" si="38"/>
        <v>2017</v>
      </c>
      <c r="E803" s="2">
        <v>83686</v>
      </c>
      <c r="F803" s="2">
        <v>81123.586994986705</v>
      </c>
    </row>
    <row r="804" spans="1:6" x14ac:dyDescent="0.2">
      <c r="A804" s="1">
        <v>42807</v>
      </c>
      <c r="B804" s="2">
        <f t="shared" si="36"/>
        <v>3</v>
      </c>
      <c r="C804" s="2">
        <f t="shared" si="37"/>
        <v>11</v>
      </c>
      <c r="D804" s="2">
        <f t="shared" si="38"/>
        <v>2017</v>
      </c>
      <c r="E804" s="2">
        <v>80765</v>
      </c>
      <c r="F804" s="2">
        <v>79690.183584648403</v>
      </c>
    </row>
    <row r="805" spans="1:6" x14ac:dyDescent="0.2">
      <c r="A805" s="1">
        <v>42808</v>
      </c>
      <c r="B805" s="2">
        <f t="shared" si="36"/>
        <v>3</v>
      </c>
      <c r="C805" s="2">
        <f t="shared" si="37"/>
        <v>11</v>
      </c>
      <c r="D805" s="2">
        <f t="shared" si="38"/>
        <v>2017</v>
      </c>
      <c r="E805" s="2">
        <v>79202</v>
      </c>
      <c r="F805" s="2">
        <v>76208.059116987104</v>
      </c>
    </row>
    <row r="806" spans="1:6" x14ac:dyDescent="0.2">
      <c r="A806" s="1">
        <v>42809</v>
      </c>
      <c r="B806" s="2">
        <f t="shared" si="36"/>
        <v>3</v>
      </c>
      <c r="C806" s="2">
        <f t="shared" si="37"/>
        <v>11</v>
      </c>
      <c r="D806" s="2">
        <f t="shared" si="38"/>
        <v>2017</v>
      </c>
      <c r="E806" s="2">
        <v>81366</v>
      </c>
      <c r="F806" s="2">
        <v>78272.102759948204</v>
      </c>
    </row>
    <row r="807" spans="1:6" x14ac:dyDescent="0.2">
      <c r="A807" s="1">
        <v>42810</v>
      </c>
      <c r="B807" s="2">
        <f t="shared" si="36"/>
        <v>3</v>
      </c>
      <c r="C807" s="2">
        <f t="shared" si="37"/>
        <v>11</v>
      </c>
      <c r="D807" s="2">
        <f t="shared" si="38"/>
        <v>2017</v>
      </c>
      <c r="E807" s="2">
        <v>80953</v>
      </c>
      <c r="F807" s="2">
        <v>79228.213232615497</v>
      </c>
    </row>
    <row r="808" spans="1:6" x14ac:dyDescent="0.2">
      <c r="A808" s="1">
        <v>42811</v>
      </c>
      <c r="B808" s="2">
        <f t="shared" si="36"/>
        <v>3</v>
      </c>
      <c r="C808" s="2">
        <f t="shared" si="37"/>
        <v>11</v>
      </c>
      <c r="D808" s="2">
        <f t="shared" si="38"/>
        <v>2017</v>
      </c>
      <c r="E808" s="2">
        <v>83975</v>
      </c>
      <c r="F808" s="2">
        <v>81840.060799382802</v>
      </c>
    </row>
    <row r="809" spans="1:6" x14ac:dyDescent="0.2">
      <c r="A809" s="1">
        <v>42812</v>
      </c>
      <c r="B809" s="2">
        <f t="shared" si="36"/>
        <v>3</v>
      </c>
      <c r="C809" s="2">
        <f t="shared" si="37"/>
        <v>12</v>
      </c>
      <c r="D809" s="2">
        <f t="shared" si="38"/>
        <v>2017</v>
      </c>
      <c r="E809" s="2">
        <v>82375</v>
      </c>
      <c r="F809" s="2">
        <v>79497.403830384093</v>
      </c>
    </row>
    <row r="810" spans="1:6" x14ac:dyDescent="0.2">
      <c r="A810" s="1">
        <v>42813</v>
      </c>
      <c r="B810" s="2">
        <f t="shared" si="36"/>
        <v>3</v>
      </c>
      <c r="C810" s="2">
        <f t="shared" si="37"/>
        <v>12</v>
      </c>
      <c r="D810" s="2">
        <f t="shared" si="38"/>
        <v>2017</v>
      </c>
      <c r="E810" s="2">
        <v>83641</v>
      </c>
      <c r="F810" s="2">
        <v>81323.322593974997</v>
      </c>
    </row>
    <row r="811" spans="1:6" x14ac:dyDescent="0.2">
      <c r="A811" s="1">
        <v>42814</v>
      </c>
      <c r="B811" s="2">
        <f t="shared" si="36"/>
        <v>3</v>
      </c>
      <c r="C811" s="2">
        <f t="shared" si="37"/>
        <v>12</v>
      </c>
      <c r="D811" s="2">
        <f t="shared" si="38"/>
        <v>2017</v>
      </c>
      <c r="E811" s="2">
        <v>80389</v>
      </c>
      <c r="F811" s="2">
        <v>79865.188952906698</v>
      </c>
    </row>
    <row r="812" spans="1:6" x14ac:dyDescent="0.2">
      <c r="A812" s="1">
        <v>42815</v>
      </c>
      <c r="B812" s="2">
        <f t="shared" si="36"/>
        <v>3</v>
      </c>
      <c r="C812" s="2">
        <f t="shared" si="37"/>
        <v>12</v>
      </c>
      <c r="D812" s="2">
        <f t="shared" si="38"/>
        <v>2017</v>
      </c>
      <c r="E812" s="2">
        <v>79548</v>
      </c>
      <c r="F812" s="2">
        <v>76354.901850160299</v>
      </c>
    </row>
    <row r="813" spans="1:6" x14ac:dyDescent="0.2">
      <c r="A813" s="1">
        <v>42816</v>
      </c>
      <c r="B813" s="2">
        <f t="shared" si="36"/>
        <v>3</v>
      </c>
      <c r="C813" s="2">
        <f t="shared" si="37"/>
        <v>12</v>
      </c>
      <c r="D813" s="2">
        <f t="shared" si="38"/>
        <v>2017</v>
      </c>
      <c r="E813" s="2">
        <v>78947</v>
      </c>
      <c r="F813" s="2">
        <v>78406.371793055005</v>
      </c>
    </row>
    <row r="814" spans="1:6" x14ac:dyDescent="0.2">
      <c r="A814" s="1">
        <v>42817</v>
      </c>
      <c r="B814" s="2">
        <f t="shared" si="36"/>
        <v>3</v>
      </c>
      <c r="C814" s="2">
        <f t="shared" si="37"/>
        <v>12</v>
      </c>
      <c r="D814" s="2">
        <f t="shared" si="38"/>
        <v>2017</v>
      </c>
      <c r="E814" s="2">
        <v>77673</v>
      </c>
      <c r="F814" s="2">
        <v>79348.985493999397</v>
      </c>
    </row>
    <row r="815" spans="1:6" x14ac:dyDescent="0.2">
      <c r="A815" s="1">
        <v>42818</v>
      </c>
      <c r="B815" s="2">
        <f t="shared" si="36"/>
        <v>3</v>
      </c>
      <c r="C815" s="2">
        <f t="shared" si="37"/>
        <v>12</v>
      </c>
      <c r="D815" s="2">
        <f t="shared" si="38"/>
        <v>2017</v>
      </c>
      <c r="E815" s="2">
        <v>82236</v>
      </c>
      <c r="F815" s="2">
        <v>81953.376672690894</v>
      </c>
    </row>
    <row r="816" spans="1:6" x14ac:dyDescent="0.2">
      <c r="A816" s="1">
        <v>42819</v>
      </c>
      <c r="B816" s="2">
        <f t="shared" si="36"/>
        <v>3</v>
      </c>
      <c r="C816" s="2">
        <f t="shared" si="37"/>
        <v>13</v>
      </c>
      <c r="D816" s="2">
        <f t="shared" si="38"/>
        <v>2017</v>
      </c>
      <c r="E816" s="2">
        <v>78472</v>
      </c>
      <c r="F816" s="2">
        <v>79592.913545699994</v>
      </c>
    </row>
    <row r="817" spans="1:6" x14ac:dyDescent="0.2">
      <c r="A817" s="1">
        <v>42820</v>
      </c>
      <c r="B817" s="2">
        <f t="shared" si="36"/>
        <v>3</v>
      </c>
      <c r="C817" s="2">
        <f t="shared" si="37"/>
        <v>13</v>
      </c>
      <c r="D817" s="2">
        <f t="shared" si="38"/>
        <v>2017</v>
      </c>
      <c r="E817" s="2">
        <v>83150</v>
      </c>
      <c r="F817" s="2">
        <v>81413.463009311701</v>
      </c>
    </row>
    <row r="818" spans="1:6" x14ac:dyDescent="0.2">
      <c r="A818" s="1">
        <v>42821</v>
      </c>
      <c r="B818" s="2">
        <f t="shared" si="36"/>
        <v>3</v>
      </c>
      <c r="C818" s="2">
        <f t="shared" si="37"/>
        <v>13</v>
      </c>
      <c r="D818" s="2">
        <f t="shared" si="38"/>
        <v>2017</v>
      </c>
      <c r="E818" s="2">
        <v>77940</v>
      </c>
      <c r="F818" s="2">
        <v>79943.905450600098</v>
      </c>
    </row>
    <row r="819" spans="1:6" x14ac:dyDescent="0.2">
      <c r="A819" s="1">
        <v>42822</v>
      </c>
      <c r="B819" s="2">
        <f t="shared" si="36"/>
        <v>3</v>
      </c>
      <c r="C819" s="2">
        <f t="shared" si="37"/>
        <v>13</v>
      </c>
      <c r="D819" s="2">
        <f t="shared" si="38"/>
        <v>2017</v>
      </c>
      <c r="E819" s="2">
        <v>72782</v>
      </c>
      <c r="F819" s="2">
        <v>76419.268591035696</v>
      </c>
    </row>
    <row r="820" spans="1:6" x14ac:dyDescent="0.2">
      <c r="A820" s="1">
        <v>42823</v>
      </c>
      <c r="B820" s="2">
        <f t="shared" si="36"/>
        <v>3</v>
      </c>
      <c r="C820" s="2">
        <f t="shared" si="37"/>
        <v>13</v>
      </c>
      <c r="D820" s="2">
        <f t="shared" si="38"/>
        <v>2017</v>
      </c>
      <c r="E820" s="2">
        <v>78181</v>
      </c>
      <c r="F820" s="2">
        <v>78472.448760093001</v>
      </c>
    </row>
    <row r="821" spans="1:6" x14ac:dyDescent="0.2">
      <c r="A821" s="1">
        <v>42824</v>
      </c>
      <c r="B821" s="2">
        <f t="shared" si="36"/>
        <v>3</v>
      </c>
      <c r="C821" s="2">
        <f t="shared" si="37"/>
        <v>13</v>
      </c>
      <c r="D821" s="2">
        <f t="shared" si="38"/>
        <v>2017</v>
      </c>
      <c r="E821" s="2">
        <v>77167</v>
      </c>
      <c r="F821" s="2">
        <v>79416.283515336996</v>
      </c>
    </row>
    <row r="822" spans="1:6" x14ac:dyDescent="0.2">
      <c r="A822" s="1">
        <v>42825</v>
      </c>
      <c r="B822" s="2">
        <f t="shared" si="36"/>
        <v>3</v>
      </c>
      <c r="C822" s="2">
        <f t="shared" si="37"/>
        <v>13</v>
      </c>
      <c r="D822" s="2">
        <f t="shared" si="38"/>
        <v>2017</v>
      </c>
      <c r="E822" s="2">
        <v>79576</v>
      </c>
      <c r="F822" s="2">
        <v>82028.3313452031</v>
      </c>
    </row>
    <row r="823" spans="1:6" x14ac:dyDescent="0.2">
      <c r="A823" s="1">
        <v>42826</v>
      </c>
      <c r="B823" s="2">
        <f t="shared" si="36"/>
        <v>4</v>
      </c>
      <c r="C823" s="2">
        <f t="shared" si="37"/>
        <v>14</v>
      </c>
      <c r="D823" s="2">
        <f t="shared" si="38"/>
        <v>2017</v>
      </c>
      <c r="E823" s="2">
        <v>77756</v>
      </c>
      <c r="F823" s="2">
        <v>79665.530184611402</v>
      </c>
    </row>
    <row r="824" spans="1:6" x14ac:dyDescent="0.2">
      <c r="A824" s="1">
        <v>42827</v>
      </c>
      <c r="B824" s="2">
        <f t="shared" si="36"/>
        <v>4</v>
      </c>
      <c r="C824" s="2">
        <f t="shared" si="37"/>
        <v>14</v>
      </c>
      <c r="D824" s="2">
        <f t="shared" si="38"/>
        <v>2017</v>
      </c>
      <c r="E824" s="2">
        <v>81604</v>
      </c>
      <c r="F824" s="2">
        <v>81496.4920895385</v>
      </c>
    </row>
    <row r="825" spans="1:6" x14ac:dyDescent="0.2">
      <c r="A825" s="1">
        <v>42828</v>
      </c>
      <c r="B825" s="2">
        <f t="shared" si="36"/>
        <v>4</v>
      </c>
      <c r="C825" s="2">
        <f t="shared" si="37"/>
        <v>14</v>
      </c>
      <c r="D825" s="2">
        <f t="shared" si="38"/>
        <v>2017</v>
      </c>
      <c r="E825" s="2">
        <v>76315</v>
      </c>
      <c r="F825" s="2">
        <v>80031.563268498503</v>
      </c>
    </row>
    <row r="826" spans="1:6" x14ac:dyDescent="0.2">
      <c r="A826" s="1">
        <v>42829</v>
      </c>
      <c r="B826" s="2">
        <f t="shared" si="36"/>
        <v>4</v>
      </c>
      <c r="C826" s="2">
        <f t="shared" si="37"/>
        <v>14</v>
      </c>
      <c r="D826" s="2">
        <f t="shared" si="38"/>
        <v>2017</v>
      </c>
      <c r="E826" s="2">
        <v>76063</v>
      </c>
      <c r="F826" s="2">
        <v>76508.856393119102</v>
      </c>
    </row>
    <row r="827" spans="1:6" x14ac:dyDescent="0.2">
      <c r="A827" s="1">
        <v>42830</v>
      </c>
      <c r="B827" s="2">
        <f t="shared" si="36"/>
        <v>4</v>
      </c>
      <c r="C827" s="2">
        <f t="shared" si="37"/>
        <v>14</v>
      </c>
      <c r="D827" s="2">
        <f t="shared" si="38"/>
        <v>2017</v>
      </c>
      <c r="E827" s="2">
        <v>79253</v>
      </c>
      <c r="F827" s="2">
        <v>78580.2087741422</v>
      </c>
    </row>
    <row r="828" spans="1:6" x14ac:dyDescent="0.2">
      <c r="A828" s="1">
        <v>42831</v>
      </c>
      <c r="B828" s="2">
        <f t="shared" si="36"/>
        <v>4</v>
      </c>
      <c r="C828" s="2">
        <f t="shared" si="37"/>
        <v>14</v>
      </c>
      <c r="D828" s="2">
        <f t="shared" si="38"/>
        <v>2017</v>
      </c>
      <c r="E828" s="2">
        <v>77469</v>
      </c>
      <c r="F828" s="2">
        <v>79541.863076838505</v>
      </c>
    </row>
    <row r="829" spans="1:6" x14ac:dyDescent="0.2">
      <c r="A829" s="1">
        <v>42832</v>
      </c>
      <c r="B829" s="2">
        <f t="shared" si="36"/>
        <v>4</v>
      </c>
      <c r="C829" s="2">
        <f t="shared" si="37"/>
        <v>14</v>
      </c>
      <c r="D829" s="2">
        <f t="shared" si="38"/>
        <v>2017</v>
      </c>
      <c r="E829" s="2">
        <v>71376</v>
      </c>
      <c r="F829" s="2">
        <v>82178.256043425805</v>
      </c>
    </row>
    <row r="830" spans="1:6" x14ac:dyDescent="0.2">
      <c r="A830" s="1">
        <v>42833</v>
      </c>
      <c r="B830" s="2">
        <f t="shared" si="36"/>
        <v>4</v>
      </c>
      <c r="C830" s="2">
        <f t="shared" si="37"/>
        <v>15</v>
      </c>
      <c r="D830" s="2">
        <f t="shared" si="38"/>
        <v>2017</v>
      </c>
      <c r="E830" s="2">
        <v>75378</v>
      </c>
      <c r="F830" s="2">
        <v>79829.848156330496</v>
      </c>
    </row>
    <row r="831" spans="1:6" x14ac:dyDescent="0.2">
      <c r="A831" s="1">
        <v>42834</v>
      </c>
      <c r="B831" s="2">
        <f t="shared" si="36"/>
        <v>4</v>
      </c>
      <c r="C831" s="2">
        <f t="shared" si="37"/>
        <v>15</v>
      </c>
      <c r="D831" s="2">
        <f t="shared" si="38"/>
        <v>2017</v>
      </c>
      <c r="E831" s="2">
        <v>83373</v>
      </c>
      <c r="F831" s="2">
        <v>81687.948928518497</v>
      </c>
    </row>
    <row r="832" spans="1:6" x14ac:dyDescent="0.2">
      <c r="A832" s="1">
        <v>42835</v>
      </c>
      <c r="B832" s="2">
        <f t="shared" si="36"/>
        <v>4</v>
      </c>
      <c r="C832" s="2">
        <f t="shared" si="37"/>
        <v>15</v>
      </c>
      <c r="D832" s="2">
        <f t="shared" si="38"/>
        <v>2017</v>
      </c>
      <c r="E832" s="2">
        <v>80747</v>
      </c>
      <c r="F832" s="2">
        <v>80244.3222812475</v>
      </c>
    </row>
    <row r="833" spans="1:6" x14ac:dyDescent="0.2">
      <c r="A833" s="1">
        <v>42836</v>
      </c>
      <c r="B833" s="2">
        <f t="shared" si="36"/>
        <v>4</v>
      </c>
      <c r="C833" s="2">
        <f t="shared" si="37"/>
        <v>15</v>
      </c>
      <c r="D833" s="2">
        <f t="shared" si="38"/>
        <v>2017</v>
      </c>
      <c r="E833" s="2">
        <v>75651</v>
      </c>
      <c r="F833" s="2">
        <v>76740.117449320198</v>
      </c>
    </row>
    <row r="834" spans="1:6" x14ac:dyDescent="0.2">
      <c r="A834" s="1">
        <v>42837</v>
      </c>
      <c r="B834" s="2">
        <f t="shared" si="36"/>
        <v>4</v>
      </c>
      <c r="C834" s="2">
        <f t="shared" si="37"/>
        <v>15</v>
      </c>
      <c r="D834" s="2">
        <f t="shared" si="38"/>
        <v>2017</v>
      </c>
      <c r="E834" s="2">
        <v>82148</v>
      </c>
      <c r="F834" s="2">
        <v>78846.064188303702</v>
      </c>
    </row>
    <row r="835" spans="1:6" x14ac:dyDescent="0.2">
      <c r="A835" s="1">
        <v>42838</v>
      </c>
      <c r="B835" s="2">
        <f t="shared" ref="B835:B898" si="39">MONTH(A835)</f>
        <v>4</v>
      </c>
      <c r="C835" s="2">
        <f t="shared" ref="C835:C898" si="40">WEEKNUM(A835,16)</f>
        <v>15</v>
      </c>
      <c r="D835" s="2">
        <f t="shared" ref="D835:D898" si="41">YEAR(A835)</f>
        <v>2017</v>
      </c>
      <c r="E835" s="2">
        <v>81337</v>
      </c>
      <c r="F835" s="2">
        <v>79841.761715352201</v>
      </c>
    </row>
    <row r="836" spans="1:6" x14ac:dyDescent="0.2">
      <c r="A836" s="1">
        <v>42839</v>
      </c>
      <c r="B836" s="2">
        <f t="shared" si="39"/>
        <v>4</v>
      </c>
      <c r="C836" s="2">
        <f t="shared" si="40"/>
        <v>15</v>
      </c>
      <c r="D836" s="2">
        <f t="shared" si="41"/>
        <v>2017</v>
      </c>
      <c r="E836" s="2">
        <v>89424</v>
      </c>
      <c r="F836" s="2">
        <v>82518.476581664203</v>
      </c>
    </row>
    <row r="837" spans="1:6" x14ac:dyDescent="0.2">
      <c r="A837" s="1">
        <v>42840</v>
      </c>
      <c r="B837" s="2">
        <f t="shared" si="39"/>
        <v>4</v>
      </c>
      <c r="C837" s="2">
        <f t="shared" si="40"/>
        <v>16</v>
      </c>
      <c r="D837" s="2">
        <f t="shared" si="41"/>
        <v>2017</v>
      </c>
      <c r="E837" s="2">
        <v>84839</v>
      </c>
      <c r="F837" s="2">
        <v>80200.143614337707</v>
      </c>
    </row>
    <row r="838" spans="1:6" x14ac:dyDescent="0.2">
      <c r="A838" s="1">
        <v>42841</v>
      </c>
      <c r="B838" s="2">
        <f t="shared" si="39"/>
        <v>4</v>
      </c>
      <c r="C838" s="2">
        <f t="shared" si="40"/>
        <v>16</v>
      </c>
      <c r="D838" s="2">
        <f t="shared" si="41"/>
        <v>2017</v>
      </c>
      <c r="E838" s="2">
        <v>86227</v>
      </c>
      <c r="F838" s="2">
        <v>82100.721953156099</v>
      </c>
    </row>
    <row r="839" spans="1:6" x14ac:dyDescent="0.2">
      <c r="A839" s="1">
        <v>42842</v>
      </c>
      <c r="B839" s="2">
        <f t="shared" si="39"/>
        <v>4</v>
      </c>
      <c r="C839" s="2">
        <f t="shared" si="40"/>
        <v>16</v>
      </c>
      <c r="D839" s="2">
        <f t="shared" si="41"/>
        <v>2017</v>
      </c>
      <c r="E839" s="2">
        <v>84589</v>
      </c>
      <c r="F839" s="2">
        <v>80693.345905081005</v>
      </c>
    </row>
    <row r="840" spans="1:6" x14ac:dyDescent="0.2">
      <c r="A840" s="1">
        <v>42843</v>
      </c>
      <c r="B840" s="2">
        <f t="shared" si="39"/>
        <v>4</v>
      </c>
      <c r="C840" s="2">
        <f t="shared" si="40"/>
        <v>16</v>
      </c>
      <c r="D840" s="2">
        <f t="shared" si="41"/>
        <v>2017</v>
      </c>
      <c r="E840" s="2">
        <v>80604</v>
      </c>
      <c r="F840" s="2">
        <v>77222.154573682099</v>
      </c>
    </row>
    <row r="841" spans="1:6" x14ac:dyDescent="0.2">
      <c r="A841" s="1">
        <v>42844</v>
      </c>
      <c r="B841" s="2">
        <f t="shared" si="39"/>
        <v>4</v>
      </c>
      <c r="C841" s="2">
        <f t="shared" si="40"/>
        <v>16</v>
      </c>
      <c r="D841" s="2">
        <f t="shared" si="41"/>
        <v>2017</v>
      </c>
      <c r="E841" s="2">
        <v>80074</v>
      </c>
      <c r="F841" s="2">
        <v>79376.724226221399</v>
      </c>
    </row>
    <row r="842" spans="1:6" x14ac:dyDescent="0.2">
      <c r="A842" s="1">
        <v>42845</v>
      </c>
      <c r="B842" s="2">
        <f t="shared" si="39"/>
        <v>4</v>
      </c>
      <c r="C842" s="2">
        <f t="shared" si="40"/>
        <v>16</v>
      </c>
      <c r="D842" s="2">
        <f t="shared" si="41"/>
        <v>2017</v>
      </c>
      <c r="E842" s="2">
        <v>84689</v>
      </c>
      <c r="F842" s="2">
        <v>80419.965586747494</v>
      </c>
    </row>
    <row r="843" spans="1:6" x14ac:dyDescent="0.2">
      <c r="A843" s="1">
        <v>42846</v>
      </c>
      <c r="B843" s="2">
        <f t="shared" si="39"/>
        <v>4</v>
      </c>
      <c r="C843" s="2">
        <f t="shared" si="40"/>
        <v>16</v>
      </c>
      <c r="D843" s="2">
        <f t="shared" si="41"/>
        <v>2017</v>
      </c>
      <c r="E843" s="2">
        <v>85817</v>
      </c>
      <c r="F843" s="2">
        <v>83149.930983998507</v>
      </c>
    </row>
    <row r="844" spans="1:6" x14ac:dyDescent="0.2">
      <c r="A844" s="1">
        <v>42847</v>
      </c>
      <c r="B844" s="2">
        <f t="shared" si="39"/>
        <v>4</v>
      </c>
      <c r="C844" s="2">
        <f t="shared" si="40"/>
        <v>17</v>
      </c>
      <c r="D844" s="2">
        <f t="shared" si="41"/>
        <v>2017</v>
      </c>
      <c r="E844" s="2">
        <v>80573</v>
      </c>
      <c r="F844" s="2">
        <v>80873.986694854597</v>
      </c>
    </row>
    <row r="845" spans="1:6" x14ac:dyDescent="0.2">
      <c r="A845" s="1">
        <v>42848</v>
      </c>
      <c r="B845" s="2">
        <f t="shared" si="39"/>
        <v>4</v>
      </c>
      <c r="C845" s="2">
        <f t="shared" si="40"/>
        <v>17</v>
      </c>
      <c r="D845" s="2">
        <f t="shared" si="41"/>
        <v>2017</v>
      </c>
      <c r="E845" s="2">
        <v>82744</v>
      </c>
      <c r="F845" s="2">
        <v>82828.699848284698</v>
      </c>
    </row>
    <row r="846" spans="1:6" x14ac:dyDescent="0.2">
      <c r="A846" s="1">
        <v>42849</v>
      </c>
      <c r="B846" s="2">
        <f t="shared" si="39"/>
        <v>4</v>
      </c>
      <c r="C846" s="2">
        <f t="shared" si="40"/>
        <v>17</v>
      </c>
      <c r="D846" s="2">
        <f t="shared" si="41"/>
        <v>2017</v>
      </c>
      <c r="E846" s="2">
        <v>81526</v>
      </c>
      <c r="F846" s="2">
        <v>81468.534874373494</v>
      </c>
    </row>
    <row r="847" spans="1:6" x14ac:dyDescent="0.2">
      <c r="A847" s="1">
        <v>42850</v>
      </c>
      <c r="B847" s="2">
        <f t="shared" si="39"/>
        <v>4</v>
      </c>
      <c r="C847" s="2">
        <f t="shared" si="40"/>
        <v>17</v>
      </c>
      <c r="D847" s="2">
        <f t="shared" si="41"/>
        <v>2017</v>
      </c>
      <c r="E847" s="2">
        <v>77011</v>
      </c>
      <c r="F847" s="2">
        <v>79031.505347415106</v>
      </c>
    </row>
    <row r="848" spans="1:6" x14ac:dyDescent="0.2">
      <c r="A848" s="1">
        <v>42851</v>
      </c>
      <c r="B848" s="2">
        <f t="shared" si="39"/>
        <v>4</v>
      </c>
      <c r="C848" s="2">
        <f t="shared" si="40"/>
        <v>17</v>
      </c>
      <c r="D848" s="2">
        <f t="shared" si="41"/>
        <v>2017</v>
      </c>
      <c r="E848" s="2">
        <v>82431</v>
      </c>
      <c r="F848" s="2">
        <v>86722.235748968204</v>
      </c>
    </row>
    <row r="849" spans="1:6" x14ac:dyDescent="0.2">
      <c r="A849" s="1">
        <v>42852</v>
      </c>
      <c r="B849" s="2">
        <f t="shared" si="39"/>
        <v>4</v>
      </c>
      <c r="C849" s="2">
        <f t="shared" si="40"/>
        <v>17</v>
      </c>
      <c r="D849" s="2">
        <f t="shared" si="41"/>
        <v>2017</v>
      </c>
      <c r="E849" s="2">
        <v>86302</v>
      </c>
      <c r="F849" s="2">
        <v>89876.935519243503</v>
      </c>
    </row>
    <row r="850" spans="1:6" x14ac:dyDescent="0.2">
      <c r="A850" s="1">
        <v>42853</v>
      </c>
      <c r="B850" s="2">
        <f t="shared" si="39"/>
        <v>4</v>
      </c>
      <c r="C850" s="2">
        <f t="shared" si="40"/>
        <v>17</v>
      </c>
      <c r="D850" s="2">
        <f t="shared" si="41"/>
        <v>2017</v>
      </c>
      <c r="E850" s="2">
        <v>94942</v>
      </c>
      <c r="F850" s="2">
        <v>90057.066035982207</v>
      </c>
    </row>
    <row r="851" spans="1:6" x14ac:dyDescent="0.2">
      <c r="A851" s="1">
        <v>42854</v>
      </c>
      <c r="B851" s="2">
        <f t="shared" si="39"/>
        <v>4</v>
      </c>
      <c r="C851" s="2">
        <f t="shared" si="40"/>
        <v>18</v>
      </c>
      <c r="D851" s="2">
        <f t="shared" si="41"/>
        <v>2017</v>
      </c>
      <c r="E851" s="2">
        <v>92309</v>
      </c>
      <c r="F851" s="2">
        <v>87832.512108721101</v>
      </c>
    </row>
    <row r="852" spans="1:6" x14ac:dyDescent="0.2">
      <c r="A852" s="1">
        <v>42855</v>
      </c>
      <c r="B852" s="2">
        <f t="shared" si="39"/>
        <v>4</v>
      </c>
      <c r="C852" s="2">
        <f t="shared" si="40"/>
        <v>18</v>
      </c>
      <c r="D852" s="2">
        <f t="shared" si="41"/>
        <v>2017</v>
      </c>
      <c r="E852" s="2">
        <v>75721</v>
      </c>
      <c r="F852" s="2">
        <v>89849.458454792897</v>
      </c>
    </row>
    <row r="853" spans="1:6" x14ac:dyDescent="0.2">
      <c r="A853" s="1">
        <v>42856</v>
      </c>
      <c r="B853" s="2">
        <f t="shared" si="39"/>
        <v>5</v>
      </c>
      <c r="C853" s="2">
        <f t="shared" si="40"/>
        <v>18</v>
      </c>
      <c r="D853" s="2">
        <f t="shared" si="41"/>
        <v>2017</v>
      </c>
      <c r="E853" s="2">
        <v>86813</v>
      </c>
      <c r="F853" s="2">
        <v>88543.671988849106</v>
      </c>
    </row>
    <row r="854" spans="1:6" x14ac:dyDescent="0.2">
      <c r="A854" s="1">
        <v>42857</v>
      </c>
      <c r="B854" s="2">
        <f t="shared" si="39"/>
        <v>5</v>
      </c>
      <c r="C854" s="2">
        <f t="shared" si="40"/>
        <v>18</v>
      </c>
      <c r="D854" s="2">
        <f t="shared" si="41"/>
        <v>2017</v>
      </c>
      <c r="E854" s="2">
        <v>94293</v>
      </c>
      <c r="F854" s="2">
        <v>85165.168548014597</v>
      </c>
    </row>
    <row r="855" spans="1:6" x14ac:dyDescent="0.2">
      <c r="A855" s="1">
        <v>42858</v>
      </c>
      <c r="B855" s="2">
        <f t="shared" si="39"/>
        <v>5</v>
      </c>
      <c r="C855" s="2">
        <f t="shared" si="40"/>
        <v>18</v>
      </c>
      <c r="D855" s="2">
        <f t="shared" si="41"/>
        <v>2017</v>
      </c>
      <c r="E855" s="2">
        <v>86007</v>
      </c>
      <c r="F855" s="2">
        <v>87441.119880207203</v>
      </c>
    </row>
    <row r="856" spans="1:6" x14ac:dyDescent="0.2">
      <c r="A856" s="1">
        <v>42859</v>
      </c>
      <c r="B856" s="2">
        <f t="shared" si="39"/>
        <v>5</v>
      </c>
      <c r="C856" s="2">
        <f t="shared" si="40"/>
        <v>18</v>
      </c>
      <c r="D856" s="2">
        <f t="shared" si="41"/>
        <v>2017</v>
      </c>
      <c r="E856" s="2">
        <v>82504</v>
      </c>
      <c r="F856" s="2">
        <v>87606.914774664605</v>
      </c>
    </row>
    <row r="857" spans="1:6" x14ac:dyDescent="0.2">
      <c r="A857" s="1">
        <v>42860</v>
      </c>
      <c r="B857" s="2">
        <f t="shared" si="39"/>
        <v>5</v>
      </c>
      <c r="C857" s="2">
        <f t="shared" si="40"/>
        <v>18</v>
      </c>
      <c r="D857" s="2">
        <f t="shared" si="41"/>
        <v>2017</v>
      </c>
      <c r="E857" s="2">
        <v>80578</v>
      </c>
      <c r="F857" s="2">
        <v>84966.816947373401</v>
      </c>
    </row>
    <row r="858" spans="1:6" x14ac:dyDescent="0.2">
      <c r="A858" s="1">
        <v>42861</v>
      </c>
      <c r="B858" s="2">
        <f t="shared" si="39"/>
        <v>5</v>
      </c>
      <c r="C858" s="2">
        <f t="shared" si="40"/>
        <v>19</v>
      </c>
      <c r="D858" s="2">
        <f t="shared" si="41"/>
        <v>2017</v>
      </c>
      <c r="E858" s="2">
        <v>77568</v>
      </c>
      <c r="F858" s="2">
        <v>80729.934063452107</v>
      </c>
    </row>
    <row r="859" spans="1:6" x14ac:dyDescent="0.2">
      <c r="A859" s="1">
        <v>42862</v>
      </c>
      <c r="B859" s="2">
        <f t="shared" si="39"/>
        <v>5</v>
      </c>
      <c r="C859" s="2">
        <f t="shared" si="40"/>
        <v>19</v>
      </c>
      <c r="D859" s="2">
        <f t="shared" si="41"/>
        <v>2017</v>
      </c>
      <c r="E859" s="2">
        <v>75902</v>
      </c>
      <c r="F859" s="2">
        <v>85425.230886665304</v>
      </c>
    </row>
    <row r="860" spans="1:6" x14ac:dyDescent="0.2">
      <c r="A860" s="1">
        <v>42863</v>
      </c>
      <c r="B860" s="2">
        <f t="shared" si="39"/>
        <v>5</v>
      </c>
      <c r="C860" s="2">
        <f t="shared" si="40"/>
        <v>19</v>
      </c>
      <c r="D860" s="2">
        <f t="shared" si="41"/>
        <v>2017</v>
      </c>
      <c r="E860" s="2">
        <v>78020</v>
      </c>
      <c r="F860" s="2">
        <v>84167.673093111604</v>
      </c>
    </row>
    <row r="861" spans="1:6" x14ac:dyDescent="0.2">
      <c r="A861" s="1">
        <v>42864</v>
      </c>
      <c r="B861" s="2">
        <f t="shared" si="39"/>
        <v>5</v>
      </c>
      <c r="C861" s="2">
        <f t="shared" si="40"/>
        <v>19</v>
      </c>
      <c r="D861" s="2">
        <f t="shared" si="41"/>
        <v>2017</v>
      </c>
      <c r="E861" s="2">
        <v>73956</v>
      </c>
      <c r="F861" s="2">
        <v>80831.401633559799</v>
      </c>
    </row>
    <row r="862" spans="1:6" x14ac:dyDescent="0.2">
      <c r="A862" s="1">
        <v>42865</v>
      </c>
      <c r="B862" s="2">
        <f t="shared" si="39"/>
        <v>5</v>
      </c>
      <c r="C862" s="2">
        <f t="shared" si="40"/>
        <v>19</v>
      </c>
      <c r="D862" s="2">
        <f t="shared" si="41"/>
        <v>2017</v>
      </c>
      <c r="E862" s="2">
        <v>83026</v>
      </c>
      <c r="F862" s="2">
        <v>83162.368737065597</v>
      </c>
    </row>
    <row r="863" spans="1:6" x14ac:dyDescent="0.2">
      <c r="A863" s="1">
        <v>42866</v>
      </c>
      <c r="B863" s="2">
        <f t="shared" si="39"/>
        <v>5</v>
      </c>
      <c r="C863" s="2">
        <f t="shared" si="40"/>
        <v>19</v>
      </c>
      <c r="D863" s="2">
        <f t="shared" si="41"/>
        <v>2017</v>
      </c>
      <c r="E863" s="2">
        <v>81883</v>
      </c>
      <c r="F863" s="2">
        <v>84373.268543130704</v>
      </c>
    </row>
    <row r="864" spans="1:6" x14ac:dyDescent="0.2">
      <c r="A864" s="1">
        <v>42867</v>
      </c>
      <c r="B864" s="2">
        <f t="shared" si="39"/>
        <v>5</v>
      </c>
      <c r="C864" s="2">
        <f t="shared" si="40"/>
        <v>19</v>
      </c>
      <c r="D864" s="2">
        <f t="shared" si="41"/>
        <v>2017</v>
      </c>
      <c r="E864" s="2">
        <v>83790</v>
      </c>
      <c r="F864" s="2">
        <v>87282.372544478407</v>
      </c>
    </row>
    <row r="865" spans="1:6" x14ac:dyDescent="0.2">
      <c r="A865" s="1">
        <v>42868</v>
      </c>
      <c r="B865" s="2">
        <f t="shared" si="39"/>
        <v>5</v>
      </c>
      <c r="C865" s="2">
        <f t="shared" si="40"/>
        <v>20</v>
      </c>
      <c r="D865" s="2">
        <f t="shared" si="41"/>
        <v>2017</v>
      </c>
      <c r="E865" s="2">
        <v>84512</v>
      </c>
      <c r="F865" s="2">
        <v>85147.216572426303</v>
      </c>
    </row>
    <row r="866" spans="1:6" x14ac:dyDescent="0.2">
      <c r="A866" s="1">
        <v>42869</v>
      </c>
      <c r="B866" s="2">
        <f t="shared" si="39"/>
        <v>5</v>
      </c>
      <c r="C866" s="2">
        <f t="shared" si="40"/>
        <v>20</v>
      </c>
      <c r="D866" s="2">
        <f t="shared" si="41"/>
        <v>2017</v>
      </c>
      <c r="E866" s="2">
        <v>85825</v>
      </c>
      <c r="F866" s="2">
        <v>87272.080706078807</v>
      </c>
    </row>
    <row r="867" spans="1:6" x14ac:dyDescent="0.2">
      <c r="A867" s="1">
        <v>42870</v>
      </c>
      <c r="B867" s="2">
        <f t="shared" si="39"/>
        <v>5</v>
      </c>
      <c r="C867" s="2">
        <f t="shared" si="40"/>
        <v>20</v>
      </c>
      <c r="D867" s="2">
        <f t="shared" si="41"/>
        <v>2017</v>
      </c>
      <c r="E867" s="2">
        <v>86149</v>
      </c>
      <c r="F867" s="2">
        <v>86055.3228744425</v>
      </c>
    </row>
    <row r="868" spans="1:6" x14ac:dyDescent="0.2">
      <c r="A868" s="1">
        <v>42871</v>
      </c>
      <c r="B868" s="2">
        <f t="shared" si="39"/>
        <v>5</v>
      </c>
      <c r="C868" s="2">
        <f t="shared" si="40"/>
        <v>20</v>
      </c>
      <c r="D868" s="2">
        <f t="shared" si="41"/>
        <v>2017</v>
      </c>
      <c r="E868" s="2">
        <v>84058</v>
      </c>
      <c r="F868" s="2">
        <v>82752.804175918893</v>
      </c>
    </row>
    <row r="869" spans="1:6" x14ac:dyDescent="0.2">
      <c r="A869" s="1">
        <v>42872</v>
      </c>
      <c r="B869" s="2">
        <f t="shared" si="39"/>
        <v>5</v>
      </c>
      <c r="C869" s="2">
        <f t="shared" si="40"/>
        <v>20</v>
      </c>
      <c r="D869" s="2">
        <f t="shared" si="41"/>
        <v>2017</v>
      </c>
      <c r="E869" s="2">
        <v>87752</v>
      </c>
      <c r="F869" s="2">
        <v>85129.270627305697</v>
      </c>
    </row>
    <row r="870" spans="1:6" x14ac:dyDescent="0.2">
      <c r="A870" s="1">
        <v>42873</v>
      </c>
      <c r="B870" s="2">
        <f t="shared" si="39"/>
        <v>5</v>
      </c>
      <c r="C870" s="2">
        <f t="shared" si="40"/>
        <v>20</v>
      </c>
      <c r="D870" s="2">
        <f t="shared" si="41"/>
        <v>2017</v>
      </c>
      <c r="E870" s="2">
        <v>84819</v>
      </c>
      <c r="F870" s="2">
        <v>86380.684557229994</v>
      </c>
    </row>
    <row r="871" spans="1:6" x14ac:dyDescent="0.2">
      <c r="A871" s="1">
        <v>42874</v>
      </c>
      <c r="B871" s="2">
        <f t="shared" si="39"/>
        <v>5</v>
      </c>
      <c r="C871" s="2">
        <f t="shared" si="40"/>
        <v>20</v>
      </c>
      <c r="D871" s="2">
        <f t="shared" si="41"/>
        <v>2017</v>
      </c>
      <c r="E871" s="2">
        <v>93752</v>
      </c>
      <c r="F871" s="2">
        <v>89332.069491910297</v>
      </c>
    </row>
    <row r="872" spans="1:6" x14ac:dyDescent="0.2">
      <c r="A872" s="1">
        <v>42875</v>
      </c>
      <c r="B872" s="2">
        <f t="shared" si="39"/>
        <v>5</v>
      </c>
      <c r="C872" s="2">
        <f t="shared" si="40"/>
        <v>21</v>
      </c>
      <c r="D872" s="2">
        <f t="shared" si="41"/>
        <v>2017</v>
      </c>
      <c r="E872" s="2">
        <v>90682</v>
      </c>
      <c r="F872" s="2">
        <v>87224.368685716297</v>
      </c>
    </row>
    <row r="873" spans="1:6" x14ac:dyDescent="0.2">
      <c r="A873" s="1">
        <v>42876</v>
      </c>
      <c r="B873" s="2">
        <f t="shared" si="39"/>
        <v>5</v>
      </c>
      <c r="C873" s="2">
        <f t="shared" si="40"/>
        <v>21</v>
      </c>
      <c r="D873" s="2">
        <f t="shared" si="41"/>
        <v>2017</v>
      </c>
      <c r="E873" s="2">
        <v>91354</v>
      </c>
      <c r="F873" s="2">
        <v>89384.456016301105</v>
      </c>
    </row>
    <row r="874" spans="1:6" x14ac:dyDescent="0.2">
      <c r="A874" s="1">
        <v>42877</v>
      </c>
      <c r="B874" s="2">
        <f t="shared" si="39"/>
        <v>5</v>
      </c>
      <c r="C874" s="2">
        <f t="shared" si="40"/>
        <v>21</v>
      </c>
      <c r="D874" s="2">
        <f t="shared" si="41"/>
        <v>2017</v>
      </c>
      <c r="E874" s="2">
        <v>89930</v>
      </c>
      <c r="F874" s="2">
        <v>88192.015275153899</v>
      </c>
    </row>
    <row r="875" spans="1:6" x14ac:dyDescent="0.2">
      <c r="A875" s="1">
        <v>42878</v>
      </c>
      <c r="B875" s="2">
        <f t="shared" si="39"/>
        <v>5</v>
      </c>
      <c r="C875" s="2">
        <f t="shared" si="40"/>
        <v>21</v>
      </c>
      <c r="D875" s="2">
        <f t="shared" si="41"/>
        <v>2017</v>
      </c>
      <c r="E875" s="2">
        <v>87654</v>
      </c>
      <c r="F875" s="2">
        <v>84905.864394473698</v>
      </c>
    </row>
    <row r="876" spans="1:6" x14ac:dyDescent="0.2">
      <c r="A876" s="1">
        <v>42879</v>
      </c>
      <c r="B876" s="2">
        <f t="shared" si="39"/>
        <v>5</v>
      </c>
      <c r="C876" s="2">
        <f t="shared" si="40"/>
        <v>21</v>
      </c>
      <c r="D876" s="2">
        <f t="shared" si="41"/>
        <v>2017</v>
      </c>
      <c r="E876" s="2">
        <v>96190</v>
      </c>
      <c r="F876" s="2">
        <v>87309.574510170802</v>
      </c>
    </row>
    <row r="877" spans="1:6" x14ac:dyDescent="0.2">
      <c r="A877" s="1">
        <v>42880</v>
      </c>
      <c r="B877" s="2">
        <f t="shared" si="39"/>
        <v>5</v>
      </c>
      <c r="C877" s="2">
        <f t="shared" si="40"/>
        <v>21</v>
      </c>
      <c r="D877" s="2">
        <f t="shared" si="41"/>
        <v>2017</v>
      </c>
      <c r="E877" s="2">
        <v>93370</v>
      </c>
      <c r="F877" s="2">
        <v>88582.409832295205</v>
      </c>
    </row>
    <row r="878" spans="1:6" x14ac:dyDescent="0.2">
      <c r="A878" s="1">
        <v>42881</v>
      </c>
      <c r="B878" s="2">
        <f t="shared" si="39"/>
        <v>5</v>
      </c>
      <c r="C878" s="2">
        <f t="shared" si="40"/>
        <v>21</v>
      </c>
      <c r="D878" s="2">
        <f t="shared" si="41"/>
        <v>2017</v>
      </c>
      <c r="E878" s="2">
        <v>98540</v>
      </c>
      <c r="F878" s="2">
        <v>91556.181900900599</v>
      </c>
    </row>
    <row r="879" spans="1:6" x14ac:dyDescent="0.2">
      <c r="A879" s="1">
        <v>42882</v>
      </c>
      <c r="B879" s="2">
        <f t="shared" si="39"/>
        <v>5</v>
      </c>
      <c r="C879" s="2">
        <f t="shared" si="40"/>
        <v>22</v>
      </c>
      <c r="D879" s="2">
        <f t="shared" si="41"/>
        <v>2017</v>
      </c>
      <c r="E879" s="2">
        <v>95113</v>
      </c>
      <c r="F879" s="2">
        <v>89455.279582646093</v>
      </c>
    </row>
    <row r="880" spans="1:6" x14ac:dyDescent="0.2">
      <c r="A880" s="1">
        <v>42883</v>
      </c>
      <c r="B880" s="2">
        <f t="shared" si="39"/>
        <v>5</v>
      </c>
      <c r="C880" s="2">
        <f t="shared" si="40"/>
        <v>22</v>
      </c>
      <c r="D880" s="2">
        <f t="shared" si="41"/>
        <v>2017</v>
      </c>
      <c r="E880" s="2">
        <v>96215</v>
      </c>
      <c r="F880" s="2">
        <v>91629.210866942594</v>
      </c>
    </row>
    <row r="881" spans="1:6" x14ac:dyDescent="0.2">
      <c r="A881" s="1">
        <v>42884</v>
      </c>
      <c r="B881" s="2">
        <f t="shared" si="39"/>
        <v>5</v>
      </c>
      <c r="C881" s="2">
        <f t="shared" si="40"/>
        <v>22</v>
      </c>
      <c r="D881" s="2">
        <f t="shared" si="41"/>
        <v>2017</v>
      </c>
      <c r="E881" s="2">
        <v>96891</v>
      </c>
      <c r="F881" s="2">
        <v>90439.027754160095</v>
      </c>
    </row>
    <row r="882" spans="1:6" x14ac:dyDescent="0.2">
      <c r="A882" s="1">
        <v>42885</v>
      </c>
      <c r="B882" s="2">
        <f t="shared" si="39"/>
        <v>5</v>
      </c>
      <c r="C882" s="2">
        <f t="shared" si="40"/>
        <v>22</v>
      </c>
      <c r="D882" s="2">
        <f t="shared" si="41"/>
        <v>2017</v>
      </c>
      <c r="E882" s="2">
        <v>87459</v>
      </c>
      <c r="F882" s="2">
        <v>87146.549293778095</v>
      </c>
    </row>
    <row r="883" spans="1:6" x14ac:dyDescent="0.2">
      <c r="A883" s="1">
        <v>42886</v>
      </c>
      <c r="B883" s="2">
        <f t="shared" si="39"/>
        <v>5</v>
      </c>
      <c r="C883" s="2">
        <f t="shared" si="40"/>
        <v>22</v>
      </c>
      <c r="D883" s="2">
        <f t="shared" si="41"/>
        <v>2017</v>
      </c>
      <c r="E883" s="2">
        <v>99167</v>
      </c>
      <c r="F883" s="2">
        <v>89554.217859853306</v>
      </c>
    </row>
    <row r="884" spans="1:6" x14ac:dyDescent="0.2">
      <c r="A884" s="1">
        <v>42887</v>
      </c>
      <c r="B884" s="2">
        <f t="shared" si="39"/>
        <v>6</v>
      </c>
      <c r="C884" s="2">
        <f t="shared" si="40"/>
        <v>22</v>
      </c>
      <c r="D884" s="2">
        <f t="shared" si="41"/>
        <v>2017</v>
      </c>
      <c r="E884" s="2">
        <v>92104</v>
      </c>
      <c r="F884" s="2">
        <v>90824.6473921</v>
      </c>
    </row>
    <row r="885" spans="1:6" x14ac:dyDescent="0.2">
      <c r="A885" s="1">
        <v>42888</v>
      </c>
      <c r="B885" s="2">
        <f t="shared" si="39"/>
        <v>6</v>
      </c>
      <c r="C885" s="2">
        <f t="shared" si="40"/>
        <v>22</v>
      </c>
      <c r="D885" s="2">
        <f t="shared" si="41"/>
        <v>2017</v>
      </c>
      <c r="E885" s="2">
        <v>99269</v>
      </c>
      <c r="F885" s="2">
        <v>93796.486910497202</v>
      </c>
    </row>
    <row r="886" spans="1:6" x14ac:dyDescent="0.2">
      <c r="A886" s="1">
        <v>42889</v>
      </c>
      <c r="B886" s="2">
        <f t="shared" si="39"/>
        <v>6</v>
      </c>
      <c r="C886" s="2">
        <f t="shared" si="40"/>
        <v>23</v>
      </c>
      <c r="D886" s="2">
        <f t="shared" si="41"/>
        <v>2017</v>
      </c>
      <c r="E886" s="2">
        <v>96361</v>
      </c>
      <c r="F886" s="2">
        <v>91677.621862386804</v>
      </c>
    </row>
    <row r="887" spans="1:6" x14ac:dyDescent="0.2">
      <c r="A887" s="1">
        <v>42890</v>
      </c>
      <c r="B887" s="2">
        <f t="shared" si="39"/>
        <v>6</v>
      </c>
      <c r="C887" s="2">
        <f t="shared" si="40"/>
        <v>23</v>
      </c>
      <c r="D887" s="2">
        <f t="shared" si="41"/>
        <v>2017</v>
      </c>
      <c r="E887" s="2">
        <v>103732</v>
      </c>
      <c r="F887" s="2">
        <v>93840.246699721407</v>
      </c>
    </row>
    <row r="888" spans="1:6" x14ac:dyDescent="0.2">
      <c r="A888" s="1">
        <v>42891</v>
      </c>
      <c r="B888" s="2">
        <f t="shared" si="39"/>
        <v>6</v>
      </c>
      <c r="C888" s="2">
        <f t="shared" si="40"/>
        <v>23</v>
      </c>
      <c r="D888" s="2">
        <f t="shared" si="41"/>
        <v>2017</v>
      </c>
      <c r="E888" s="2">
        <v>101144</v>
      </c>
      <c r="F888" s="2">
        <v>92626.835241213601</v>
      </c>
    </row>
    <row r="889" spans="1:6" x14ac:dyDescent="0.2">
      <c r="A889" s="1">
        <v>42892</v>
      </c>
      <c r="B889" s="2">
        <f t="shared" si="39"/>
        <v>6</v>
      </c>
      <c r="C889" s="2">
        <f t="shared" si="40"/>
        <v>23</v>
      </c>
      <c r="D889" s="2">
        <f t="shared" si="41"/>
        <v>2017</v>
      </c>
      <c r="E889" s="2">
        <v>98276</v>
      </c>
      <c r="F889" s="2">
        <v>89302.262394435602</v>
      </c>
    </row>
    <row r="890" spans="1:6" x14ac:dyDescent="0.2">
      <c r="A890" s="1">
        <v>42893</v>
      </c>
      <c r="B890" s="2">
        <f t="shared" si="39"/>
        <v>6</v>
      </c>
      <c r="C890" s="2">
        <f t="shared" si="40"/>
        <v>23</v>
      </c>
      <c r="D890" s="2">
        <f t="shared" si="41"/>
        <v>2017</v>
      </c>
      <c r="E890" s="2">
        <v>100505</v>
      </c>
      <c r="F890" s="2">
        <v>91687.897513238699</v>
      </c>
    </row>
    <row r="891" spans="1:6" x14ac:dyDescent="0.2">
      <c r="A891" s="1">
        <v>42894</v>
      </c>
      <c r="B891" s="2">
        <f t="shared" si="39"/>
        <v>6</v>
      </c>
      <c r="C891" s="2">
        <f t="shared" si="40"/>
        <v>23</v>
      </c>
      <c r="D891" s="2">
        <f t="shared" si="41"/>
        <v>2017</v>
      </c>
      <c r="E891" s="2">
        <v>100262</v>
      </c>
      <c r="F891" s="2">
        <v>92929.7608758969</v>
      </c>
    </row>
    <row r="892" spans="1:6" x14ac:dyDescent="0.2">
      <c r="A892" s="1">
        <v>42895</v>
      </c>
      <c r="B892" s="2">
        <f t="shared" si="39"/>
        <v>6</v>
      </c>
      <c r="C892" s="2">
        <f t="shared" si="40"/>
        <v>23</v>
      </c>
      <c r="D892" s="2">
        <f t="shared" si="41"/>
        <v>2017</v>
      </c>
      <c r="E892" s="2">
        <v>107573</v>
      </c>
      <c r="F892" s="2">
        <v>95873.396322529996</v>
      </c>
    </row>
    <row r="893" spans="1:6" x14ac:dyDescent="0.2">
      <c r="A893" s="1">
        <v>42896</v>
      </c>
      <c r="B893" s="2">
        <f t="shared" si="39"/>
        <v>6</v>
      </c>
      <c r="C893" s="2">
        <f t="shared" si="40"/>
        <v>24</v>
      </c>
      <c r="D893" s="2">
        <f t="shared" si="41"/>
        <v>2017</v>
      </c>
      <c r="E893" s="2">
        <v>105636</v>
      </c>
      <c r="F893" s="2">
        <v>93710.243814301706</v>
      </c>
    </row>
    <row r="894" spans="1:6" x14ac:dyDescent="0.2">
      <c r="A894" s="1">
        <v>42897</v>
      </c>
      <c r="B894" s="2">
        <f t="shared" si="39"/>
        <v>6</v>
      </c>
      <c r="C894" s="2">
        <f t="shared" si="40"/>
        <v>24</v>
      </c>
      <c r="D894" s="2">
        <f t="shared" si="41"/>
        <v>2017</v>
      </c>
      <c r="E894" s="2">
        <v>109064</v>
      </c>
      <c r="F894" s="2">
        <v>95835.242651580804</v>
      </c>
    </row>
    <row r="895" spans="1:6" x14ac:dyDescent="0.2">
      <c r="A895" s="1">
        <v>42898</v>
      </c>
      <c r="B895" s="2">
        <f t="shared" si="39"/>
        <v>6</v>
      </c>
      <c r="C895" s="2">
        <f t="shared" si="40"/>
        <v>24</v>
      </c>
      <c r="D895" s="2">
        <f t="shared" si="41"/>
        <v>2017</v>
      </c>
      <c r="E895" s="2">
        <v>109067</v>
      </c>
      <c r="F895" s="2">
        <v>94572.347168306005</v>
      </c>
    </row>
    <row r="896" spans="1:6" x14ac:dyDescent="0.2">
      <c r="A896" s="1">
        <v>42899</v>
      </c>
      <c r="B896" s="2">
        <f t="shared" si="39"/>
        <v>6</v>
      </c>
      <c r="C896" s="2">
        <f t="shared" si="40"/>
        <v>24</v>
      </c>
      <c r="D896" s="2">
        <f t="shared" si="41"/>
        <v>2017</v>
      </c>
      <c r="E896" s="2">
        <v>99895</v>
      </c>
      <c r="F896" s="2">
        <v>91189.546995131197</v>
      </c>
    </row>
    <row r="897" spans="1:6" x14ac:dyDescent="0.2">
      <c r="A897" s="1">
        <v>42900</v>
      </c>
      <c r="B897" s="2">
        <f t="shared" si="39"/>
        <v>6</v>
      </c>
      <c r="C897" s="2">
        <f t="shared" si="40"/>
        <v>24</v>
      </c>
      <c r="D897" s="2">
        <f t="shared" si="41"/>
        <v>2017</v>
      </c>
      <c r="E897" s="2">
        <v>109370</v>
      </c>
      <c r="F897" s="2">
        <v>93527.197355082302</v>
      </c>
    </row>
    <row r="898" spans="1:6" x14ac:dyDescent="0.2">
      <c r="A898" s="1">
        <v>42901</v>
      </c>
      <c r="B898" s="2">
        <f t="shared" si="39"/>
        <v>6</v>
      </c>
      <c r="C898" s="2">
        <f t="shared" si="40"/>
        <v>24</v>
      </c>
      <c r="D898" s="2">
        <f t="shared" si="41"/>
        <v>2017</v>
      </c>
      <c r="E898" s="2">
        <v>105469</v>
      </c>
      <c r="F898" s="2">
        <v>94714.783634596795</v>
      </c>
    </row>
    <row r="899" spans="1:6" x14ac:dyDescent="0.2">
      <c r="A899" s="1">
        <v>42902</v>
      </c>
      <c r="B899" s="2">
        <f t="shared" ref="B899:B962" si="42">MONTH(A899)</f>
        <v>6</v>
      </c>
      <c r="C899" s="2">
        <f t="shared" ref="C899:C962" si="43">WEEKNUM(A899,16)</f>
        <v>24</v>
      </c>
      <c r="D899" s="2">
        <f t="shared" ref="D899:D962" si="44">YEAR(A899)</f>
        <v>2017</v>
      </c>
      <c r="E899" s="2">
        <v>111483</v>
      </c>
      <c r="F899" s="2">
        <v>97604.802999562002</v>
      </c>
    </row>
    <row r="900" spans="1:6" x14ac:dyDescent="0.2">
      <c r="A900" s="1">
        <v>42903</v>
      </c>
      <c r="B900" s="2">
        <f t="shared" si="42"/>
        <v>6</v>
      </c>
      <c r="C900" s="2">
        <f t="shared" si="43"/>
        <v>25</v>
      </c>
      <c r="D900" s="2">
        <f t="shared" si="44"/>
        <v>2017</v>
      </c>
      <c r="E900" s="2">
        <v>103614</v>
      </c>
      <c r="F900" s="2">
        <v>95372.308022630707</v>
      </c>
    </row>
    <row r="901" spans="1:6" x14ac:dyDescent="0.2">
      <c r="A901" s="1">
        <v>42904</v>
      </c>
      <c r="B901" s="2">
        <f t="shared" si="42"/>
        <v>6</v>
      </c>
      <c r="C901" s="2">
        <f t="shared" si="43"/>
        <v>25</v>
      </c>
      <c r="D901" s="2">
        <f t="shared" si="44"/>
        <v>2017</v>
      </c>
      <c r="E901" s="2">
        <v>110350</v>
      </c>
      <c r="F901" s="2">
        <v>97435.040399076606</v>
      </c>
    </row>
    <row r="902" spans="1:6" x14ac:dyDescent="0.2">
      <c r="A902" s="1">
        <v>42905</v>
      </c>
      <c r="B902" s="2">
        <f t="shared" si="42"/>
        <v>6</v>
      </c>
      <c r="C902" s="2">
        <f t="shared" si="43"/>
        <v>25</v>
      </c>
      <c r="D902" s="2">
        <f t="shared" si="44"/>
        <v>2017</v>
      </c>
      <c r="E902" s="2">
        <v>107977</v>
      </c>
      <c r="F902" s="2">
        <v>96098.491831105799</v>
      </c>
    </row>
    <row r="903" spans="1:6" x14ac:dyDescent="0.2">
      <c r="A903" s="1">
        <v>42906</v>
      </c>
      <c r="B903" s="2">
        <f t="shared" si="42"/>
        <v>6</v>
      </c>
      <c r="C903" s="2">
        <f t="shared" si="43"/>
        <v>25</v>
      </c>
      <c r="D903" s="2">
        <f t="shared" si="44"/>
        <v>2017</v>
      </c>
      <c r="E903" s="2">
        <v>102131</v>
      </c>
      <c r="F903" s="2">
        <v>92633.822691309004</v>
      </c>
    </row>
    <row r="904" spans="1:6" x14ac:dyDescent="0.2">
      <c r="A904" s="1">
        <v>42907</v>
      </c>
      <c r="B904" s="2">
        <f t="shared" si="42"/>
        <v>6</v>
      </c>
      <c r="C904" s="2">
        <f t="shared" si="43"/>
        <v>25</v>
      </c>
      <c r="D904" s="2">
        <f t="shared" si="44"/>
        <v>2017</v>
      </c>
      <c r="E904" s="2">
        <v>108516</v>
      </c>
      <c r="F904" s="2">
        <v>94900.429117327207</v>
      </c>
    </row>
    <row r="905" spans="1:6" x14ac:dyDescent="0.2">
      <c r="A905" s="1">
        <v>42908</v>
      </c>
      <c r="B905" s="2">
        <f t="shared" si="42"/>
        <v>6</v>
      </c>
      <c r="C905" s="2">
        <f t="shared" si="43"/>
        <v>25</v>
      </c>
      <c r="D905" s="2">
        <f t="shared" si="44"/>
        <v>2017</v>
      </c>
      <c r="E905" s="2">
        <v>105706</v>
      </c>
      <c r="F905" s="2">
        <v>96011.315539042203</v>
      </c>
    </row>
    <row r="906" spans="1:6" x14ac:dyDescent="0.2">
      <c r="A906" s="1">
        <v>42909</v>
      </c>
      <c r="B906" s="2">
        <f t="shared" si="42"/>
        <v>6</v>
      </c>
      <c r="C906" s="2">
        <f t="shared" si="43"/>
        <v>25</v>
      </c>
      <c r="D906" s="2">
        <f t="shared" si="44"/>
        <v>2017</v>
      </c>
      <c r="E906" s="2">
        <v>111200</v>
      </c>
      <c r="F906" s="2">
        <v>98825.985138600299</v>
      </c>
    </row>
    <row r="907" spans="1:6" x14ac:dyDescent="0.2">
      <c r="A907" s="1">
        <v>42910</v>
      </c>
      <c r="B907" s="2">
        <f t="shared" si="42"/>
        <v>6</v>
      </c>
      <c r="C907" s="2">
        <f t="shared" si="43"/>
        <v>26</v>
      </c>
      <c r="D907" s="2">
        <f t="shared" si="44"/>
        <v>2017</v>
      </c>
      <c r="E907" s="2">
        <v>109507</v>
      </c>
      <c r="F907" s="2">
        <v>99824.720074755707</v>
      </c>
    </row>
    <row r="908" spans="1:6" x14ac:dyDescent="0.2">
      <c r="A908" s="1">
        <v>42911</v>
      </c>
      <c r="B908" s="2">
        <f t="shared" si="42"/>
        <v>6</v>
      </c>
      <c r="C908" s="2">
        <f t="shared" si="43"/>
        <v>26</v>
      </c>
      <c r="D908" s="2">
        <f t="shared" si="44"/>
        <v>2017</v>
      </c>
      <c r="E908" s="2">
        <v>115738</v>
      </c>
      <c r="F908" s="2">
        <v>103555.755597998</v>
      </c>
    </row>
    <row r="909" spans="1:6" x14ac:dyDescent="0.2">
      <c r="A909" s="1">
        <v>42912</v>
      </c>
      <c r="B909" s="2">
        <f t="shared" si="42"/>
        <v>6</v>
      </c>
      <c r="C909" s="2">
        <f t="shared" si="43"/>
        <v>26</v>
      </c>
      <c r="D909" s="2">
        <f t="shared" si="44"/>
        <v>2017</v>
      </c>
      <c r="E909" s="2">
        <v>113358</v>
      </c>
      <c r="F909" s="2">
        <v>103174.18827052</v>
      </c>
    </row>
    <row r="910" spans="1:6" x14ac:dyDescent="0.2">
      <c r="A910" s="1">
        <v>42913</v>
      </c>
      <c r="B910" s="2">
        <f t="shared" si="42"/>
        <v>6</v>
      </c>
      <c r="C910" s="2">
        <f t="shared" si="43"/>
        <v>26</v>
      </c>
      <c r="D910" s="2">
        <f t="shared" si="44"/>
        <v>2017</v>
      </c>
      <c r="E910" s="2">
        <v>107093</v>
      </c>
      <c r="F910" s="2">
        <v>99068.9091729668</v>
      </c>
    </row>
    <row r="911" spans="1:6" x14ac:dyDescent="0.2">
      <c r="A911" s="1">
        <v>42914</v>
      </c>
      <c r="B911" s="2">
        <f t="shared" si="42"/>
        <v>6</v>
      </c>
      <c r="C911" s="2">
        <f t="shared" si="43"/>
        <v>26</v>
      </c>
      <c r="D911" s="2">
        <f t="shared" si="44"/>
        <v>2017</v>
      </c>
      <c r="E911" s="2">
        <v>114071</v>
      </c>
      <c r="F911" s="2">
        <v>101248.83710709101</v>
      </c>
    </row>
    <row r="912" spans="1:6" x14ac:dyDescent="0.2">
      <c r="A912" s="1">
        <v>42915</v>
      </c>
      <c r="B912" s="2">
        <f t="shared" si="42"/>
        <v>6</v>
      </c>
      <c r="C912" s="2">
        <f t="shared" si="43"/>
        <v>26</v>
      </c>
      <c r="D912" s="2">
        <f t="shared" si="44"/>
        <v>2017</v>
      </c>
      <c r="E912" s="2">
        <v>110528</v>
      </c>
      <c r="F912" s="2">
        <v>102268.361076524</v>
      </c>
    </row>
    <row r="913" spans="1:6" x14ac:dyDescent="0.2">
      <c r="A913" s="1">
        <v>42916</v>
      </c>
      <c r="B913" s="2">
        <f t="shared" si="42"/>
        <v>6</v>
      </c>
      <c r="C913" s="2">
        <f t="shared" si="43"/>
        <v>26</v>
      </c>
      <c r="D913" s="2">
        <f t="shared" si="44"/>
        <v>2017</v>
      </c>
      <c r="E913" s="2">
        <v>115980</v>
      </c>
      <c r="F913" s="2">
        <v>104994.030771577</v>
      </c>
    </row>
    <row r="914" spans="1:6" x14ac:dyDescent="0.2">
      <c r="A914" s="1">
        <v>42917</v>
      </c>
      <c r="B914" s="2">
        <f t="shared" si="42"/>
        <v>7</v>
      </c>
      <c r="C914" s="2">
        <f t="shared" si="43"/>
        <v>27</v>
      </c>
      <c r="D914" s="2">
        <f t="shared" si="44"/>
        <v>2017</v>
      </c>
      <c r="E914" s="2">
        <v>107855</v>
      </c>
      <c r="F914" s="2">
        <v>102568.26491699999</v>
      </c>
    </row>
    <row r="915" spans="1:6" x14ac:dyDescent="0.2">
      <c r="A915" s="1">
        <v>42918</v>
      </c>
      <c r="B915" s="2">
        <f t="shared" si="42"/>
        <v>7</v>
      </c>
      <c r="C915" s="2">
        <f t="shared" si="43"/>
        <v>27</v>
      </c>
      <c r="D915" s="2">
        <f t="shared" si="44"/>
        <v>2017</v>
      </c>
      <c r="E915" s="2">
        <v>109136</v>
      </c>
      <c r="F915" s="2">
        <v>104454.545628726</v>
      </c>
    </row>
    <row r="916" spans="1:6" x14ac:dyDescent="0.2">
      <c r="A916" s="1">
        <v>42919</v>
      </c>
      <c r="B916" s="2">
        <f t="shared" si="42"/>
        <v>7</v>
      </c>
      <c r="C916" s="2">
        <f t="shared" si="43"/>
        <v>27</v>
      </c>
      <c r="D916" s="2">
        <f t="shared" si="44"/>
        <v>2017</v>
      </c>
      <c r="E916" s="2">
        <v>112201</v>
      </c>
      <c r="F916" s="2">
        <v>102921.56933627999</v>
      </c>
    </row>
    <row r="917" spans="1:6" x14ac:dyDescent="0.2">
      <c r="A917" s="1">
        <v>42920</v>
      </c>
      <c r="B917" s="2">
        <f t="shared" si="42"/>
        <v>7</v>
      </c>
      <c r="C917" s="2">
        <f t="shared" si="43"/>
        <v>27</v>
      </c>
      <c r="D917" s="2">
        <f t="shared" si="44"/>
        <v>2017</v>
      </c>
      <c r="E917" s="2">
        <v>101948</v>
      </c>
      <c r="F917" s="2">
        <v>99246.961918115194</v>
      </c>
    </row>
    <row r="918" spans="1:6" x14ac:dyDescent="0.2">
      <c r="A918" s="1">
        <v>42921</v>
      </c>
      <c r="B918" s="2">
        <f t="shared" si="42"/>
        <v>7</v>
      </c>
      <c r="C918" s="2">
        <f t="shared" si="43"/>
        <v>27</v>
      </c>
      <c r="D918" s="2">
        <f t="shared" si="44"/>
        <v>2017</v>
      </c>
      <c r="E918" s="2">
        <v>109108</v>
      </c>
      <c r="F918" s="2">
        <v>101328.31908055401</v>
      </c>
    </row>
    <row r="919" spans="1:6" x14ac:dyDescent="0.2">
      <c r="A919" s="1">
        <v>42922</v>
      </c>
      <c r="B919" s="2">
        <f t="shared" si="42"/>
        <v>7</v>
      </c>
      <c r="C919" s="2">
        <f t="shared" si="43"/>
        <v>27</v>
      </c>
      <c r="D919" s="2">
        <f t="shared" si="44"/>
        <v>2017</v>
      </c>
      <c r="E919" s="2">
        <v>105655</v>
      </c>
      <c r="F919" s="2">
        <v>102245.794497842</v>
      </c>
    </row>
    <row r="920" spans="1:6" x14ac:dyDescent="0.2">
      <c r="A920" s="1">
        <v>42923</v>
      </c>
      <c r="B920" s="2">
        <f t="shared" si="42"/>
        <v>7</v>
      </c>
      <c r="C920" s="2">
        <f t="shared" si="43"/>
        <v>27</v>
      </c>
      <c r="D920" s="2">
        <f t="shared" si="44"/>
        <v>2017</v>
      </c>
      <c r="E920" s="2">
        <v>108866</v>
      </c>
      <c r="F920" s="2">
        <v>104873.007677277</v>
      </c>
    </row>
    <row r="921" spans="1:6" x14ac:dyDescent="0.2">
      <c r="A921" s="1">
        <v>42924</v>
      </c>
      <c r="B921" s="2">
        <f t="shared" si="42"/>
        <v>7</v>
      </c>
      <c r="C921" s="2">
        <f t="shared" si="43"/>
        <v>28</v>
      </c>
      <c r="D921" s="2">
        <f t="shared" si="44"/>
        <v>2017</v>
      </c>
      <c r="E921" s="2">
        <v>105876</v>
      </c>
      <c r="F921" s="2">
        <v>102336.100129657</v>
      </c>
    </row>
    <row r="922" spans="1:6" x14ac:dyDescent="0.2">
      <c r="A922" s="1">
        <v>42925</v>
      </c>
      <c r="B922" s="2">
        <f t="shared" si="42"/>
        <v>7</v>
      </c>
      <c r="C922" s="2">
        <f t="shared" si="43"/>
        <v>28</v>
      </c>
      <c r="D922" s="2">
        <f t="shared" si="44"/>
        <v>2017</v>
      </c>
      <c r="E922" s="2">
        <v>110493</v>
      </c>
      <c r="F922" s="2">
        <v>104121.459943603</v>
      </c>
    </row>
    <row r="923" spans="1:6" x14ac:dyDescent="0.2">
      <c r="A923" s="1">
        <v>42926</v>
      </c>
      <c r="B923" s="2">
        <f t="shared" si="42"/>
        <v>7</v>
      </c>
      <c r="C923" s="2">
        <f t="shared" si="43"/>
        <v>28</v>
      </c>
      <c r="D923" s="2">
        <f t="shared" si="44"/>
        <v>2017</v>
      </c>
      <c r="E923" s="2">
        <v>107352</v>
      </c>
      <c r="F923" s="2">
        <v>102479.417633743</v>
      </c>
    </row>
    <row r="924" spans="1:6" x14ac:dyDescent="0.2">
      <c r="A924" s="1">
        <v>42927</v>
      </c>
      <c r="B924" s="2">
        <f t="shared" si="42"/>
        <v>7</v>
      </c>
      <c r="C924" s="2">
        <f t="shared" si="43"/>
        <v>28</v>
      </c>
      <c r="D924" s="2">
        <f t="shared" si="44"/>
        <v>2017</v>
      </c>
      <c r="E924" s="2">
        <v>103394</v>
      </c>
      <c r="F924" s="2">
        <v>98690.859428813797</v>
      </c>
    </row>
    <row r="925" spans="1:6" x14ac:dyDescent="0.2">
      <c r="A925" s="1">
        <v>42928</v>
      </c>
      <c r="B925" s="2">
        <f t="shared" si="42"/>
        <v>7</v>
      </c>
      <c r="C925" s="2">
        <f t="shared" si="43"/>
        <v>28</v>
      </c>
      <c r="D925" s="2">
        <f t="shared" si="44"/>
        <v>2017</v>
      </c>
      <c r="E925" s="2">
        <v>106691</v>
      </c>
      <c r="F925" s="2">
        <v>100672.50421953</v>
      </c>
    </row>
    <row r="926" spans="1:6" x14ac:dyDescent="0.2">
      <c r="A926" s="1">
        <v>42929</v>
      </c>
      <c r="B926" s="2">
        <f t="shared" si="42"/>
        <v>7</v>
      </c>
      <c r="C926" s="2">
        <f t="shared" si="43"/>
        <v>28</v>
      </c>
      <c r="D926" s="2">
        <f t="shared" si="44"/>
        <v>2017</v>
      </c>
      <c r="E926" s="2">
        <v>106208</v>
      </c>
      <c r="F926" s="2">
        <v>101488.099442358</v>
      </c>
    </row>
    <row r="927" spans="1:6" x14ac:dyDescent="0.2">
      <c r="A927" s="1">
        <v>42930</v>
      </c>
      <c r="B927" s="2">
        <f t="shared" si="42"/>
        <v>7</v>
      </c>
      <c r="C927" s="2">
        <f t="shared" si="43"/>
        <v>28</v>
      </c>
      <c r="D927" s="2">
        <f t="shared" si="44"/>
        <v>2017</v>
      </c>
      <c r="E927" s="2">
        <v>107925</v>
      </c>
      <c r="F927" s="2">
        <v>104018.337594973</v>
      </c>
    </row>
    <row r="928" spans="1:6" x14ac:dyDescent="0.2">
      <c r="A928" s="1">
        <v>42931</v>
      </c>
      <c r="B928" s="2">
        <f t="shared" si="42"/>
        <v>7</v>
      </c>
      <c r="C928" s="2">
        <f t="shared" si="43"/>
        <v>29</v>
      </c>
      <c r="D928" s="2">
        <f t="shared" si="44"/>
        <v>2017</v>
      </c>
      <c r="E928" s="2">
        <v>106928</v>
      </c>
      <c r="F928" s="2">
        <v>101373.08316833399</v>
      </c>
    </row>
    <row r="929" spans="1:6" x14ac:dyDescent="0.2">
      <c r="A929" s="1">
        <v>42932</v>
      </c>
      <c r="B929" s="2">
        <f t="shared" si="42"/>
        <v>7</v>
      </c>
      <c r="C929" s="2">
        <f t="shared" si="43"/>
        <v>29</v>
      </c>
      <c r="D929" s="2">
        <f t="shared" si="44"/>
        <v>2017</v>
      </c>
      <c r="E929" s="2">
        <v>107347</v>
      </c>
      <c r="F929" s="2">
        <v>103061.62743488399</v>
      </c>
    </row>
    <row r="930" spans="1:6" x14ac:dyDescent="0.2">
      <c r="A930" s="1">
        <v>42933</v>
      </c>
      <c r="B930" s="2">
        <f t="shared" si="42"/>
        <v>7</v>
      </c>
      <c r="C930" s="2">
        <f t="shared" si="43"/>
        <v>29</v>
      </c>
      <c r="D930" s="2">
        <f t="shared" si="44"/>
        <v>2017</v>
      </c>
      <c r="E930" s="2">
        <v>106323</v>
      </c>
      <c r="F930" s="2">
        <v>101315.92922624599</v>
      </c>
    </row>
    <row r="931" spans="1:6" x14ac:dyDescent="0.2">
      <c r="A931" s="1">
        <v>42934</v>
      </c>
      <c r="B931" s="2">
        <f t="shared" si="42"/>
        <v>7</v>
      </c>
      <c r="C931" s="2">
        <f t="shared" si="43"/>
        <v>29</v>
      </c>
      <c r="D931" s="2">
        <f t="shared" si="44"/>
        <v>2017</v>
      </c>
      <c r="E931" s="2">
        <v>97415</v>
      </c>
      <c r="F931" s="2">
        <v>97420.126385112497</v>
      </c>
    </row>
    <row r="932" spans="1:6" x14ac:dyDescent="0.2">
      <c r="A932" s="1">
        <v>42935</v>
      </c>
      <c r="B932" s="2">
        <f t="shared" si="42"/>
        <v>7</v>
      </c>
      <c r="C932" s="2">
        <f t="shared" si="43"/>
        <v>29</v>
      </c>
      <c r="D932" s="2">
        <f t="shared" si="44"/>
        <v>2017</v>
      </c>
      <c r="E932" s="2">
        <v>100718</v>
      </c>
      <c r="F932" s="2">
        <v>99310.049300576095</v>
      </c>
    </row>
    <row r="933" spans="1:6" x14ac:dyDescent="0.2">
      <c r="A933" s="1">
        <v>42936</v>
      </c>
      <c r="B933" s="2">
        <f t="shared" si="42"/>
        <v>7</v>
      </c>
      <c r="C933" s="2">
        <f t="shared" si="43"/>
        <v>29</v>
      </c>
      <c r="D933" s="2">
        <f t="shared" si="44"/>
        <v>2017</v>
      </c>
      <c r="E933" s="2">
        <v>101022</v>
      </c>
      <c r="F933" s="2">
        <v>100033.02456143301</v>
      </c>
    </row>
    <row r="934" spans="1:6" x14ac:dyDescent="0.2">
      <c r="A934" s="1">
        <v>42937</v>
      </c>
      <c r="B934" s="2">
        <f t="shared" si="42"/>
        <v>7</v>
      </c>
      <c r="C934" s="2">
        <f t="shared" si="43"/>
        <v>29</v>
      </c>
      <c r="D934" s="2">
        <f t="shared" si="44"/>
        <v>2017</v>
      </c>
      <c r="E934" s="2">
        <v>104852</v>
      </c>
      <c r="F934" s="2">
        <v>102476.80015501101</v>
      </c>
    </row>
    <row r="935" spans="1:6" x14ac:dyDescent="0.2">
      <c r="A935" s="1">
        <v>42938</v>
      </c>
      <c r="B935" s="2">
        <f t="shared" si="42"/>
        <v>7</v>
      </c>
      <c r="C935" s="2">
        <f t="shared" si="43"/>
        <v>30</v>
      </c>
      <c r="D935" s="2">
        <f t="shared" si="44"/>
        <v>2017</v>
      </c>
      <c r="E935" s="2">
        <v>98689</v>
      </c>
      <c r="F935" s="2">
        <v>99734.943201308502</v>
      </c>
    </row>
    <row r="936" spans="1:6" x14ac:dyDescent="0.2">
      <c r="A936" s="1">
        <v>42939</v>
      </c>
      <c r="B936" s="2">
        <f t="shared" si="42"/>
        <v>7</v>
      </c>
      <c r="C936" s="2">
        <f t="shared" si="43"/>
        <v>30</v>
      </c>
      <c r="D936" s="2">
        <f t="shared" si="44"/>
        <v>2017</v>
      </c>
      <c r="E936" s="2">
        <v>104317</v>
      </c>
      <c r="F936" s="2">
        <v>101339.62500242201</v>
      </c>
    </row>
    <row r="937" spans="1:6" x14ac:dyDescent="0.2">
      <c r="A937" s="1">
        <v>42940</v>
      </c>
      <c r="B937" s="2">
        <f t="shared" si="42"/>
        <v>7</v>
      </c>
      <c r="C937" s="2">
        <f t="shared" si="43"/>
        <v>30</v>
      </c>
      <c r="D937" s="2">
        <f t="shared" si="44"/>
        <v>2017</v>
      </c>
      <c r="E937" s="2">
        <v>102009</v>
      </c>
      <c r="F937" s="2">
        <v>99504.4068041438</v>
      </c>
    </row>
    <row r="938" spans="1:6" x14ac:dyDescent="0.2">
      <c r="A938" s="1">
        <v>42941</v>
      </c>
      <c r="B938" s="2">
        <f t="shared" si="42"/>
        <v>7</v>
      </c>
      <c r="C938" s="2">
        <f t="shared" si="43"/>
        <v>30</v>
      </c>
      <c r="D938" s="2">
        <f t="shared" si="44"/>
        <v>2017</v>
      </c>
      <c r="E938" s="2">
        <v>87730</v>
      </c>
      <c r="F938" s="2">
        <v>95516.649472953504</v>
      </c>
    </row>
    <row r="939" spans="1:6" x14ac:dyDescent="0.2">
      <c r="A939" s="1">
        <v>42942</v>
      </c>
      <c r="B939" s="2">
        <f t="shared" si="42"/>
        <v>7</v>
      </c>
      <c r="C939" s="2">
        <f t="shared" si="43"/>
        <v>30</v>
      </c>
      <c r="D939" s="2">
        <f t="shared" si="44"/>
        <v>2017</v>
      </c>
      <c r="E939" s="2">
        <v>99830</v>
      </c>
      <c r="F939" s="2">
        <v>97331.263686709106</v>
      </c>
    </row>
    <row r="940" spans="1:6" x14ac:dyDescent="0.2">
      <c r="A940" s="1">
        <v>42943</v>
      </c>
      <c r="B940" s="2">
        <f t="shared" si="42"/>
        <v>7</v>
      </c>
      <c r="C940" s="2">
        <f t="shared" si="43"/>
        <v>30</v>
      </c>
      <c r="D940" s="2">
        <f t="shared" si="44"/>
        <v>2017</v>
      </c>
      <c r="E940" s="2">
        <v>96868</v>
      </c>
      <c r="F940" s="2">
        <v>97979.121432031403</v>
      </c>
    </row>
    <row r="941" spans="1:6" x14ac:dyDescent="0.2">
      <c r="A941" s="1">
        <v>42944</v>
      </c>
      <c r="B941" s="2">
        <f t="shared" si="42"/>
        <v>7</v>
      </c>
      <c r="C941" s="2">
        <f t="shared" si="43"/>
        <v>30</v>
      </c>
      <c r="D941" s="2">
        <f t="shared" si="44"/>
        <v>2017</v>
      </c>
      <c r="E941" s="2">
        <v>101350</v>
      </c>
      <c r="F941" s="2">
        <v>100354.989967327</v>
      </c>
    </row>
    <row r="942" spans="1:6" x14ac:dyDescent="0.2">
      <c r="A942" s="1">
        <v>42945</v>
      </c>
      <c r="B942" s="2">
        <f t="shared" si="42"/>
        <v>7</v>
      </c>
      <c r="C942" s="2">
        <f t="shared" si="43"/>
        <v>31</v>
      </c>
      <c r="D942" s="2">
        <f t="shared" si="44"/>
        <v>2017</v>
      </c>
      <c r="E942" s="2">
        <v>96473</v>
      </c>
      <c r="F942" s="2">
        <v>97536.1004459346</v>
      </c>
    </row>
    <row r="943" spans="1:6" x14ac:dyDescent="0.2">
      <c r="A943" s="1">
        <v>42946</v>
      </c>
      <c r="B943" s="2">
        <f t="shared" si="42"/>
        <v>7</v>
      </c>
      <c r="C943" s="2">
        <f t="shared" si="43"/>
        <v>31</v>
      </c>
      <c r="D943" s="2">
        <f t="shared" si="44"/>
        <v>2017</v>
      </c>
      <c r="E943" s="2">
        <v>97864</v>
      </c>
      <c r="F943" s="2">
        <v>95714.799056190503</v>
      </c>
    </row>
    <row r="944" spans="1:6" x14ac:dyDescent="0.2">
      <c r="A944" s="1">
        <v>42947</v>
      </c>
      <c r="B944" s="2">
        <f t="shared" si="42"/>
        <v>7</v>
      </c>
      <c r="C944" s="2">
        <f t="shared" si="43"/>
        <v>31</v>
      </c>
      <c r="D944" s="2">
        <f t="shared" si="44"/>
        <v>2017</v>
      </c>
      <c r="E944" s="2">
        <v>99220</v>
      </c>
      <c r="F944" s="2">
        <v>92039.1210419782</v>
      </c>
    </row>
    <row r="945" spans="1:6" x14ac:dyDescent="0.2">
      <c r="A945" s="1">
        <v>42948</v>
      </c>
      <c r="B945" s="2">
        <f t="shared" si="42"/>
        <v>8</v>
      </c>
      <c r="C945" s="2">
        <f t="shared" si="43"/>
        <v>31</v>
      </c>
      <c r="D945" s="2">
        <f t="shared" si="44"/>
        <v>2017</v>
      </c>
      <c r="E945" s="2">
        <v>86920</v>
      </c>
      <c r="F945" s="2">
        <v>86920.832932595498</v>
      </c>
    </row>
    <row r="946" spans="1:6" x14ac:dyDescent="0.2">
      <c r="A946" s="1">
        <v>42949</v>
      </c>
      <c r="B946" s="2">
        <f t="shared" si="42"/>
        <v>8</v>
      </c>
      <c r="C946" s="2">
        <f t="shared" si="43"/>
        <v>31</v>
      </c>
      <c r="D946" s="2">
        <f t="shared" si="44"/>
        <v>2017</v>
      </c>
      <c r="E946" s="2">
        <v>90500</v>
      </c>
      <c r="F946" s="2">
        <v>89230.301142230106</v>
      </c>
    </row>
    <row r="947" spans="1:6" x14ac:dyDescent="0.2">
      <c r="A947" s="1">
        <v>42950</v>
      </c>
      <c r="B947" s="2">
        <f t="shared" si="42"/>
        <v>8</v>
      </c>
      <c r="C947" s="2">
        <f t="shared" si="43"/>
        <v>31</v>
      </c>
      <c r="D947" s="2">
        <f t="shared" si="44"/>
        <v>2017</v>
      </c>
      <c r="E947" s="2">
        <v>90024</v>
      </c>
      <c r="F947" s="2">
        <v>89825.112397522797</v>
      </c>
    </row>
    <row r="948" spans="1:6" x14ac:dyDescent="0.2">
      <c r="A948" s="1">
        <v>42951</v>
      </c>
      <c r="B948" s="2">
        <f t="shared" si="42"/>
        <v>8</v>
      </c>
      <c r="C948" s="2">
        <f t="shared" si="43"/>
        <v>31</v>
      </c>
      <c r="D948" s="2">
        <f t="shared" si="44"/>
        <v>2017</v>
      </c>
      <c r="E948" s="2">
        <v>94504</v>
      </c>
      <c r="F948" s="2">
        <v>92155.883450715701</v>
      </c>
    </row>
    <row r="949" spans="1:6" x14ac:dyDescent="0.2">
      <c r="A949" s="1">
        <v>42952</v>
      </c>
      <c r="B949" s="2">
        <f t="shared" si="42"/>
        <v>8</v>
      </c>
      <c r="C949" s="2">
        <f t="shared" si="43"/>
        <v>32</v>
      </c>
      <c r="D949" s="2">
        <f t="shared" si="44"/>
        <v>2017</v>
      </c>
      <c r="E949" s="2">
        <v>91395</v>
      </c>
      <c r="F949" s="2">
        <v>89283.457154053394</v>
      </c>
    </row>
    <row r="950" spans="1:6" x14ac:dyDescent="0.2">
      <c r="A950" s="1">
        <v>42953</v>
      </c>
      <c r="B950" s="2">
        <f t="shared" si="42"/>
        <v>8</v>
      </c>
      <c r="C950" s="2">
        <f t="shared" si="43"/>
        <v>32</v>
      </c>
      <c r="D950" s="2">
        <f t="shared" si="44"/>
        <v>2017</v>
      </c>
      <c r="E950" s="2">
        <v>95231</v>
      </c>
      <c r="F950" s="2">
        <v>90785.629284939394</v>
      </c>
    </row>
    <row r="951" spans="1:6" x14ac:dyDescent="0.2">
      <c r="A951" s="1">
        <v>42954</v>
      </c>
      <c r="B951" s="2">
        <f t="shared" si="42"/>
        <v>8</v>
      </c>
      <c r="C951" s="2">
        <f t="shared" si="43"/>
        <v>32</v>
      </c>
      <c r="D951" s="2">
        <f t="shared" si="44"/>
        <v>2017</v>
      </c>
      <c r="E951" s="2">
        <v>90834</v>
      </c>
      <c r="F951" s="2">
        <v>88839.024603157493</v>
      </c>
    </row>
    <row r="952" spans="1:6" x14ac:dyDescent="0.2">
      <c r="A952" s="1">
        <v>42955</v>
      </c>
      <c r="B952" s="2">
        <f t="shared" si="42"/>
        <v>8</v>
      </c>
      <c r="C952" s="2">
        <f t="shared" si="43"/>
        <v>32</v>
      </c>
      <c r="D952" s="2">
        <f t="shared" si="44"/>
        <v>2017</v>
      </c>
      <c r="E952" s="2">
        <v>85938</v>
      </c>
      <c r="F952" s="2">
        <v>84737.303319930405</v>
      </c>
    </row>
    <row r="953" spans="1:6" x14ac:dyDescent="0.2">
      <c r="A953" s="1">
        <v>42956</v>
      </c>
      <c r="B953" s="2">
        <f t="shared" si="42"/>
        <v>8</v>
      </c>
      <c r="C953" s="2">
        <f t="shared" si="43"/>
        <v>32</v>
      </c>
      <c r="D953" s="2">
        <f t="shared" si="44"/>
        <v>2017</v>
      </c>
      <c r="E953" s="2">
        <v>90365</v>
      </c>
      <c r="F953" s="2">
        <v>86473.384954794601</v>
      </c>
    </row>
    <row r="954" spans="1:6" x14ac:dyDescent="0.2">
      <c r="A954" s="1">
        <v>42957</v>
      </c>
      <c r="B954" s="2">
        <f t="shared" si="42"/>
        <v>8</v>
      </c>
      <c r="C954" s="2">
        <f t="shared" si="43"/>
        <v>32</v>
      </c>
      <c r="D954" s="2">
        <f t="shared" si="44"/>
        <v>2017</v>
      </c>
      <c r="E954" s="2">
        <v>90979</v>
      </c>
      <c r="F954" s="2">
        <v>87045.075888705702</v>
      </c>
    </row>
    <row r="955" spans="1:6" x14ac:dyDescent="0.2">
      <c r="A955" s="1">
        <v>42958</v>
      </c>
      <c r="B955" s="2">
        <f t="shared" si="42"/>
        <v>8</v>
      </c>
      <c r="C955" s="2">
        <f t="shared" si="43"/>
        <v>32</v>
      </c>
      <c r="D955" s="2">
        <f t="shared" si="44"/>
        <v>2017</v>
      </c>
      <c r="E955" s="2">
        <v>93195</v>
      </c>
      <c r="F955" s="2">
        <v>89361.021234825501</v>
      </c>
    </row>
    <row r="956" spans="1:6" x14ac:dyDescent="0.2">
      <c r="A956" s="1">
        <v>42959</v>
      </c>
      <c r="B956" s="2">
        <f t="shared" si="42"/>
        <v>8</v>
      </c>
      <c r="C956" s="2">
        <f t="shared" si="43"/>
        <v>33</v>
      </c>
      <c r="D956" s="2">
        <f t="shared" si="44"/>
        <v>2017</v>
      </c>
      <c r="E956" s="2">
        <v>91587</v>
      </c>
      <c r="F956" s="2">
        <v>86465.615629302294</v>
      </c>
    </row>
    <row r="957" spans="1:6" x14ac:dyDescent="0.2">
      <c r="A957" s="1">
        <v>42960</v>
      </c>
      <c r="B957" s="2">
        <f t="shared" si="42"/>
        <v>8</v>
      </c>
      <c r="C957" s="2">
        <f t="shared" si="43"/>
        <v>33</v>
      </c>
      <c r="D957" s="2">
        <f t="shared" si="44"/>
        <v>2017</v>
      </c>
      <c r="E957" s="2">
        <v>95907</v>
      </c>
      <c r="F957" s="2">
        <v>87959.379742447898</v>
      </c>
    </row>
    <row r="958" spans="1:6" x14ac:dyDescent="0.2">
      <c r="A958" s="1">
        <v>42961</v>
      </c>
      <c r="B958" s="2">
        <f t="shared" si="42"/>
        <v>8</v>
      </c>
      <c r="C958" s="2">
        <f t="shared" si="43"/>
        <v>33</v>
      </c>
      <c r="D958" s="2">
        <f t="shared" si="44"/>
        <v>2017</v>
      </c>
      <c r="E958" s="2">
        <v>87668</v>
      </c>
      <c r="F958" s="2">
        <v>86000.381695579403</v>
      </c>
    </row>
    <row r="959" spans="1:6" x14ac:dyDescent="0.2">
      <c r="A959" s="1">
        <v>42962</v>
      </c>
      <c r="B959" s="2">
        <f t="shared" si="42"/>
        <v>8</v>
      </c>
      <c r="C959" s="2">
        <f t="shared" si="43"/>
        <v>33</v>
      </c>
      <c r="D959" s="2">
        <f t="shared" si="44"/>
        <v>2017</v>
      </c>
      <c r="E959" s="2">
        <v>82992</v>
      </c>
      <c r="F959" s="2">
        <v>81885.342140476801</v>
      </c>
    </row>
    <row r="960" spans="1:6" x14ac:dyDescent="0.2">
      <c r="A960" s="1">
        <v>42963</v>
      </c>
      <c r="B960" s="2">
        <f t="shared" si="42"/>
        <v>8</v>
      </c>
      <c r="C960" s="2">
        <f t="shared" si="43"/>
        <v>33</v>
      </c>
      <c r="D960" s="2">
        <f t="shared" si="44"/>
        <v>2017</v>
      </c>
      <c r="E960" s="2">
        <v>86179</v>
      </c>
      <c r="F960" s="2">
        <v>83626.095165526494</v>
      </c>
    </row>
    <row r="961" spans="1:6" x14ac:dyDescent="0.2">
      <c r="A961" s="1">
        <v>42964</v>
      </c>
      <c r="B961" s="2">
        <f t="shared" si="42"/>
        <v>8</v>
      </c>
      <c r="C961" s="2">
        <f t="shared" si="43"/>
        <v>33</v>
      </c>
      <c r="D961" s="2">
        <f t="shared" si="44"/>
        <v>2017</v>
      </c>
      <c r="E961" s="2">
        <v>84985</v>
      </c>
      <c r="F961" s="2">
        <v>84203.824094310403</v>
      </c>
    </row>
    <row r="962" spans="1:6" x14ac:dyDescent="0.2">
      <c r="A962" s="1">
        <v>42965</v>
      </c>
      <c r="B962" s="2">
        <f t="shared" si="42"/>
        <v>8</v>
      </c>
      <c r="C962" s="2">
        <f t="shared" si="43"/>
        <v>33</v>
      </c>
      <c r="D962" s="2">
        <f t="shared" si="44"/>
        <v>2017</v>
      </c>
      <c r="E962" s="2">
        <v>89380</v>
      </c>
      <c r="F962" s="2">
        <v>86534.022528646703</v>
      </c>
    </row>
    <row r="963" spans="1:6" x14ac:dyDescent="0.2">
      <c r="A963" s="1">
        <v>42966</v>
      </c>
      <c r="B963" s="2">
        <f t="shared" ref="B963:B1026" si="45">MONTH(A963)</f>
        <v>8</v>
      </c>
      <c r="C963" s="2">
        <f t="shared" ref="C963:C1026" si="46">WEEKNUM(A963,16)</f>
        <v>34</v>
      </c>
      <c r="D963" s="2">
        <f t="shared" ref="D963:D1026" si="47">YEAR(A963)</f>
        <v>2017</v>
      </c>
      <c r="E963" s="2">
        <v>84112</v>
      </c>
      <c r="F963" s="2">
        <v>83644.576441903395</v>
      </c>
    </row>
    <row r="964" spans="1:6" x14ac:dyDescent="0.2">
      <c r="A964" s="1">
        <v>42967</v>
      </c>
      <c r="B964" s="2">
        <f t="shared" si="45"/>
        <v>8</v>
      </c>
      <c r="C964" s="2">
        <f t="shared" si="46"/>
        <v>34</v>
      </c>
      <c r="D964" s="2">
        <f t="shared" si="47"/>
        <v>2017</v>
      </c>
      <c r="E964" s="2">
        <v>87641</v>
      </c>
      <c r="F964" s="2">
        <v>85158.671462303406</v>
      </c>
    </row>
    <row r="965" spans="1:6" x14ac:dyDescent="0.2">
      <c r="A965" s="1">
        <v>42968</v>
      </c>
      <c r="B965" s="2">
        <f t="shared" si="45"/>
        <v>8</v>
      </c>
      <c r="C965" s="2">
        <f t="shared" si="46"/>
        <v>34</v>
      </c>
      <c r="D965" s="2">
        <f t="shared" si="47"/>
        <v>2017</v>
      </c>
      <c r="E965" s="2">
        <v>83831</v>
      </c>
      <c r="F965" s="2">
        <v>83215.759793682999</v>
      </c>
    </row>
    <row r="966" spans="1:6" x14ac:dyDescent="0.2">
      <c r="A966" s="1">
        <v>42969</v>
      </c>
      <c r="B966" s="2">
        <f t="shared" si="45"/>
        <v>8</v>
      </c>
      <c r="C966" s="2">
        <f t="shared" si="46"/>
        <v>34</v>
      </c>
      <c r="D966" s="2">
        <f t="shared" si="47"/>
        <v>2017</v>
      </c>
      <c r="E966" s="2">
        <v>77144</v>
      </c>
      <c r="F966" s="2">
        <v>79115.564047687294</v>
      </c>
    </row>
    <row r="967" spans="1:6" x14ac:dyDescent="0.2">
      <c r="A967" s="1">
        <v>42970</v>
      </c>
      <c r="B967" s="2">
        <f t="shared" si="45"/>
        <v>8</v>
      </c>
      <c r="C967" s="2">
        <f t="shared" si="46"/>
        <v>34</v>
      </c>
      <c r="D967" s="2">
        <f t="shared" si="47"/>
        <v>2017</v>
      </c>
      <c r="E967" s="2">
        <v>78219</v>
      </c>
      <c r="F967" s="2">
        <v>80888.775339467305</v>
      </c>
    </row>
    <row r="968" spans="1:6" x14ac:dyDescent="0.2">
      <c r="A968" s="1">
        <v>42971</v>
      </c>
      <c r="B968" s="2">
        <f t="shared" si="45"/>
        <v>8</v>
      </c>
      <c r="C968" s="2">
        <f t="shared" si="46"/>
        <v>34</v>
      </c>
      <c r="D968" s="2">
        <f t="shared" si="47"/>
        <v>2017</v>
      </c>
      <c r="E968" s="2">
        <v>79274</v>
      </c>
      <c r="F968" s="2">
        <v>81499.897469458796</v>
      </c>
    </row>
    <row r="969" spans="1:6" x14ac:dyDescent="0.2">
      <c r="A969" s="1">
        <v>42972</v>
      </c>
      <c r="B969" s="2">
        <f t="shared" si="45"/>
        <v>8</v>
      </c>
      <c r="C969" s="2">
        <f t="shared" si="46"/>
        <v>34</v>
      </c>
      <c r="D969" s="2">
        <f t="shared" si="47"/>
        <v>2017</v>
      </c>
      <c r="E969" s="2">
        <v>83562</v>
      </c>
      <c r="F969" s="2">
        <v>83871.217273500893</v>
      </c>
    </row>
    <row r="970" spans="1:6" x14ac:dyDescent="0.2">
      <c r="A970" s="1">
        <v>42973</v>
      </c>
      <c r="B970" s="2">
        <f t="shared" si="45"/>
        <v>8</v>
      </c>
      <c r="C970" s="2">
        <f t="shared" si="46"/>
        <v>35</v>
      </c>
      <c r="D970" s="2">
        <f t="shared" si="47"/>
        <v>2017</v>
      </c>
      <c r="E970" s="2">
        <v>80180</v>
      </c>
      <c r="F970" s="2">
        <v>81014.058150224198</v>
      </c>
    </row>
    <row r="971" spans="1:6" x14ac:dyDescent="0.2">
      <c r="A971" s="1">
        <v>42974</v>
      </c>
      <c r="B971" s="2">
        <f t="shared" si="45"/>
        <v>8</v>
      </c>
      <c r="C971" s="2">
        <f t="shared" si="46"/>
        <v>35</v>
      </c>
      <c r="D971" s="2">
        <f t="shared" si="47"/>
        <v>2017</v>
      </c>
      <c r="E971" s="2">
        <v>84314</v>
      </c>
      <c r="F971" s="2">
        <v>82574.218244509902</v>
      </c>
    </row>
    <row r="972" spans="1:6" x14ac:dyDescent="0.2">
      <c r="A972" s="1">
        <v>42975</v>
      </c>
      <c r="B972" s="2">
        <f t="shared" si="45"/>
        <v>8</v>
      </c>
      <c r="C972" s="2">
        <f t="shared" si="46"/>
        <v>35</v>
      </c>
      <c r="D972" s="2">
        <f t="shared" si="47"/>
        <v>2017</v>
      </c>
      <c r="E972" s="2">
        <v>79596</v>
      </c>
      <c r="F972" s="2">
        <v>80672.482996227001</v>
      </c>
    </row>
    <row r="973" spans="1:6" x14ac:dyDescent="0.2">
      <c r="A973" s="1">
        <v>42976</v>
      </c>
      <c r="B973" s="2">
        <f t="shared" si="45"/>
        <v>8</v>
      </c>
      <c r="C973" s="2">
        <f t="shared" si="46"/>
        <v>35</v>
      </c>
      <c r="D973" s="2">
        <f t="shared" si="47"/>
        <v>2017</v>
      </c>
      <c r="E973" s="2">
        <v>72810</v>
      </c>
      <c r="F973" s="2">
        <v>76611.527845165998</v>
      </c>
    </row>
    <row r="974" spans="1:6" x14ac:dyDescent="0.2">
      <c r="A974" s="1">
        <v>42977</v>
      </c>
      <c r="B974" s="2">
        <f t="shared" si="45"/>
        <v>8</v>
      </c>
      <c r="C974" s="2">
        <f t="shared" si="46"/>
        <v>35</v>
      </c>
      <c r="D974" s="2">
        <f t="shared" si="47"/>
        <v>2017</v>
      </c>
      <c r="E974" s="2">
        <v>78011</v>
      </c>
      <c r="F974" s="2">
        <v>78440.853631566904</v>
      </c>
    </row>
    <row r="975" spans="1:6" x14ac:dyDescent="0.2">
      <c r="A975" s="1">
        <v>42978</v>
      </c>
      <c r="B975" s="2">
        <f t="shared" si="45"/>
        <v>8</v>
      </c>
      <c r="C975" s="2">
        <f t="shared" si="46"/>
        <v>35</v>
      </c>
      <c r="D975" s="2">
        <f t="shared" si="47"/>
        <v>2017</v>
      </c>
      <c r="E975" s="2">
        <v>80612</v>
      </c>
      <c r="F975" s="2">
        <v>79108.239271744693</v>
      </c>
    </row>
    <row r="976" spans="1:6" x14ac:dyDescent="0.2">
      <c r="A976" s="1">
        <v>42979</v>
      </c>
      <c r="B976" s="2">
        <f t="shared" si="45"/>
        <v>9</v>
      </c>
      <c r="C976" s="2">
        <f t="shared" si="46"/>
        <v>35</v>
      </c>
      <c r="D976" s="2">
        <f t="shared" si="47"/>
        <v>2017</v>
      </c>
      <c r="E976" s="2">
        <v>85661</v>
      </c>
      <c r="F976" s="2">
        <v>81542.721520704799</v>
      </c>
    </row>
    <row r="977" spans="1:6" x14ac:dyDescent="0.2">
      <c r="A977" s="1">
        <v>42980</v>
      </c>
      <c r="B977" s="2">
        <f t="shared" si="45"/>
        <v>9</v>
      </c>
      <c r="C977" s="2">
        <f t="shared" si="46"/>
        <v>36</v>
      </c>
      <c r="D977" s="2">
        <f t="shared" si="47"/>
        <v>2017</v>
      </c>
      <c r="E977" s="2">
        <v>72300</v>
      </c>
      <c r="F977" s="2">
        <v>78739.020033770605</v>
      </c>
    </row>
    <row r="978" spans="1:6" x14ac:dyDescent="0.2">
      <c r="A978" s="1">
        <v>42981</v>
      </c>
      <c r="B978" s="2">
        <f t="shared" si="45"/>
        <v>9</v>
      </c>
      <c r="C978" s="2">
        <f t="shared" si="46"/>
        <v>36</v>
      </c>
      <c r="D978" s="2">
        <f t="shared" si="47"/>
        <v>2017</v>
      </c>
      <c r="E978" s="2">
        <v>72293</v>
      </c>
      <c r="F978" s="2">
        <v>80365.506544756296</v>
      </c>
    </row>
    <row r="979" spans="1:6" x14ac:dyDescent="0.2">
      <c r="A979" s="1">
        <v>42982</v>
      </c>
      <c r="B979" s="2">
        <f t="shared" si="45"/>
        <v>9</v>
      </c>
      <c r="C979" s="2">
        <f t="shared" si="46"/>
        <v>36</v>
      </c>
      <c r="D979" s="2">
        <f t="shared" si="47"/>
        <v>2017</v>
      </c>
      <c r="E979" s="2">
        <v>85999</v>
      </c>
      <c r="F979" s="2">
        <v>78524.263131351705</v>
      </c>
    </row>
    <row r="980" spans="1:6" x14ac:dyDescent="0.2">
      <c r="A980" s="1">
        <v>42983</v>
      </c>
      <c r="B980" s="2">
        <f t="shared" si="45"/>
        <v>9</v>
      </c>
      <c r="C980" s="2">
        <f t="shared" si="46"/>
        <v>36</v>
      </c>
      <c r="D980" s="2">
        <f t="shared" si="47"/>
        <v>2017</v>
      </c>
      <c r="E980" s="2">
        <v>73645</v>
      </c>
      <c r="F980" s="2">
        <v>74520.883875358806</v>
      </c>
    </row>
    <row r="981" spans="1:6" x14ac:dyDescent="0.2">
      <c r="A981" s="1">
        <v>42984</v>
      </c>
      <c r="B981" s="2">
        <f t="shared" si="45"/>
        <v>9</v>
      </c>
      <c r="C981" s="2">
        <f t="shared" si="46"/>
        <v>36</v>
      </c>
      <c r="D981" s="2">
        <f t="shared" si="47"/>
        <v>2017</v>
      </c>
      <c r="E981" s="2">
        <v>75789</v>
      </c>
      <c r="F981" s="2">
        <v>76423.647644484401</v>
      </c>
    </row>
    <row r="982" spans="1:6" x14ac:dyDescent="0.2">
      <c r="A982" s="1">
        <v>42985</v>
      </c>
      <c r="B982" s="2">
        <f t="shared" si="45"/>
        <v>9</v>
      </c>
      <c r="C982" s="2">
        <f t="shared" si="46"/>
        <v>36</v>
      </c>
      <c r="D982" s="2">
        <f t="shared" si="47"/>
        <v>2017</v>
      </c>
      <c r="E982" s="2">
        <v>70900</v>
      </c>
      <c r="F982" s="2">
        <v>77163.579331648405</v>
      </c>
    </row>
    <row r="983" spans="1:6" x14ac:dyDescent="0.2">
      <c r="A983" s="1">
        <v>42986</v>
      </c>
      <c r="B983" s="2">
        <f t="shared" si="45"/>
        <v>9</v>
      </c>
      <c r="C983" s="2">
        <f t="shared" si="46"/>
        <v>36</v>
      </c>
      <c r="D983" s="2">
        <f t="shared" si="47"/>
        <v>2017</v>
      </c>
      <c r="E983" s="2">
        <v>78199</v>
      </c>
      <c r="F983" s="2">
        <v>79676.439093336507</v>
      </c>
    </row>
    <row r="984" spans="1:6" x14ac:dyDescent="0.2">
      <c r="A984" s="1">
        <v>42987</v>
      </c>
      <c r="B984" s="2">
        <f t="shared" si="45"/>
        <v>9</v>
      </c>
      <c r="C984" s="2">
        <f t="shared" si="46"/>
        <v>37</v>
      </c>
      <c r="D984" s="2">
        <f t="shared" si="47"/>
        <v>2017</v>
      </c>
      <c r="E984" s="2">
        <v>74521</v>
      </c>
      <c r="F984" s="2">
        <v>76940.319002013697</v>
      </c>
    </row>
    <row r="985" spans="1:6" x14ac:dyDescent="0.2">
      <c r="A985" s="1">
        <v>42988</v>
      </c>
      <c r="B985" s="2">
        <f t="shared" si="45"/>
        <v>9</v>
      </c>
      <c r="C985" s="2">
        <f t="shared" si="46"/>
        <v>37</v>
      </c>
      <c r="D985" s="2">
        <f t="shared" si="47"/>
        <v>2017</v>
      </c>
      <c r="E985" s="2">
        <v>76668</v>
      </c>
      <c r="F985" s="2">
        <v>78646.143268419895</v>
      </c>
    </row>
    <row r="986" spans="1:6" x14ac:dyDescent="0.2">
      <c r="A986" s="1">
        <v>42989</v>
      </c>
      <c r="B986" s="2">
        <f t="shared" si="45"/>
        <v>9</v>
      </c>
      <c r="C986" s="2">
        <f t="shared" si="46"/>
        <v>37</v>
      </c>
      <c r="D986" s="2">
        <f t="shared" si="47"/>
        <v>2017</v>
      </c>
      <c r="E986" s="2">
        <v>75476</v>
      </c>
      <c r="F986" s="2">
        <v>76877.272266200802</v>
      </c>
    </row>
    <row r="987" spans="1:6" x14ac:dyDescent="0.2">
      <c r="A987" s="1">
        <v>42990</v>
      </c>
      <c r="B987" s="2">
        <f t="shared" si="45"/>
        <v>9</v>
      </c>
      <c r="C987" s="2">
        <f t="shared" si="46"/>
        <v>37</v>
      </c>
      <c r="D987" s="2">
        <f t="shared" si="47"/>
        <v>2017</v>
      </c>
      <c r="E987" s="2">
        <v>70512</v>
      </c>
      <c r="F987" s="2">
        <v>72942.203182713405</v>
      </c>
    </row>
    <row r="988" spans="1:6" x14ac:dyDescent="0.2">
      <c r="A988" s="1">
        <v>42991</v>
      </c>
      <c r="B988" s="2">
        <f t="shared" si="45"/>
        <v>9</v>
      </c>
      <c r="C988" s="2">
        <f t="shared" si="46"/>
        <v>37</v>
      </c>
      <c r="D988" s="2">
        <f t="shared" si="47"/>
        <v>2017</v>
      </c>
      <c r="E988" s="2">
        <v>70710</v>
      </c>
      <c r="F988" s="2">
        <v>74927.980210276204</v>
      </c>
    </row>
    <row r="989" spans="1:6" x14ac:dyDescent="0.2">
      <c r="A989" s="1">
        <v>42992</v>
      </c>
      <c r="B989" s="2">
        <f t="shared" si="45"/>
        <v>9</v>
      </c>
      <c r="C989" s="2">
        <f t="shared" si="46"/>
        <v>37</v>
      </c>
      <c r="D989" s="2">
        <f t="shared" si="47"/>
        <v>2017</v>
      </c>
      <c r="E989" s="2">
        <v>71591</v>
      </c>
      <c r="F989" s="2">
        <v>75748.864369889299</v>
      </c>
    </row>
    <row r="990" spans="1:6" x14ac:dyDescent="0.2">
      <c r="A990" s="1">
        <v>42993</v>
      </c>
      <c r="B990" s="2">
        <f t="shared" si="45"/>
        <v>9</v>
      </c>
      <c r="C990" s="2">
        <f t="shared" si="46"/>
        <v>37</v>
      </c>
      <c r="D990" s="2">
        <f t="shared" si="47"/>
        <v>2017</v>
      </c>
      <c r="E990" s="2">
        <v>68259</v>
      </c>
      <c r="F990" s="2">
        <v>78347.3322388784</v>
      </c>
    </row>
    <row r="991" spans="1:6" x14ac:dyDescent="0.2">
      <c r="A991" s="1">
        <v>42994</v>
      </c>
      <c r="B991" s="2">
        <f t="shared" si="45"/>
        <v>9</v>
      </c>
      <c r="C991" s="2">
        <f t="shared" si="46"/>
        <v>38</v>
      </c>
      <c r="D991" s="2">
        <f t="shared" si="47"/>
        <v>2017</v>
      </c>
      <c r="E991" s="2">
        <v>75168</v>
      </c>
      <c r="F991" s="2">
        <v>75684.844200142295</v>
      </c>
    </row>
    <row r="992" spans="1:6" x14ac:dyDescent="0.2">
      <c r="A992" s="1">
        <v>42995</v>
      </c>
      <c r="B992" s="2">
        <f t="shared" si="45"/>
        <v>9</v>
      </c>
      <c r="C992" s="2">
        <f t="shared" si="46"/>
        <v>38</v>
      </c>
      <c r="D992" s="2">
        <f t="shared" si="47"/>
        <v>2017</v>
      </c>
      <c r="E992" s="2">
        <v>74060</v>
      </c>
      <c r="F992" s="2">
        <v>77474.875707431594</v>
      </c>
    </row>
    <row r="993" spans="1:6" x14ac:dyDescent="0.2">
      <c r="A993" s="1">
        <v>42996</v>
      </c>
      <c r="B993" s="2">
        <f t="shared" si="45"/>
        <v>9</v>
      </c>
      <c r="C993" s="2">
        <f t="shared" si="46"/>
        <v>38</v>
      </c>
      <c r="D993" s="2">
        <f t="shared" si="47"/>
        <v>2017</v>
      </c>
      <c r="E993" s="2">
        <v>74287</v>
      </c>
      <c r="F993" s="2">
        <v>75782.067060493093</v>
      </c>
    </row>
    <row r="994" spans="1:6" x14ac:dyDescent="0.2">
      <c r="A994" s="1">
        <v>42997</v>
      </c>
      <c r="B994" s="2">
        <f t="shared" si="45"/>
        <v>9</v>
      </c>
      <c r="C994" s="2">
        <f t="shared" si="46"/>
        <v>38</v>
      </c>
      <c r="D994" s="2">
        <f t="shared" si="47"/>
        <v>2017</v>
      </c>
      <c r="E994" s="2">
        <v>68856</v>
      </c>
      <c r="F994" s="2">
        <v>71917.823030679603</v>
      </c>
    </row>
    <row r="995" spans="1:6" x14ac:dyDescent="0.2">
      <c r="A995" s="1">
        <v>42998</v>
      </c>
      <c r="B995" s="2">
        <f t="shared" si="45"/>
        <v>9</v>
      </c>
      <c r="C995" s="2">
        <f t="shared" si="46"/>
        <v>38</v>
      </c>
      <c r="D995" s="2">
        <f t="shared" si="47"/>
        <v>2017</v>
      </c>
      <c r="E995" s="2">
        <v>75785</v>
      </c>
      <c r="F995" s="2">
        <v>73987.960438311798</v>
      </c>
    </row>
    <row r="996" spans="1:6" x14ac:dyDescent="0.2">
      <c r="A996" s="1">
        <v>42999</v>
      </c>
      <c r="B996" s="2">
        <f t="shared" si="45"/>
        <v>9</v>
      </c>
      <c r="C996" s="2">
        <f t="shared" si="46"/>
        <v>38</v>
      </c>
      <c r="D996" s="2">
        <f t="shared" si="47"/>
        <v>2017</v>
      </c>
      <c r="E996" s="2">
        <v>75393</v>
      </c>
      <c r="F996" s="2">
        <v>74889.986530506794</v>
      </c>
    </row>
    <row r="997" spans="1:6" x14ac:dyDescent="0.2">
      <c r="A997" s="1">
        <v>43000</v>
      </c>
      <c r="B997" s="2">
        <f t="shared" si="45"/>
        <v>9</v>
      </c>
      <c r="C997" s="2">
        <f t="shared" si="46"/>
        <v>38</v>
      </c>
      <c r="D997" s="2">
        <f t="shared" si="47"/>
        <v>2017</v>
      </c>
      <c r="E997" s="2">
        <v>80349</v>
      </c>
      <c r="F997" s="2">
        <v>77573.1071606896</v>
      </c>
    </row>
    <row r="998" spans="1:6" x14ac:dyDescent="0.2">
      <c r="A998" s="1">
        <v>43001</v>
      </c>
      <c r="B998" s="2">
        <f t="shared" si="45"/>
        <v>9</v>
      </c>
      <c r="C998" s="2">
        <f t="shared" si="46"/>
        <v>39</v>
      </c>
      <c r="D998" s="2">
        <f t="shared" si="47"/>
        <v>2017</v>
      </c>
      <c r="E998" s="2">
        <v>76891</v>
      </c>
      <c r="F998" s="2">
        <v>74982.166590076406</v>
      </c>
    </row>
    <row r="999" spans="1:6" x14ac:dyDescent="0.2">
      <c r="A999" s="1">
        <v>43002</v>
      </c>
      <c r="B999" s="2">
        <f t="shared" si="45"/>
        <v>9</v>
      </c>
      <c r="C999" s="2">
        <f t="shared" si="46"/>
        <v>39</v>
      </c>
      <c r="D999" s="2">
        <f t="shared" si="47"/>
        <v>2017</v>
      </c>
      <c r="E999" s="2">
        <v>77027</v>
      </c>
      <c r="F999" s="2">
        <v>76853.209744628606</v>
      </c>
    </row>
    <row r="1000" spans="1:6" x14ac:dyDescent="0.2">
      <c r="A1000" s="1">
        <v>43003</v>
      </c>
      <c r="B1000" s="2">
        <f t="shared" si="45"/>
        <v>9</v>
      </c>
      <c r="C1000" s="2">
        <f t="shared" si="46"/>
        <v>39</v>
      </c>
      <c r="D1000" s="2">
        <f t="shared" si="47"/>
        <v>2017</v>
      </c>
      <c r="E1000" s="2">
        <v>78478</v>
      </c>
      <c r="F1000" s="2">
        <v>75232.177682648995</v>
      </c>
    </row>
    <row r="1001" spans="1:6" x14ac:dyDescent="0.2">
      <c r="A1001" s="1">
        <v>43004</v>
      </c>
      <c r="B1001" s="2">
        <f t="shared" si="45"/>
        <v>9</v>
      </c>
      <c r="C1001" s="2">
        <f t="shared" si="46"/>
        <v>39</v>
      </c>
      <c r="D1001" s="2">
        <f t="shared" si="47"/>
        <v>2017</v>
      </c>
      <c r="E1001" s="2">
        <v>74269</v>
      </c>
      <c r="F1001" s="2">
        <v>71433.406130498101</v>
      </c>
    </row>
    <row r="1002" spans="1:6" x14ac:dyDescent="0.2">
      <c r="A1002" s="1">
        <v>43005</v>
      </c>
      <c r="B1002" s="2">
        <f t="shared" si="45"/>
        <v>9</v>
      </c>
      <c r="C1002" s="2">
        <f t="shared" si="46"/>
        <v>39</v>
      </c>
      <c r="D1002" s="2">
        <f t="shared" si="47"/>
        <v>2017</v>
      </c>
      <c r="E1002" s="2">
        <v>77949</v>
      </c>
      <c r="F1002" s="2">
        <v>73581.510375114303</v>
      </c>
    </row>
    <row r="1003" spans="1:6" x14ac:dyDescent="0.2">
      <c r="A1003" s="1">
        <v>43006</v>
      </c>
      <c r="B1003" s="2">
        <f t="shared" si="45"/>
        <v>9</v>
      </c>
      <c r="C1003" s="2">
        <f t="shared" si="46"/>
        <v>39</v>
      </c>
      <c r="D1003" s="2">
        <f t="shared" si="47"/>
        <v>2017</v>
      </c>
      <c r="E1003" s="2">
        <v>79137</v>
      </c>
      <c r="F1003" s="2">
        <v>74557.272118734007</v>
      </c>
    </row>
    <row r="1004" spans="1:6" x14ac:dyDescent="0.2">
      <c r="A1004" s="1">
        <v>43007</v>
      </c>
      <c r="B1004" s="2">
        <f t="shared" si="45"/>
        <v>9</v>
      </c>
      <c r="C1004" s="2">
        <f t="shared" si="46"/>
        <v>39</v>
      </c>
      <c r="D1004" s="2">
        <f t="shared" si="47"/>
        <v>2017</v>
      </c>
      <c r="E1004" s="2">
        <v>81654</v>
      </c>
      <c r="F1004" s="2">
        <v>77316.657026968605</v>
      </c>
    </row>
    <row r="1005" spans="1:6" x14ac:dyDescent="0.2">
      <c r="A1005" s="1">
        <v>43008</v>
      </c>
      <c r="B1005" s="2">
        <f t="shared" si="45"/>
        <v>9</v>
      </c>
      <c r="C1005" s="2">
        <f t="shared" si="46"/>
        <v>40</v>
      </c>
      <c r="D1005" s="2">
        <f t="shared" si="47"/>
        <v>2017</v>
      </c>
      <c r="E1005" s="2">
        <v>72329</v>
      </c>
      <c r="F1005" s="2">
        <v>74787.925993748795</v>
      </c>
    </row>
    <row r="1006" spans="1:6" x14ac:dyDescent="0.2">
      <c r="A1006" s="1">
        <v>43009</v>
      </c>
      <c r="B1006" s="2">
        <f t="shared" si="45"/>
        <v>10</v>
      </c>
      <c r="C1006" s="2">
        <f t="shared" si="46"/>
        <v>40</v>
      </c>
      <c r="D1006" s="2">
        <f t="shared" si="47"/>
        <v>2017</v>
      </c>
      <c r="E1006" s="2">
        <v>78504</v>
      </c>
      <c r="F1006" s="2">
        <v>76729.728295427005</v>
      </c>
    </row>
    <row r="1007" spans="1:6" x14ac:dyDescent="0.2">
      <c r="A1007" s="1">
        <v>43010</v>
      </c>
      <c r="B1007" s="2">
        <f t="shared" si="45"/>
        <v>10</v>
      </c>
      <c r="C1007" s="2">
        <f t="shared" si="46"/>
        <v>40</v>
      </c>
      <c r="D1007" s="2">
        <f t="shared" si="47"/>
        <v>2017</v>
      </c>
      <c r="E1007" s="2">
        <v>77798</v>
      </c>
      <c r="F1007" s="2">
        <v>75169.342651197803</v>
      </c>
    </row>
    <row r="1008" spans="1:6" x14ac:dyDescent="0.2">
      <c r="A1008" s="1">
        <v>43011</v>
      </c>
      <c r="B1008" s="2">
        <f t="shared" si="45"/>
        <v>10</v>
      </c>
      <c r="C1008" s="2">
        <f t="shared" si="46"/>
        <v>40</v>
      </c>
      <c r="D1008" s="2">
        <f t="shared" si="47"/>
        <v>2017</v>
      </c>
      <c r="E1008" s="2">
        <v>71821</v>
      </c>
      <c r="F1008" s="2">
        <v>71424.074564242605</v>
      </c>
    </row>
    <row r="1009" spans="1:6" x14ac:dyDescent="0.2">
      <c r="A1009" s="1">
        <v>43012</v>
      </c>
      <c r="B1009" s="2">
        <f t="shared" si="45"/>
        <v>10</v>
      </c>
      <c r="C1009" s="2">
        <f t="shared" si="46"/>
        <v>40</v>
      </c>
      <c r="D1009" s="2">
        <f t="shared" si="47"/>
        <v>2017</v>
      </c>
      <c r="E1009" s="2">
        <v>76099</v>
      </c>
      <c r="F1009" s="2">
        <v>73637.378420036199</v>
      </c>
    </row>
    <row r="1010" spans="1:6" x14ac:dyDescent="0.2">
      <c r="A1010" s="1">
        <v>43013</v>
      </c>
      <c r="B1010" s="2">
        <f t="shared" si="45"/>
        <v>10</v>
      </c>
      <c r="C1010" s="2">
        <f t="shared" si="46"/>
        <v>40</v>
      </c>
      <c r="D1010" s="2">
        <f t="shared" si="47"/>
        <v>2017</v>
      </c>
      <c r="E1010" s="2">
        <v>74649</v>
      </c>
      <c r="F1010" s="2">
        <v>74673.352704291596</v>
      </c>
    </row>
    <row r="1011" spans="1:6" x14ac:dyDescent="0.2">
      <c r="A1011" s="1">
        <v>43014</v>
      </c>
      <c r="B1011" s="2">
        <f t="shared" si="45"/>
        <v>10</v>
      </c>
      <c r="C1011" s="2">
        <f t="shared" si="46"/>
        <v>40</v>
      </c>
      <c r="D1011" s="2">
        <f t="shared" si="47"/>
        <v>2017</v>
      </c>
      <c r="E1011" s="2">
        <v>81300</v>
      </c>
      <c r="F1011" s="2">
        <v>77494.7668017346</v>
      </c>
    </row>
    <row r="1012" spans="1:6" x14ac:dyDescent="0.2">
      <c r="A1012" s="1">
        <v>43015</v>
      </c>
      <c r="B1012" s="2">
        <f t="shared" si="45"/>
        <v>10</v>
      </c>
      <c r="C1012" s="2">
        <f t="shared" si="46"/>
        <v>41</v>
      </c>
      <c r="D1012" s="2">
        <f t="shared" si="47"/>
        <v>2017</v>
      </c>
      <c r="E1012" s="2">
        <v>75197</v>
      </c>
      <c r="F1012" s="2">
        <v>75013.343602928697</v>
      </c>
    </row>
    <row r="1013" spans="1:6" x14ac:dyDescent="0.2">
      <c r="A1013" s="1">
        <v>43016</v>
      </c>
      <c r="B1013" s="2">
        <f t="shared" si="45"/>
        <v>10</v>
      </c>
      <c r="C1013" s="2">
        <f t="shared" si="46"/>
        <v>41</v>
      </c>
      <c r="D1013" s="2">
        <f t="shared" si="47"/>
        <v>2017</v>
      </c>
      <c r="E1013" s="2">
        <v>77409</v>
      </c>
      <c r="F1013" s="2">
        <v>77010.383430482601</v>
      </c>
    </row>
    <row r="1014" spans="1:6" x14ac:dyDescent="0.2">
      <c r="A1014" s="1">
        <v>43017</v>
      </c>
      <c r="B1014" s="2">
        <f t="shared" si="45"/>
        <v>10</v>
      </c>
      <c r="C1014" s="2">
        <f t="shared" si="46"/>
        <v>41</v>
      </c>
      <c r="D1014" s="2">
        <f t="shared" si="47"/>
        <v>2017</v>
      </c>
      <c r="E1014" s="2">
        <v>72179</v>
      </c>
      <c r="F1014" s="2">
        <v>75494.550564144301</v>
      </c>
    </row>
    <row r="1015" spans="1:6" x14ac:dyDescent="0.2">
      <c r="A1015" s="1">
        <v>43018</v>
      </c>
      <c r="B1015" s="2">
        <f t="shared" si="45"/>
        <v>10</v>
      </c>
      <c r="C1015" s="2">
        <f t="shared" si="46"/>
        <v>41</v>
      </c>
      <c r="D1015" s="2">
        <f t="shared" si="47"/>
        <v>2017</v>
      </c>
      <c r="E1015" s="2">
        <v>71293</v>
      </c>
      <c r="F1015" s="2">
        <v>71786.169256492198</v>
      </c>
    </row>
    <row r="1016" spans="1:6" x14ac:dyDescent="0.2">
      <c r="A1016" s="1">
        <v>43019</v>
      </c>
      <c r="B1016" s="2">
        <f t="shared" si="45"/>
        <v>10</v>
      </c>
      <c r="C1016" s="2">
        <f t="shared" si="46"/>
        <v>41</v>
      </c>
      <c r="D1016" s="2">
        <f t="shared" si="47"/>
        <v>2017</v>
      </c>
      <c r="E1016" s="2">
        <v>70973</v>
      </c>
      <c r="F1016" s="2">
        <v>74047.582903752002</v>
      </c>
    </row>
    <row r="1017" spans="1:6" x14ac:dyDescent="0.2">
      <c r="A1017" s="1">
        <v>43020</v>
      </c>
      <c r="B1017" s="2">
        <f t="shared" si="45"/>
        <v>10</v>
      </c>
      <c r="C1017" s="2">
        <f t="shared" si="46"/>
        <v>41</v>
      </c>
      <c r="D1017" s="2">
        <f t="shared" si="47"/>
        <v>2017</v>
      </c>
      <c r="E1017" s="2">
        <v>73177</v>
      </c>
      <c r="F1017" s="2">
        <v>75126.257491485594</v>
      </c>
    </row>
    <row r="1018" spans="1:6" x14ac:dyDescent="0.2">
      <c r="A1018" s="1">
        <v>43021</v>
      </c>
      <c r="B1018" s="2">
        <f t="shared" si="45"/>
        <v>10</v>
      </c>
      <c r="C1018" s="2">
        <f t="shared" si="46"/>
        <v>41</v>
      </c>
      <c r="D1018" s="2">
        <f t="shared" si="47"/>
        <v>2017</v>
      </c>
      <c r="E1018" s="2">
        <v>75228</v>
      </c>
      <c r="F1018" s="2">
        <v>77991.817507148095</v>
      </c>
    </row>
    <row r="1019" spans="1:6" x14ac:dyDescent="0.2">
      <c r="A1019" s="1">
        <v>43022</v>
      </c>
      <c r="B1019" s="2">
        <f t="shared" si="45"/>
        <v>10</v>
      </c>
      <c r="C1019" s="2">
        <f t="shared" si="46"/>
        <v>42</v>
      </c>
      <c r="D1019" s="2">
        <f t="shared" si="47"/>
        <v>2017</v>
      </c>
      <c r="E1019" s="2">
        <v>71528</v>
      </c>
      <c r="F1019" s="2">
        <v>75539.499750301504</v>
      </c>
    </row>
    <row r="1020" spans="1:6" x14ac:dyDescent="0.2">
      <c r="A1020" s="1">
        <v>43023</v>
      </c>
      <c r="B1020" s="2">
        <f t="shared" si="45"/>
        <v>10</v>
      </c>
      <c r="C1020" s="2">
        <f t="shared" si="46"/>
        <v>42</v>
      </c>
      <c r="D1020" s="2">
        <f t="shared" si="47"/>
        <v>2017</v>
      </c>
      <c r="E1020" s="2">
        <v>74009</v>
      </c>
      <c r="F1020" s="2">
        <v>77573.30789163</v>
      </c>
    </row>
    <row r="1021" spans="1:6" x14ac:dyDescent="0.2">
      <c r="A1021" s="1">
        <v>43024</v>
      </c>
      <c r="B1021" s="2">
        <f t="shared" si="45"/>
        <v>10</v>
      </c>
      <c r="C1021" s="2">
        <f t="shared" si="46"/>
        <v>42</v>
      </c>
      <c r="D1021" s="2">
        <f t="shared" si="47"/>
        <v>2017</v>
      </c>
      <c r="E1021" s="2">
        <v>73007</v>
      </c>
      <c r="F1021" s="2">
        <v>76083.344322839403</v>
      </c>
    </row>
    <row r="1022" spans="1:6" x14ac:dyDescent="0.2">
      <c r="A1022" s="1">
        <v>43025</v>
      </c>
      <c r="B1022" s="2">
        <f t="shared" si="45"/>
        <v>10</v>
      </c>
      <c r="C1022" s="2">
        <f t="shared" si="46"/>
        <v>42</v>
      </c>
      <c r="D1022" s="2">
        <f t="shared" si="47"/>
        <v>2017</v>
      </c>
      <c r="E1022" s="2">
        <v>69142</v>
      </c>
      <c r="F1022" s="2">
        <v>72393.004706665597</v>
      </c>
    </row>
    <row r="1023" spans="1:6" x14ac:dyDescent="0.2">
      <c r="A1023" s="1">
        <v>43026</v>
      </c>
      <c r="B1023" s="2">
        <f t="shared" si="45"/>
        <v>10</v>
      </c>
      <c r="C1023" s="2">
        <f t="shared" si="46"/>
        <v>42</v>
      </c>
      <c r="D1023" s="2">
        <f t="shared" si="47"/>
        <v>2017</v>
      </c>
      <c r="E1023" s="2">
        <v>72844</v>
      </c>
      <c r="F1023" s="2">
        <v>74683.574080296006</v>
      </c>
    </row>
    <row r="1024" spans="1:6" x14ac:dyDescent="0.2">
      <c r="A1024" s="1">
        <v>43027</v>
      </c>
      <c r="B1024" s="2">
        <f t="shared" si="45"/>
        <v>10</v>
      </c>
      <c r="C1024" s="2">
        <f t="shared" si="46"/>
        <v>42</v>
      </c>
      <c r="D1024" s="2">
        <f t="shared" si="47"/>
        <v>2017</v>
      </c>
      <c r="E1024" s="2">
        <v>72708</v>
      </c>
      <c r="F1024" s="2">
        <v>75785.938389366594</v>
      </c>
    </row>
    <row r="1025" spans="1:6" x14ac:dyDescent="0.2">
      <c r="A1025" s="1">
        <v>43028</v>
      </c>
      <c r="B1025" s="2">
        <f t="shared" si="45"/>
        <v>10</v>
      </c>
      <c r="C1025" s="2">
        <f t="shared" si="46"/>
        <v>42</v>
      </c>
      <c r="D1025" s="2">
        <f t="shared" si="47"/>
        <v>2017</v>
      </c>
      <c r="E1025" s="2">
        <v>76524</v>
      </c>
      <c r="F1025" s="2">
        <v>78676.629375733406</v>
      </c>
    </row>
    <row r="1026" spans="1:6" x14ac:dyDescent="0.2">
      <c r="A1026" s="1">
        <v>43029</v>
      </c>
      <c r="B1026" s="2">
        <f t="shared" si="45"/>
        <v>10</v>
      </c>
      <c r="C1026" s="2">
        <f t="shared" si="46"/>
        <v>43</v>
      </c>
      <c r="D1026" s="2">
        <f t="shared" si="47"/>
        <v>2017</v>
      </c>
      <c r="E1026" s="2">
        <v>73610</v>
      </c>
      <c r="F1026" s="2">
        <v>76234.449453855297</v>
      </c>
    </row>
    <row r="1027" spans="1:6" x14ac:dyDescent="0.2">
      <c r="A1027" s="1">
        <v>43030</v>
      </c>
      <c r="B1027" s="2">
        <f t="shared" ref="B1027:B1090" si="48">MONTH(A1027)</f>
        <v>10</v>
      </c>
      <c r="C1027" s="2">
        <f t="shared" ref="C1027:C1090" si="49">WEEKNUM(A1027,16)</f>
        <v>43</v>
      </c>
      <c r="D1027" s="2">
        <f t="shared" ref="D1027:D1090" si="50">YEAR(A1027)</f>
        <v>2017</v>
      </c>
      <c r="E1027" s="2">
        <v>78303</v>
      </c>
      <c r="F1027" s="2">
        <v>78286.1567670308</v>
      </c>
    </row>
    <row r="1028" spans="1:6" x14ac:dyDescent="0.2">
      <c r="A1028" s="1">
        <v>43031</v>
      </c>
      <c r="B1028" s="2">
        <f t="shared" si="48"/>
        <v>10</v>
      </c>
      <c r="C1028" s="2">
        <f t="shared" si="49"/>
        <v>43</v>
      </c>
      <c r="D1028" s="2">
        <f t="shared" si="50"/>
        <v>2017</v>
      </c>
      <c r="E1028" s="2">
        <v>75846</v>
      </c>
      <c r="F1028" s="2">
        <v>76803.342228328896</v>
      </c>
    </row>
    <row r="1029" spans="1:6" x14ac:dyDescent="0.2">
      <c r="A1029" s="1">
        <v>43032</v>
      </c>
      <c r="B1029" s="2">
        <f t="shared" si="48"/>
        <v>10</v>
      </c>
      <c r="C1029" s="2">
        <f t="shared" si="49"/>
        <v>43</v>
      </c>
      <c r="D1029" s="2">
        <f t="shared" si="50"/>
        <v>2017</v>
      </c>
      <c r="E1029" s="2">
        <v>69903</v>
      </c>
      <c r="F1029" s="2">
        <v>73112.5224738494</v>
      </c>
    </row>
    <row r="1030" spans="1:6" x14ac:dyDescent="0.2">
      <c r="A1030" s="1">
        <v>43033</v>
      </c>
      <c r="B1030" s="2">
        <f t="shared" si="48"/>
        <v>10</v>
      </c>
      <c r="C1030" s="2">
        <f t="shared" si="49"/>
        <v>43</v>
      </c>
      <c r="D1030" s="2">
        <f t="shared" si="50"/>
        <v>2017</v>
      </c>
      <c r="E1030" s="2">
        <v>75977</v>
      </c>
      <c r="F1030" s="2">
        <v>75413.972769967004</v>
      </c>
    </row>
    <row r="1031" spans="1:6" x14ac:dyDescent="0.2">
      <c r="A1031" s="1">
        <v>43034</v>
      </c>
      <c r="B1031" s="2">
        <f t="shared" si="48"/>
        <v>10</v>
      </c>
      <c r="C1031" s="2">
        <f t="shared" si="49"/>
        <v>43</v>
      </c>
      <c r="D1031" s="2">
        <f t="shared" si="50"/>
        <v>2017</v>
      </c>
      <c r="E1031" s="2">
        <v>76355</v>
      </c>
      <c r="F1031" s="2">
        <v>76522.0465102335</v>
      </c>
    </row>
    <row r="1032" spans="1:6" x14ac:dyDescent="0.2">
      <c r="A1032" s="1">
        <v>43035</v>
      </c>
      <c r="B1032" s="2">
        <f t="shared" si="48"/>
        <v>10</v>
      </c>
      <c r="C1032" s="2">
        <f t="shared" si="49"/>
        <v>43</v>
      </c>
      <c r="D1032" s="2">
        <f t="shared" si="50"/>
        <v>2017</v>
      </c>
      <c r="E1032" s="2">
        <v>82531</v>
      </c>
      <c r="F1032" s="2">
        <v>79420.2289561082</v>
      </c>
    </row>
    <row r="1033" spans="1:6" x14ac:dyDescent="0.2">
      <c r="A1033" s="1">
        <v>43036</v>
      </c>
      <c r="B1033" s="2">
        <f t="shared" si="48"/>
        <v>10</v>
      </c>
      <c r="C1033" s="2">
        <f t="shared" si="49"/>
        <v>44</v>
      </c>
      <c r="D1033" s="2">
        <f t="shared" si="50"/>
        <v>2017</v>
      </c>
      <c r="E1033" s="2">
        <v>74700</v>
      </c>
      <c r="F1033" s="2">
        <v>76970.933061023999</v>
      </c>
    </row>
    <row r="1034" spans="1:6" x14ac:dyDescent="0.2">
      <c r="A1034" s="1">
        <v>43037</v>
      </c>
      <c r="B1034" s="2">
        <f t="shared" si="48"/>
        <v>10</v>
      </c>
      <c r="C1034" s="2">
        <f t="shared" si="49"/>
        <v>44</v>
      </c>
      <c r="D1034" s="2">
        <f t="shared" si="50"/>
        <v>2017</v>
      </c>
      <c r="E1034" s="2">
        <v>77568</v>
      </c>
      <c r="F1034" s="2">
        <v>79023.714909302696</v>
      </c>
    </row>
    <row r="1035" spans="1:6" x14ac:dyDescent="0.2">
      <c r="A1035" s="1">
        <v>43038</v>
      </c>
      <c r="B1035" s="2">
        <f t="shared" si="48"/>
        <v>10</v>
      </c>
      <c r="C1035" s="2">
        <f t="shared" si="49"/>
        <v>44</v>
      </c>
      <c r="D1035" s="2">
        <f t="shared" si="50"/>
        <v>2017</v>
      </c>
      <c r="E1035" s="2">
        <v>76525</v>
      </c>
      <c r="F1035" s="2">
        <v>77531.695838038795</v>
      </c>
    </row>
    <row r="1036" spans="1:6" x14ac:dyDescent="0.2">
      <c r="A1036" s="1">
        <v>43039</v>
      </c>
      <c r="B1036" s="2">
        <f t="shared" si="48"/>
        <v>10</v>
      </c>
      <c r="C1036" s="2">
        <f t="shared" si="49"/>
        <v>44</v>
      </c>
      <c r="D1036" s="2">
        <f t="shared" si="50"/>
        <v>2017</v>
      </c>
      <c r="E1036" s="2">
        <v>67798</v>
      </c>
      <c r="F1036" s="2">
        <v>73824.553687797699</v>
      </c>
    </row>
    <row r="1037" spans="1:6" x14ac:dyDescent="0.2">
      <c r="A1037" s="1">
        <v>43040</v>
      </c>
      <c r="B1037" s="2">
        <f t="shared" si="48"/>
        <v>11</v>
      </c>
      <c r="C1037" s="2">
        <f t="shared" si="49"/>
        <v>44</v>
      </c>
      <c r="D1037" s="2">
        <f t="shared" si="50"/>
        <v>2017</v>
      </c>
      <c r="E1037" s="2">
        <v>68309</v>
      </c>
      <c r="F1037" s="2">
        <v>76121.592413161794</v>
      </c>
    </row>
    <row r="1038" spans="1:6" x14ac:dyDescent="0.2">
      <c r="A1038" s="1">
        <v>43041</v>
      </c>
      <c r="B1038" s="2">
        <f t="shared" si="48"/>
        <v>11</v>
      </c>
      <c r="C1038" s="2">
        <f t="shared" si="49"/>
        <v>44</v>
      </c>
      <c r="D1038" s="2">
        <f t="shared" si="50"/>
        <v>2017</v>
      </c>
      <c r="E1038" s="2">
        <v>68380</v>
      </c>
      <c r="F1038" s="2">
        <v>77220.669446660395</v>
      </c>
    </row>
    <row r="1039" spans="1:6" x14ac:dyDescent="0.2">
      <c r="A1039" s="1">
        <v>43042</v>
      </c>
      <c r="B1039" s="2">
        <f t="shared" si="48"/>
        <v>11</v>
      </c>
      <c r="C1039" s="2">
        <f t="shared" si="49"/>
        <v>44</v>
      </c>
      <c r="D1039" s="2">
        <f t="shared" si="50"/>
        <v>2017</v>
      </c>
      <c r="E1039" s="2">
        <v>75641</v>
      </c>
      <c r="F1039" s="2">
        <v>80112.258202344106</v>
      </c>
    </row>
    <row r="1040" spans="1:6" x14ac:dyDescent="0.2">
      <c r="A1040" s="1">
        <v>43043</v>
      </c>
      <c r="B1040" s="2">
        <f t="shared" si="48"/>
        <v>11</v>
      </c>
      <c r="C1040" s="2">
        <f t="shared" si="49"/>
        <v>45</v>
      </c>
      <c r="D1040" s="2">
        <f t="shared" si="50"/>
        <v>2017</v>
      </c>
      <c r="E1040" s="2">
        <v>59602</v>
      </c>
      <c r="F1040" s="2">
        <v>77642.414762840999</v>
      </c>
    </row>
    <row r="1041" spans="1:6" x14ac:dyDescent="0.2">
      <c r="A1041" s="1">
        <v>43044</v>
      </c>
      <c r="B1041" s="2">
        <f t="shared" si="48"/>
        <v>11</v>
      </c>
      <c r="C1041" s="2">
        <f t="shared" si="49"/>
        <v>45</v>
      </c>
      <c r="D1041" s="2">
        <f t="shared" si="50"/>
        <v>2017</v>
      </c>
      <c r="E1041" s="2">
        <v>73711</v>
      </c>
      <c r="F1041" s="2">
        <v>79683.5236221089</v>
      </c>
    </row>
    <row r="1042" spans="1:6" x14ac:dyDescent="0.2">
      <c r="A1042" s="1">
        <v>43045</v>
      </c>
      <c r="B1042" s="2">
        <f t="shared" si="48"/>
        <v>11</v>
      </c>
      <c r="C1042" s="2">
        <f t="shared" si="49"/>
        <v>45</v>
      </c>
      <c r="D1042" s="2">
        <f t="shared" si="50"/>
        <v>2017</v>
      </c>
      <c r="E1042" s="2">
        <v>74895</v>
      </c>
      <c r="F1042" s="2">
        <v>78170.264815413495</v>
      </c>
    </row>
    <row r="1043" spans="1:6" x14ac:dyDescent="0.2">
      <c r="A1043" s="1">
        <v>43046</v>
      </c>
      <c r="B1043" s="2">
        <f t="shared" si="48"/>
        <v>11</v>
      </c>
      <c r="C1043" s="2">
        <f t="shared" si="49"/>
        <v>45</v>
      </c>
      <c r="D1043" s="2">
        <f t="shared" si="50"/>
        <v>2017</v>
      </c>
      <c r="E1043" s="2">
        <v>67051</v>
      </c>
      <c r="F1043" s="2">
        <v>74435.503400952002</v>
      </c>
    </row>
    <row r="1044" spans="1:6" x14ac:dyDescent="0.2">
      <c r="A1044" s="1">
        <v>43047</v>
      </c>
      <c r="B1044" s="2">
        <f t="shared" si="48"/>
        <v>11</v>
      </c>
      <c r="C1044" s="2">
        <f t="shared" si="49"/>
        <v>45</v>
      </c>
      <c r="D1044" s="2">
        <f t="shared" si="50"/>
        <v>2017</v>
      </c>
      <c r="E1044" s="2">
        <v>71014</v>
      </c>
      <c r="F1044" s="2">
        <v>76717.5957133396</v>
      </c>
    </row>
    <row r="1045" spans="1:6" x14ac:dyDescent="0.2">
      <c r="A1045" s="1">
        <v>43048</v>
      </c>
      <c r="B1045" s="2">
        <f t="shared" si="48"/>
        <v>11</v>
      </c>
      <c r="C1045" s="2">
        <f t="shared" si="49"/>
        <v>45</v>
      </c>
      <c r="D1045" s="2">
        <f t="shared" si="50"/>
        <v>2017</v>
      </c>
      <c r="E1045" s="2">
        <v>73896</v>
      </c>
      <c r="F1045" s="2">
        <v>77797.924541031098</v>
      </c>
    </row>
    <row r="1046" spans="1:6" x14ac:dyDescent="0.2">
      <c r="A1046" s="1">
        <v>43049</v>
      </c>
      <c r="B1046" s="2">
        <f t="shared" si="48"/>
        <v>11</v>
      </c>
      <c r="C1046" s="2">
        <f t="shared" si="49"/>
        <v>45</v>
      </c>
      <c r="D1046" s="2">
        <f t="shared" si="50"/>
        <v>2017</v>
      </c>
      <c r="E1046" s="2">
        <v>79294</v>
      </c>
      <c r="F1046" s="2">
        <v>80673.970345618596</v>
      </c>
    </row>
    <row r="1047" spans="1:6" x14ac:dyDescent="0.2">
      <c r="A1047" s="1">
        <v>43050</v>
      </c>
      <c r="B1047" s="2">
        <f t="shared" si="48"/>
        <v>11</v>
      </c>
      <c r="C1047" s="2">
        <f t="shared" si="49"/>
        <v>46</v>
      </c>
      <c r="D1047" s="2">
        <f t="shared" si="50"/>
        <v>2017</v>
      </c>
      <c r="E1047" s="2">
        <v>74507</v>
      </c>
      <c r="F1047" s="2">
        <v>78175.448771611307</v>
      </c>
    </row>
    <row r="1048" spans="1:6" x14ac:dyDescent="0.2">
      <c r="A1048" s="1">
        <v>43051</v>
      </c>
      <c r="B1048" s="2">
        <f t="shared" si="48"/>
        <v>11</v>
      </c>
      <c r="C1048" s="2">
        <f t="shared" si="49"/>
        <v>46</v>
      </c>
      <c r="D1048" s="2">
        <f t="shared" si="50"/>
        <v>2017</v>
      </c>
      <c r="E1048" s="2">
        <v>78199</v>
      </c>
      <c r="F1048" s="2">
        <v>80197.586659703898</v>
      </c>
    </row>
    <row r="1049" spans="1:6" x14ac:dyDescent="0.2">
      <c r="A1049" s="1">
        <v>43052</v>
      </c>
      <c r="B1049" s="2">
        <f t="shared" si="48"/>
        <v>11</v>
      </c>
      <c r="C1049" s="2">
        <f t="shared" si="49"/>
        <v>46</v>
      </c>
      <c r="D1049" s="2">
        <f t="shared" si="50"/>
        <v>2017</v>
      </c>
      <c r="E1049" s="2">
        <v>78454</v>
      </c>
      <c r="F1049" s="2">
        <v>78656.634158424204</v>
      </c>
    </row>
    <row r="1050" spans="1:6" x14ac:dyDescent="0.2">
      <c r="A1050" s="1">
        <v>43053</v>
      </c>
      <c r="B1050" s="2">
        <f t="shared" si="48"/>
        <v>11</v>
      </c>
      <c r="C1050" s="2">
        <f t="shared" si="49"/>
        <v>46</v>
      </c>
      <c r="D1050" s="2">
        <f t="shared" si="50"/>
        <v>2017</v>
      </c>
      <c r="E1050" s="2">
        <v>72774</v>
      </c>
      <c r="F1050" s="2">
        <v>74888.652417277204</v>
      </c>
    </row>
    <row r="1051" spans="1:6" x14ac:dyDescent="0.2">
      <c r="A1051" s="1">
        <v>43054</v>
      </c>
      <c r="B1051" s="2">
        <f t="shared" si="48"/>
        <v>11</v>
      </c>
      <c r="C1051" s="2">
        <f t="shared" si="49"/>
        <v>46</v>
      </c>
      <c r="D1051" s="2">
        <f t="shared" si="50"/>
        <v>2017</v>
      </c>
      <c r="E1051" s="2">
        <v>75152</v>
      </c>
      <c r="F1051" s="2">
        <v>77151.0564708108</v>
      </c>
    </row>
    <row r="1052" spans="1:6" x14ac:dyDescent="0.2">
      <c r="A1052" s="1">
        <v>43055</v>
      </c>
      <c r="B1052" s="2">
        <f t="shared" si="48"/>
        <v>11</v>
      </c>
      <c r="C1052" s="2">
        <f t="shared" si="49"/>
        <v>46</v>
      </c>
      <c r="D1052" s="2">
        <f t="shared" si="50"/>
        <v>2017</v>
      </c>
      <c r="E1052" s="2">
        <v>76596</v>
      </c>
      <c r="F1052" s="2">
        <v>78208.758224290999</v>
      </c>
    </row>
    <row r="1053" spans="1:6" x14ac:dyDescent="0.2">
      <c r="A1053" s="1">
        <v>43056</v>
      </c>
      <c r="B1053" s="2">
        <f t="shared" si="48"/>
        <v>11</v>
      </c>
      <c r="C1053" s="2">
        <f t="shared" si="49"/>
        <v>46</v>
      </c>
      <c r="D1053" s="2">
        <f t="shared" si="50"/>
        <v>2017</v>
      </c>
      <c r="E1053" s="2">
        <v>83430</v>
      </c>
      <c r="F1053" s="2">
        <v>81066.246390501299</v>
      </c>
    </row>
    <row r="1054" spans="1:6" x14ac:dyDescent="0.2">
      <c r="A1054" s="1">
        <v>43057</v>
      </c>
      <c r="B1054" s="2">
        <f t="shared" si="48"/>
        <v>11</v>
      </c>
      <c r="C1054" s="2">
        <f t="shared" si="49"/>
        <v>47</v>
      </c>
      <c r="D1054" s="2">
        <f t="shared" si="50"/>
        <v>2017</v>
      </c>
      <c r="E1054" s="2">
        <v>79421</v>
      </c>
      <c r="F1054" s="2">
        <v>78536.894831178695</v>
      </c>
    </row>
    <row r="1055" spans="1:6" x14ac:dyDescent="0.2">
      <c r="A1055" s="1">
        <v>43058</v>
      </c>
      <c r="B1055" s="2">
        <f t="shared" si="48"/>
        <v>11</v>
      </c>
      <c r="C1055" s="2">
        <f t="shared" si="49"/>
        <v>47</v>
      </c>
      <c r="D1055" s="2">
        <f t="shared" si="50"/>
        <v>2017</v>
      </c>
      <c r="E1055" s="2">
        <v>76852</v>
      </c>
      <c r="F1055" s="2">
        <v>80538.768856652998</v>
      </c>
    </row>
    <row r="1056" spans="1:6" x14ac:dyDescent="0.2">
      <c r="A1056" s="1">
        <v>43059</v>
      </c>
      <c r="B1056" s="2">
        <f t="shared" si="48"/>
        <v>11</v>
      </c>
      <c r="C1056" s="2">
        <f t="shared" si="49"/>
        <v>47</v>
      </c>
      <c r="D1056" s="2">
        <f t="shared" si="50"/>
        <v>2017</v>
      </c>
      <c r="E1056" s="2">
        <v>81297</v>
      </c>
      <c r="F1056" s="2">
        <v>78969.682342097396</v>
      </c>
    </row>
    <row r="1057" spans="1:6" x14ac:dyDescent="0.2">
      <c r="A1057" s="1">
        <v>43060</v>
      </c>
      <c r="B1057" s="2">
        <f t="shared" si="48"/>
        <v>11</v>
      </c>
      <c r="C1057" s="2">
        <f t="shared" si="49"/>
        <v>47</v>
      </c>
      <c r="D1057" s="2">
        <f t="shared" si="50"/>
        <v>2017</v>
      </c>
      <c r="E1057" s="2">
        <v>75665</v>
      </c>
      <c r="F1057" s="2">
        <v>75168.883661845495</v>
      </c>
    </row>
    <row r="1058" spans="1:6" x14ac:dyDescent="0.2">
      <c r="A1058" s="1">
        <v>43061</v>
      </c>
      <c r="B1058" s="2">
        <f t="shared" si="48"/>
        <v>11</v>
      </c>
      <c r="C1058" s="2">
        <f t="shared" si="49"/>
        <v>47</v>
      </c>
      <c r="D1058" s="2">
        <f t="shared" si="50"/>
        <v>2017</v>
      </c>
      <c r="E1058" s="2">
        <v>77317</v>
      </c>
      <c r="F1058" s="2">
        <v>77412.835240816596</v>
      </c>
    </row>
    <row r="1059" spans="1:6" x14ac:dyDescent="0.2">
      <c r="A1059" s="1">
        <v>43062</v>
      </c>
      <c r="B1059" s="2">
        <f t="shared" si="48"/>
        <v>11</v>
      </c>
      <c r="C1059" s="2">
        <f t="shared" si="49"/>
        <v>47</v>
      </c>
      <c r="D1059" s="2">
        <f t="shared" si="50"/>
        <v>2017</v>
      </c>
      <c r="E1059" s="2">
        <v>80943</v>
      </c>
      <c r="F1059" s="2">
        <v>78449.964391543806</v>
      </c>
    </row>
    <row r="1060" spans="1:6" x14ac:dyDescent="0.2">
      <c r="A1060" s="1">
        <v>43063</v>
      </c>
      <c r="B1060" s="2">
        <f t="shared" si="48"/>
        <v>11</v>
      </c>
      <c r="C1060" s="2">
        <f t="shared" si="49"/>
        <v>47</v>
      </c>
      <c r="D1060" s="2">
        <f t="shared" si="50"/>
        <v>2017</v>
      </c>
      <c r="E1060" s="2">
        <v>85433</v>
      </c>
      <c r="F1060" s="2">
        <v>81291.752018404397</v>
      </c>
    </row>
    <row r="1061" spans="1:6" x14ac:dyDescent="0.2">
      <c r="A1061" s="1">
        <v>43064</v>
      </c>
      <c r="B1061" s="2">
        <f t="shared" si="48"/>
        <v>11</v>
      </c>
      <c r="C1061" s="2">
        <f t="shared" si="49"/>
        <v>48</v>
      </c>
      <c r="D1061" s="2">
        <f t="shared" si="50"/>
        <v>2017</v>
      </c>
      <c r="E1061" s="2">
        <v>81827</v>
      </c>
      <c r="F1061" s="2">
        <v>78735.211846948499</v>
      </c>
    </row>
    <row r="1062" spans="1:6" x14ac:dyDescent="0.2">
      <c r="A1062" s="1">
        <v>43065</v>
      </c>
      <c r="B1062" s="2">
        <f t="shared" si="48"/>
        <v>11</v>
      </c>
      <c r="C1062" s="2">
        <f t="shared" si="49"/>
        <v>48</v>
      </c>
      <c r="D1062" s="2">
        <f t="shared" si="50"/>
        <v>2017</v>
      </c>
      <c r="E1062" s="2">
        <v>82199</v>
      </c>
      <c r="F1062" s="2">
        <v>80721.227072440204</v>
      </c>
    </row>
    <row r="1063" spans="1:6" x14ac:dyDescent="0.2">
      <c r="A1063" s="1">
        <v>43066</v>
      </c>
      <c r="B1063" s="2">
        <f t="shared" si="48"/>
        <v>11</v>
      </c>
      <c r="C1063" s="2">
        <f t="shared" si="49"/>
        <v>48</v>
      </c>
      <c r="D1063" s="2">
        <f t="shared" si="50"/>
        <v>2017</v>
      </c>
      <c r="E1063" s="2">
        <v>83705</v>
      </c>
      <c r="F1063" s="2">
        <v>79129.152549224105</v>
      </c>
    </row>
    <row r="1064" spans="1:6" x14ac:dyDescent="0.2">
      <c r="A1064" s="1">
        <v>43067</v>
      </c>
      <c r="B1064" s="2">
        <f t="shared" si="48"/>
        <v>11</v>
      </c>
      <c r="C1064" s="2">
        <f t="shared" si="49"/>
        <v>48</v>
      </c>
      <c r="D1064" s="2">
        <f t="shared" si="50"/>
        <v>2017</v>
      </c>
      <c r="E1064" s="2">
        <v>75733</v>
      </c>
      <c r="F1064" s="2">
        <v>75301.399040880598</v>
      </c>
    </row>
    <row r="1065" spans="1:6" x14ac:dyDescent="0.2">
      <c r="A1065" s="1">
        <v>43068</v>
      </c>
      <c r="B1065" s="2">
        <f t="shared" si="48"/>
        <v>11</v>
      </c>
      <c r="C1065" s="2">
        <f t="shared" si="49"/>
        <v>48</v>
      </c>
      <c r="D1065" s="2">
        <f t="shared" si="50"/>
        <v>2017</v>
      </c>
      <c r="E1065" s="2">
        <v>81233</v>
      </c>
      <c r="F1065" s="2">
        <v>77533.449518856796</v>
      </c>
    </row>
    <row r="1066" spans="1:6" x14ac:dyDescent="0.2">
      <c r="A1066" s="1">
        <v>43069</v>
      </c>
      <c r="B1066" s="2">
        <f t="shared" si="48"/>
        <v>11</v>
      </c>
      <c r="C1066" s="2">
        <f t="shared" si="49"/>
        <v>48</v>
      </c>
      <c r="D1066" s="2">
        <f t="shared" si="50"/>
        <v>2017</v>
      </c>
      <c r="E1066" s="2">
        <v>78026</v>
      </c>
      <c r="F1066" s="2">
        <v>78557.217936603905</v>
      </c>
    </row>
    <row r="1067" spans="1:6" x14ac:dyDescent="0.2">
      <c r="A1067" s="1">
        <v>43070</v>
      </c>
      <c r="B1067" s="2">
        <f t="shared" si="48"/>
        <v>12</v>
      </c>
      <c r="C1067" s="2">
        <f t="shared" si="49"/>
        <v>48</v>
      </c>
      <c r="D1067" s="2">
        <f t="shared" si="50"/>
        <v>2017</v>
      </c>
      <c r="E1067" s="2">
        <v>81033</v>
      </c>
      <c r="F1067" s="2">
        <v>81391.146791959705</v>
      </c>
    </row>
    <row r="1068" spans="1:6" x14ac:dyDescent="0.2">
      <c r="A1068" s="1">
        <v>43071</v>
      </c>
      <c r="B1068" s="2">
        <f t="shared" si="48"/>
        <v>12</v>
      </c>
      <c r="C1068" s="2">
        <f t="shared" si="49"/>
        <v>49</v>
      </c>
      <c r="D1068" s="2">
        <f t="shared" si="50"/>
        <v>2017</v>
      </c>
      <c r="E1068" s="2">
        <v>78063</v>
      </c>
      <c r="F1068" s="2">
        <v>78815.857339999493</v>
      </c>
    </row>
    <row r="1069" spans="1:6" x14ac:dyDescent="0.2">
      <c r="A1069" s="1">
        <v>43072</v>
      </c>
      <c r="B1069" s="2">
        <f t="shared" si="48"/>
        <v>12</v>
      </c>
      <c r="C1069" s="2">
        <f t="shared" si="49"/>
        <v>49</v>
      </c>
      <c r="D1069" s="2">
        <f t="shared" si="50"/>
        <v>2017</v>
      </c>
      <c r="E1069" s="2">
        <v>77276</v>
      </c>
      <c r="F1069" s="2">
        <v>80795.016690859906</v>
      </c>
    </row>
    <row r="1070" spans="1:6" x14ac:dyDescent="0.2">
      <c r="A1070" s="1">
        <v>43073</v>
      </c>
      <c r="B1070" s="2">
        <f t="shared" si="48"/>
        <v>12</v>
      </c>
      <c r="C1070" s="2">
        <f t="shared" si="49"/>
        <v>49</v>
      </c>
      <c r="D1070" s="2">
        <f t="shared" si="50"/>
        <v>2017</v>
      </c>
      <c r="E1070" s="2">
        <v>78206</v>
      </c>
      <c r="F1070" s="2">
        <v>79189.485176985603</v>
      </c>
    </row>
    <row r="1071" spans="1:6" x14ac:dyDescent="0.2">
      <c r="A1071" s="1">
        <v>43074</v>
      </c>
      <c r="B1071" s="2">
        <f t="shared" si="48"/>
        <v>12</v>
      </c>
      <c r="C1071" s="2">
        <f t="shared" si="49"/>
        <v>49</v>
      </c>
      <c r="D1071" s="2">
        <f t="shared" si="50"/>
        <v>2017</v>
      </c>
      <c r="E1071" s="2">
        <v>73318</v>
      </c>
      <c r="F1071" s="2">
        <v>75344.799027806104</v>
      </c>
    </row>
    <row r="1072" spans="1:6" x14ac:dyDescent="0.2">
      <c r="A1072" s="1">
        <v>43075</v>
      </c>
      <c r="B1072" s="2">
        <f t="shared" si="48"/>
        <v>12</v>
      </c>
      <c r="C1072" s="2">
        <f t="shared" si="49"/>
        <v>49</v>
      </c>
      <c r="D1072" s="2">
        <f t="shared" si="50"/>
        <v>2017</v>
      </c>
      <c r="E1072" s="2">
        <v>76210</v>
      </c>
      <c r="F1072" s="2">
        <v>77575.423528297106</v>
      </c>
    </row>
    <row r="1073" spans="1:6" x14ac:dyDescent="0.2">
      <c r="A1073" s="1">
        <v>43076</v>
      </c>
      <c r="B1073" s="2">
        <f t="shared" si="48"/>
        <v>12</v>
      </c>
      <c r="C1073" s="2">
        <f t="shared" si="49"/>
        <v>49</v>
      </c>
      <c r="D1073" s="2">
        <f t="shared" si="50"/>
        <v>2017</v>
      </c>
      <c r="E1073" s="2">
        <v>77752</v>
      </c>
      <c r="F1073" s="2">
        <v>78596.719846230495</v>
      </c>
    </row>
    <row r="1074" spans="1:6" x14ac:dyDescent="0.2">
      <c r="A1074" s="1">
        <v>43077</v>
      </c>
      <c r="B1074" s="2">
        <f t="shared" si="48"/>
        <v>12</v>
      </c>
      <c r="C1074" s="2">
        <f t="shared" si="49"/>
        <v>49</v>
      </c>
      <c r="D1074" s="2">
        <f t="shared" si="50"/>
        <v>2017</v>
      </c>
      <c r="E1074" s="2">
        <v>82993</v>
      </c>
      <c r="F1074" s="2">
        <v>81434.051571834498</v>
      </c>
    </row>
    <row r="1075" spans="1:6" x14ac:dyDescent="0.2">
      <c r="A1075" s="1">
        <v>43078</v>
      </c>
      <c r="B1075" s="2">
        <f t="shared" si="48"/>
        <v>12</v>
      </c>
      <c r="C1075" s="2">
        <f t="shared" si="49"/>
        <v>50</v>
      </c>
      <c r="D1075" s="2">
        <f t="shared" si="50"/>
        <v>2017</v>
      </c>
      <c r="E1075" s="2">
        <v>77246</v>
      </c>
      <c r="F1075" s="2">
        <v>78851.606036250596</v>
      </c>
    </row>
    <row r="1076" spans="1:6" x14ac:dyDescent="0.2">
      <c r="A1076" s="1">
        <v>43079</v>
      </c>
      <c r="B1076" s="2">
        <f t="shared" si="48"/>
        <v>12</v>
      </c>
      <c r="C1076" s="2">
        <f t="shared" si="49"/>
        <v>50</v>
      </c>
      <c r="D1076" s="2">
        <f t="shared" si="50"/>
        <v>2017</v>
      </c>
      <c r="E1076" s="2">
        <v>79539</v>
      </c>
      <c r="F1076" s="2">
        <v>80835.791983007701</v>
      </c>
    </row>
    <row r="1077" spans="1:6" x14ac:dyDescent="0.2">
      <c r="A1077" s="1">
        <v>43080</v>
      </c>
      <c r="B1077" s="2">
        <f t="shared" si="48"/>
        <v>12</v>
      </c>
      <c r="C1077" s="2">
        <f t="shared" si="49"/>
        <v>50</v>
      </c>
      <c r="D1077" s="2">
        <f t="shared" si="50"/>
        <v>2017</v>
      </c>
      <c r="E1077" s="2">
        <v>79195</v>
      </c>
      <c r="F1077" s="2">
        <v>79228.932239751201</v>
      </c>
    </row>
    <row r="1078" spans="1:6" x14ac:dyDescent="0.2">
      <c r="A1078" s="1">
        <v>43081</v>
      </c>
      <c r="B1078" s="2">
        <f t="shared" si="48"/>
        <v>12</v>
      </c>
      <c r="C1078" s="2">
        <f t="shared" si="49"/>
        <v>50</v>
      </c>
      <c r="D1078" s="2">
        <f t="shared" si="50"/>
        <v>2017</v>
      </c>
      <c r="E1078" s="2">
        <v>73132</v>
      </c>
      <c r="F1078" s="2">
        <v>75379.644945756605</v>
      </c>
    </row>
    <row r="1079" spans="1:6" x14ac:dyDescent="0.2">
      <c r="A1079" s="1">
        <v>43082</v>
      </c>
      <c r="B1079" s="2">
        <f t="shared" si="48"/>
        <v>12</v>
      </c>
      <c r="C1079" s="2">
        <f t="shared" si="49"/>
        <v>50</v>
      </c>
      <c r="D1079" s="2">
        <f t="shared" si="50"/>
        <v>2017</v>
      </c>
      <c r="E1079" s="2">
        <v>73467</v>
      </c>
      <c r="F1079" s="2">
        <v>77621.3337001498</v>
      </c>
    </row>
    <row r="1080" spans="1:6" x14ac:dyDescent="0.2">
      <c r="A1080" s="1">
        <v>43083</v>
      </c>
      <c r="B1080" s="2">
        <f t="shared" si="48"/>
        <v>12</v>
      </c>
      <c r="C1080" s="2">
        <f t="shared" si="49"/>
        <v>50</v>
      </c>
      <c r="D1080" s="2">
        <f t="shared" si="50"/>
        <v>2017</v>
      </c>
      <c r="E1080" s="2">
        <v>75988</v>
      </c>
      <c r="F1080" s="2">
        <v>78652.762573021595</v>
      </c>
    </row>
    <row r="1081" spans="1:6" x14ac:dyDescent="0.2">
      <c r="A1081" s="1">
        <v>43084</v>
      </c>
      <c r="B1081" s="2">
        <f t="shared" si="48"/>
        <v>12</v>
      </c>
      <c r="C1081" s="2">
        <f t="shared" si="49"/>
        <v>50</v>
      </c>
      <c r="D1081" s="2">
        <f t="shared" si="50"/>
        <v>2017</v>
      </c>
      <c r="E1081" s="2">
        <v>83255</v>
      </c>
      <c r="F1081" s="2">
        <v>81506.171753763105</v>
      </c>
    </row>
    <row r="1082" spans="1:6" x14ac:dyDescent="0.2">
      <c r="A1082" s="1">
        <v>43085</v>
      </c>
      <c r="B1082" s="2">
        <f t="shared" si="48"/>
        <v>12</v>
      </c>
      <c r="C1082" s="2">
        <f t="shared" si="49"/>
        <v>51</v>
      </c>
      <c r="D1082" s="2">
        <f t="shared" si="50"/>
        <v>2017</v>
      </c>
      <c r="E1082" s="2">
        <v>79069</v>
      </c>
      <c r="F1082" s="2">
        <v>78929.270106916694</v>
      </c>
    </row>
    <row r="1083" spans="1:6" x14ac:dyDescent="0.2">
      <c r="A1083" s="1">
        <v>43086</v>
      </c>
      <c r="B1083" s="2">
        <f t="shared" si="48"/>
        <v>12</v>
      </c>
      <c r="C1083" s="2">
        <f t="shared" si="49"/>
        <v>51</v>
      </c>
      <c r="D1083" s="2">
        <f t="shared" si="50"/>
        <v>2017</v>
      </c>
      <c r="E1083" s="2">
        <v>80751</v>
      </c>
      <c r="F1083" s="2">
        <v>80931.163549004996</v>
      </c>
    </row>
    <row r="1084" spans="1:6" x14ac:dyDescent="0.2">
      <c r="A1084" s="1">
        <v>43087</v>
      </c>
      <c r="B1084" s="2">
        <f t="shared" si="48"/>
        <v>12</v>
      </c>
      <c r="C1084" s="2">
        <f t="shared" si="49"/>
        <v>51</v>
      </c>
      <c r="D1084" s="2">
        <f t="shared" si="50"/>
        <v>2017</v>
      </c>
      <c r="E1084" s="2">
        <v>82330</v>
      </c>
      <c r="F1084" s="2">
        <v>79335.593155913593</v>
      </c>
    </row>
    <row r="1085" spans="1:6" x14ac:dyDescent="0.2">
      <c r="A1085" s="1">
        <v>43088</v>
      </c>
      <c r="B1085" s="2">
        <f t="shared" si="48"/>
        <v>12</v>
      </c>
      <c r="C1085" s="2">
        <f t="shared" si="49"/>
        <v>51</v>
      </c>
      <c r="D1085" s="2">
        <f t="shared" si="50"/>
        <v>2017</v>
      </c>
      <c r="E1085" s="2">
        <v>75897</v>
      </c>
      <c r="F1085" s="2">
        <v>75494.2150737786</v>
      </c>
    </row>
    <row r="1086" spans="1:6" x14ac:dyDescent="0.2">
      <c r="A1086" s="1">
        <v>43089</v>
      </c>
      <c r="B1086" s="2">
        <f t="shared" si="48"/>
        <v>12</v>
      </c>
      <c r="C1086" s="2">
        <f t="shared" si="49"/>
        <v>51</v>
      </c>
      <c r="D1086" s="2">
        <f t="shared" si="50"/>
        <v>2017</v>
      </c>
      <c r="E1086" s="2">
        <v>78777</v>
      </c>
      <c r="F1086" s="2">
        <v>77759.327786132795</v>
      </c>
    </row>
    <row r="1087" spans="1:6" x14ac:dyDescent="0.2">
      <c r="A1087" s="1">
        <v>43090</v>
      </c>
      <c r="B1087" s="2">
        <f t="shared" si="48"/>
        <v>12</v>
      </c>
      <c r="C1087" s="2">
        <f t="shared" si="49"/>
        <v>51</v>
      </c>
      <c r="D1087" s="2">
        <f t="shared" si="50"/>
        <v>2017</v>
      </c>
      <c r="E1087" s="2">
        <v>81641</v>
      </c>
      <c r="F1087" s="2">
        <v>78813.055436662893</v>
      </c>
    </row>
    <row r="1088" spans="1:6" x14ac:dyDescent="0.2">
      <c r="A1088" s="1">
        <v>43091</v>
      </c>
      <c r="B1088" s="2">
        <f t="shared" si="48"/>
        <v>12</v>
      </c>
      <c r="C1088" s="2">
        <f t="shared" si="49"/>
        <v>51</v>
      </c>
      <c r="D1088" s="2">
        <f t="shared" si="50"/>
        <v>2017</v>
      </c>
      <c r="E1088" s="2">
        <v>85876</v>
      </c>
      <c r="F1088" s="2">
        <v>81694.4727122318</v>
      </c>
    </row>
    <row r="1089" spans="1:6" x14ac:dyDescent="0.2">
      <c r="A1089" s="1">
        <v>43092</v>
      </c>
      <c r="B1089" s="2">
        <f t="shared" si="48"/>
        <v>12</v>
      </c>
      <c r="C1089" s="2">
        <f t="shared" si="49"/>
        <v>52</v>
      </c>
      <c r="D1089" s="2">
        <f t="shared" si="50"/>
        <v>2017</v>
      </c>
      <c r="E1089" s="2">
        <v>83372</v>
      </c>
      <c r="F1089" s="2">
        <v>79134.768759719998</v>
      </c>
    </row>
    <row r="1090" spans="1:6" x14ac:dyDescent="0.2">
      <c r="A1090" s="1">
        <v>43093</v>
      </c>
      <c r="B1090" s="2">
        <f t="shared" si="48"/>
        <v>12</v>
      </c>
      <c r="C1090" s="2">
        <f t="shared" si="49"/>
        <v>52</v>
      </c>
      <c r="D1090" s="2">
        <f t="shared" si="50"/>
        <v>2017</v>
      </c>
      <c r="E1090" s="2">
        <v>83122</v>
      </c>
      <c r="F1090" s="2">
        <v>81165.706389335406</v>
      </c>
    </row>
    <row r="1091" spans="1:6" x14ac:dyDescent="0.2">
      <c r="A1091" s="1">
        <v>43094</v>
      </c>
      <c r="B1091" s="2">
        <f t="shared" ref="B1091:B1154" si="51">MONTH(A1091)</f>
        <v>12</v>
      </c>
      <c r="C1091" s="2">
        <f t="shared" ref="C1091:C1154" si="52">WEEKNUM(A1091,16)</f>
        <v>52</v>
      </c>
      <c r="D1091" s="2">
        <f t="shared" ref="D1091:D1154" si="53">YEAR(A1091)</f>
        <v>2017</v>
      </c>
      <c r="E1091" s="2">
        <v>79981</v>
      </c>
      <c r="F1091" s="2">
        <v>79592.405735959604</v>
      </c>
    </row>
    <row r="1092" spans="1:6" x14ac:dyDescent="0.2">
      <c r="A1092" s="1">
        <v>43095</v>
      </c>
      <c r="B1092" s="2">
        <f t="shared" si="51"/>
        <v>12</v>
      </c>
      <c r="C1092" s="2">
        <f t="shared" si="52"/>
        <v>52</v>
      </c>
      <c r="D1092" s="2">
        <f t="shared" si="53"/>
        <v>2017</v>
      </c>
      <c r="E1092" s="2">
        <v>82469</v>
      </c>
      <c r="F1092" s="2">
        <v>75769.522968308607</v>
      </c>
    </row>
    <row r="1093" spans="1:6" x14ac:dyDescent="0.2">
      <c r="A1093" s="1">
        <v>43096</v>
      </c>
      <c r="B1093" s="2">
        <f t="shared" si="51"/>
        <v>12</v>
      </c>
      <c r="C1093" s="2">
        <f t="shared" si="52"/>
        <v>52</v>
      </c>
      <c r="D1093" s="2">
        <f t="shared" si="53"/>
        <v>2017</v>
      </c>
      <c r="E1093" s="2">
        <v>88268</v>
      </c>
      <c r="F1093" s="2">
        <v>78068.214786527693</v>
      </c>
    </row>
    <row r="1094" spans="1:6" x14ac:dyDescent="0.2">
      <c r="A1094" s="1">
        <v>43097</v>
      </c>
      <c r="B1094" s="2">
        <f t="shared" si="51"/>
        <v>12</v>
      </c>
      <c r="C1094" s="2">
        <f t="shared" si="52"/>
        <v>52</v>
      </c>
      <c r="D1094" s="2">
        <f t="shared" si="53"/>
        <v>2017</v>
      </c>
      <c r="E1094" s="2">
        <v>86419</v>
      </c>
      <c r="F1094" s="2">
        <v>79153.930164076897</v>
      </c>
    </row>
    <row r="1095" spans="1:6" x14ac:dyDescent="0.2">
      <c r="A1095" s="1">
        <v>43098</v>
      </c>
      <c r="B1095" s="2">
        <f t="shared" si="51"/>
        <v>12</v>
      </c>
      <c r="C1095" s="2">
        <f t="shared" si="52"/>
        <v>52</v>
      </c>
      <c r="D1095" s="2">
        <f t="shared" si="53"/>
        <v>2017</v>
      </c>
      <c r="E1095" s="2">
        <v>94144</v>
      </c>
      <c r="F1095" s="2">
        <v>82072.544568873505</v>
      </c>
    </row>
    <row r="1096" spans="1:6" x14ac:dyDescent="0.2">
      <c r="A1096" s="1">
        <v>43099</v>
      </c>
      <c r="B1096" s="2">
        <f t="shared" si="51"/>
        <v>12</v>
      </c>
      <c r="C1096" s="2">
        <f t="shared" si="52"/>
        <v>53</v>
      </c>
      <c r="D1096" s="2">
        <f t="shared" si="53"/>
        <v>2017</v>
      </c>
      <c r="E1096" s="2">
        <v>87254</v>
      </c>
      <c r="F1096" s="2">
        <v>79538.695340067803</v>
      </c>
    </row>
    <row r="1097" spans="1:6" x14ac:dyDescent="0.2">
      <c r="A1097" s="1">
        <v>43100</v>
      </c>
      <c r="B1097" s="2">
        <f t="shared" si="51"/>
        <v>12</v>
      </c>
      <c r="C1097" s="2">
        <f t="shared" si="52"/>
        <v>53</v>
      </c>
      <c r="D1097" s="2">
        <f t="shared" si="53"/>
        <v>2017</v>
      </c>
      <c r="E1097" s="2">
        <v>79822</v>
      </c>
      <c r="F1097" s="2">
        <v>81606.771812114399</v>
      </c>
    </row>
    <row r="1098" spans="1:6" x14ac:dyDescent="0.2">
      <c r="A1098" s="1">
        <v>43101</v>
      </c>
      <c r="B1098" s="2">
        <f t="shared" si="51"/>
        <v>1</v>
      </c>
      <c r="C1098" s="2">
        <f t="shared" si="52"/>
        <v>1</v>
      </c>
      <c r="D1098" s="2">
        <f t="shared" si="53"/>
        <v>2018</v>
      </c>
      <c r="E1098" s="2">
        <v>88374</v>
      </c>
      <c r="F1098" s="2">
        <v>80063.244619184901</v>
      </c>
    </row>
    <row r="1099" spans="1:6" x14ac:dyDescent="0.2">
      <c r="A1099" s="1">
        <v>43102</v>
      </c>
      <c r="B1099" s="2">
        <f t="shared" si="51"/>
        <v>1</v>
      </c>
      <c r="C1099" s="2">
        <f t="shared" si="52"/>
        <v>1</v>
      </c>
      <c r="D1099" s="2">
        <f t="shared" si="53"/>
        <v>2018</v>
      </c>
      <c r="E1099" s="2">
        <v>83564</v>
      </c>
      <c r="F1099" s="2">
        <v>76265.743286730605</v>
      </c>
    </row>
    <row r="1100" spans="1:6" x14ac:dyDescent="0.2">
      <c r="A1100" s="1">
        <v>43103</v>
      </c>
      <c r="B1100" s="2">
        <f t="shared" si="51"/>
        <v>1</v>
      </c>
      <c r="C1100" s="2">
        <f t="shared" si="52"/>
        <v>1</v>
      </c>
      <c r="D1100" s="2">
        <f t="shared" si="53"/>
        <v>2018</v>
      </c>
      <c r="E1100" s="2">
        <v>74481</v>
      </c>
      <c r="F1100" s="2">
        <v>78604.2580378157</v>
      </c>
    </row>
    <row r="1101" spans="1:6" x14ac:dyDescent="0.2">
      <c r="A1101" s="1">
        <v>43104</v>
      </c>
      <c r="B1101" s="2">
        <f t="shared" si="51"/>
        <v>1</v>
      </c>
      <c r="C1101" s="2">
        <f t="shared" si="52"/>
        <v>1</v>
      </c>
      <c r="D1101" s="2">
        <f t="shared" si="53"/>
        <v>2018</v>
      </c>
      <c r="E1101" s="2">
        <v>75775</v>
      </c>
      <c r="F1101" s="2">
        <v>79727.540027170806</v>
      </c>
    </row>
    <row r="1102" spans="1:6" x14ac:dyDescent="0.2">
      <c r="A1102" s="1">
        <v>43105</v>
      </c>
      <c r="B1102" s="2">
        <f t="shared" si="51"/>
        <v>1</v>
      </c>
      <c r="C1102" s="2">
        <f t="shared" si="52"/>
        <v>1</v>
      </c>
      <c r="D1102" s="2">
        <f t="shared" si="53"/>
        <v>2018</v>
      </c>
      <c r="E1102" s="2">
        <v>78336</v>
      </c>
      <c r="F1102" s="2">
        <v>82688.2449671949</v>
      </c>
    </row>
    <row r="1103" spans="1:6" x14ac:dyDescent="0.2">
      <c r="A1103" s="1">
        <v>43106</v>
      </c>
      <c r="B1103" s="2">
        <f t="shared" si="51"/>
        <v>1</v>
      </c>
      <c r="C1103" s="2">
        <f t="shared" si="52"/>
        <v>2</v>
      </c>
      <c r="D1103" s="2">
        <f t="shared" si="53"/>
        <v>2018</v>
      </c>
      <c r="E1103" s="2">
        <v>73166</v>
      </c>
      <c r="F1103" s="2">
        <v>80184.440025539297</v>
      </c>
    </row>
    <row r="1104" spans="1:6" x14ac:dyDescent="0.2">
      <c r="A1104" s="1">
        <v>43107</v>
      </c>
      <c r="B1104" s="2">
        <f t="shared" si="51"/>
        <v>1</v>
      </c>
      <c r="C1104" s="2">
        <f t="shared" si="52"/>
        <v>2</v>
      </c>
      <c r="D1104" s="2">
        <f t="shared" si="53"/>
        <v>2018</v>
      </c>
      <c r="E1104" s="2">
        <v>73539</v>
      </c>
      <c r="F1104" s="2">
        <v>82293.124924385906</v>
      </c>
    </row>
    <row r="1105" spans="1:6" x14ac:dyDescent="0.2">
      <c r="A1105" s="1">
        <v>43108</v>
      </c>
      <c r="B1105" s="2">
        <f t="shared" si="51"/>
        <v>1</v>
      </c>
      <c r="C1105" s="2">
        <f t="shared" si="52"/>
        <v>2</v>
      </c>
      <c r="D1105" s="2">
        <f t="shared" si="53"/>
        <v>2018</v>
      </c>
      <c r="E1105" s="2">
        <v>76389</v>
      </c>
      <c r="F1105" s="2">
        <v>80782.106936200493</v>
      </c>
    </row>
    <row r="1106" spans="1:6" x14ac:dyDescent="0.2">
      <c r="A1106" s="1">
        <v>43109</v>
      </c>
      <c r="B1106" s="2">
        <f t="shared" si="51"/>
        <v>1</v>
      </c>
      <c r="C1106" s="2">
        <f t="shared" si="52"/>
        <v>2</v>
      </c>
      <c r="D1106" s="2">
        <f t="shared" si="53"/>
        <v>2018</v>
      </c>
      <c r="E1106" s="2">
        <v>64899</v>
      </c>
      <c r="F1106" s="2">
        <v>77011.977399066294</v>
      </c>
    </row>
    <row r="1107" spans="1:6" x14ac:dyDescent="0.2">
      <c r="A1107" s="1">
        <v>43110</v>
      </c>
      <c r="B1107" s="2">
        <f t="shared" si="51"/>
        <v>1</v>
      </c>
      <c r="C1107" s="2">
        <f t="shared" si="52"/>
        <v>2</v>
      </c>
      <c r="D1107" s="2">
        <f t="shared" si="53"/>
        <v>2018</v>
      </c>
      <c r="E1107" s="2">
        <v>77755</v>
      </c>
      <c r="F1107" s="2">
        <v>79391.550866901598</v>
      </c>
    </row>
    <row r="1108" spans="1:6" x14ac:dyDescent="0.2">
      <c r="A1108" s="1">
        <v>43111</v>
      </c>
      <c r="B1108" s="2">
        <f t="shared" si="51"/>
        <v>1</v>
      </c>
      <c r="C1108" s="2">
        <f t="shared" si="52"/>
        <v>2</v>
      </c>
      <c r="D1108" s="2">
        <f t="shared" si="53"/>
        <v>2018</v>
      </c>
      <c r="E1108" s="2">
        <v>75628</v>
      </c>
      <c r="F1108" s="2">
        <v>80552.873863546105</v>
      </c>
    </row>
    <row r="1109" spans="1:6" x14ac:dyDescent="0.2">
      <c r="A1109" s="1">
        <v>43112</v>
      </c>
      <c r="B1109" s="2">
        <f t="shared" si="51"/>
        <v>1</v>
      </c>
      <c r="C1109" s="2">
        <f t="shared" si="52"/>
        <v>2</v>
      </c>
      <c r="D1109" s="2">
        <f t="shared" si="53"/>
        <v>2018</v>
      </c>
      <c r="E1109" s="2">
        <v>85261</v>
      </c>
      <c r="F1109" s="2">
        <v>83555.377935032302</v>
      </c>
    </row>
    <row r="1110" spans="1:6" x14ac:dyDescent="0.2">
      <c r="A1110" s="1">
        <v>43113</v>
      </c>
      <c r="B1110" s="2">
        <f t="shared" si="51"/>
        <v>1</v>
      </c>
      <c r="C1110" s="2">
        <f t="shared" si="52"/>
        <v>3</v>
      </c>
      <c r="D1110" s="2">
        <f t="shared" si="53"/>
        <v>2018</v>
      </c>
      <c r="E1110" s="2">
        <v>75913</v>
      </c>
      <c r="F1110" s="2">
        <v>81080.558082271906</v>
      </c>
    </row>
    <row r="1111" spans="1:6" x14ac:dyDescent="0.2">
      <c r="A1111" s="1">
        <v>43114</v>
      </c>
      <c r="B1111" s="2">
        <f t="shared" si="51"/>
        <v>1</v>
      </c>
      <c r="C1111" s="2">
        <f t="shared" si="52"/>
        <v>3</v>
      </c>
      <c r="D1111" s="2">
        <f t="shared" si="53"/>
        <v>2018</v>
      </c>
      <c r="E1111" s="2">
        <v>80674</v>
      </c>
      <c r="F1111" s="2">
        <v>83228.024842980594</v>
      </c>
    </row>
    <row r="1112" spans="1:6" x14ac:dyDescent="0.2">
      <c r="A1112" s="1">
        <v>43115</v>
      </c>
      <c r="B1112" s="2">
        <f t="shared" si="51"/>
        <v>1</v>
      </c>
      <c r="C1112" s="2">
        <f t="shared" si="52"/>
        <v>3</v>
      </c>
      <c r="D1112" s="2">
        <f t="shared" si="53"/>
        <v>2018</v>
      </c>
      <c r="E1112" s="2">
        <v>77346</v>
      </c>
      <c r="F1112" s="2">
        <v>81746.924979053205</v>
      </c>
    </row>
    <row r="1113" spans="1:6" x14ac:dyDescent="0.2">
      <c r="A1113" s="1">
        <v>43116</v>
      </c>
      <c r="B1113" s="2">
        <f t="shared" si="51"/>
        <v>1</v>
      </c>
      <c r="C1113" s="2">
        <f t="shared" si="52"/>
        <v>3</v>
      </c>
      <c r="D1113" s="2">
        <f t="shared" si="53"/>
        <v>2018</v>
      </c>
      <c r="E1113" s="2">
        <v>75790</v>
      </c>
      <c r="F1113" s="2">
        <v>78000.816909246103</v>
      </c>
    </row>
    <row r="1114" spans="1:6" x14ac:dyDescent="0.2">
      <c r="A1114" s="1">
        <v>43117</v>
      </c>
      <c r="B1114" s="2">
        <f t="shared" si="51"/>
        <v>1</v>
      </c>
      <c r="C1114" s="2">
        <f t="shared" si="52"/>
        <v>3</v>
      </c>
      <c r="D1114" s="2">
        <f t="shared" si="53"/>
        <v>2018</v>
      </c>
      <c r="E1114" s="2">
        <v>74541</v>
      </c>
      <c r="F1114" s="2">
        <v>80417.347189494205</v>
      </c>
    </row>
    <row r="1115" spans="1:6" x14ac:dyDescent="0.2">
      <c r="A1115" s="1">
        <v>43118</v>
      </c>
      <c r="B1115" s="2">
        <f t="shared" si="51"/>
        <v>1</v>
      </c>
      <c r="C1115" s="2">
        <f t="shared" si="52"/>
        <v>3</v>
      </c>
      <c r="D1115" s="2">
        <f t="shared" si="53"/>
        <v>2018</v>
      </c>
      <c r="E1115" s="2">
        <v>80751</v>
      </c>
      <c r="F1115" s="2">
        <v>81611.867766687603</v>
      </c>
    </row>
    <row r="1116" spans="1:6" x14ac:dyDescent="0.2">
      <c r="A1116" s="1">
        <v>43119</v>
      </c>
      <c r="B1116" s="2">
        <f t="shared" si="51"/>
        <v>1</v>
      </c>
      <c r="C1116" s="2">
        <f t="shared" si="52"/>
        <v>3</v>
      </c>
      <c r="D1116" s="2">
        <f t="shared" si="53"/>
        <v>2018</v>
      </c>
      <c r="E1116" s="2">
        <v>81583</v>
      </c>
      <c r="F1116" s="2">
        <v>84650.598429752907</v>
      </c>
    </row>
    <row r="1117" spans="1:6" x14ac:dyDescent="0.2">
      <c r="A1117" s="1">
        <v>43120</v>
      </c>
      <c r="B1117" s="2">
        <f t="shared" si="51"/>
        <v>1</v>
      </c>
      <c r="C1117" s="2">
        <f t="shared" si="52"/>
        <v>4</v>
      </c>
      <c r="D1117" s="2">
        <f t="shared" si="53"/>
        <v>2018</v>
      </c>
      <c r="E1117" s="2">
        <v>84173</v>
      </c>
      <c r="F1117" s="2">
        <v>82198.476743172301</v>
      </c>
    </row>
    <row r="1118" spans="1:6" x14ac:dyDescent="0.2">
      <c r="A1118" s="1">
        <v>43121</v>
      </c>
      <c r="B1118" s="2">
        <f t="shared" si="51"/>
        <v>1</v>
      </c>
      <c r="C1118" s="2">
        <f t="shared" si="52"/>
        <v>4</v>
      </c>
      <c r="D1118" s="2">
        <f t="shared" si="53"/>
        <v>2018</v>
      </c>
      <c r="E1118" s="2">
        <v>84419</v>
      </c>
      <c r="F1118" s="2">
        <v>84377.741070654301</v>
      </c>
    </row>
    <row r="1119" spans="1:6" x14ac:dyDescent="0.2">
      <c r="A1119" s="1">
        <v>43122</v>
      </c>
      <c r="B1119" s="2">
        <f t="shared" si="51"/>
        <v>1</v>
      </c>
      <c r="C1119" s="2">
        <f t="shared" si="52"/>
        <v>4</v>
      </c>
      <c r="D1119" s="2">
        <f t="shared" si="53"/>
        <v>2018</v>
      </c>
      <c r="E1119" s="2">
        <v>82147</v>
      </c>
      <c r="F1119" s="2">
        <v>82918.896906537106</v>
      </c>
    </row>
    <row r="1120" spans="1:6" x14ac:dyDescent="0.2">
      <c r="A1120" s="1">
        <v>43123</v>
      </c>
      <c r="B1120" s="2">
        <f t="shared" si="51"/>
        <v>1</v>
      </c>
      <c r="C1120" s="2">
        <f t="shared" si="52"/>
        <v>4</v>
      </c>
      <c r="D1120" s="2">
        <f t="shared" si="53"/>
        <v>2018</v>
      </c>
      <c r="E1120" s="2">
        <v>72618</v>
      </c>
      <c r="F1120" s="2">
        <v>79188.4911717082</v>
      </c>
    </row>
    <row r="1121" spans="1:6" x14ac:dyDescent="0.2">
      <c r="A1121" s="1">
        <v>43124</v>
      </c>
      <c r="B1121" s="2">
        <f t="shared" si="51"/>
        <v>1</v>
      </c>
      <c r="C1121" s="2">
        <f t="shared" si="52"/>
        <v>4</v>
      </c>
      <c r="D1121" s="2">
        <f t="shared" si="53"/>
        <v>2018</v>
      </c>
      <c r="E1121" s="2">
        <v>80164</v>
      </c>
      <c r="F1121" s="2">
        <v>81633.025963691704</v>
      </c>
    </row>
    <row r="1122" spans="1:6" x14ac:dyDescent="0.2">
      <c r="A1122" s="1">
        <v>43125</v>
      </c>
      <c r="B1122" s="2">
        <f t="shared" si="51"/>
        <v>1</v>
      </c>
      <c r="C1122" s="2">
        <f t="shared" si="52"/>
        <v>4</v>
      </c>
      <c r="D1122" s="2">
        <f t="shared" si="53"/>
        <v>2018</v>
      </c>
      <c r="E1122" s="2">
        <v>79666</v>
      </c>
      <c r="F1122" s="2">
        <v>82851.184243476702</v>
      </c>
    </row>
    <row r="1123" spans="1:6" x14ac:dyDescent="0.2">
      <c r="A1123" s="1">
        <v>43126</v>
      </c>
      <c r="B1123" s="2">
        <f t="shared" si="51"/>
        <v>1</v>
      </c>
      <c r="C1123" s="2">
        <f t="shared" si="52"/>
        <v>4</v>
      </c>
      <c r="D1123" s="2">
        <f t="shared" si="53"/>
        <v>2018</v>
      </c>
      <c r="E1123" s="2">
        <v>87451</v>
      </c>
      <c r="F1123" s="2">
        <v>85916.001612743101</v>
      </c>
    </row>
    <row r="1124" spans="1:6" x14ac:dyDescent="0.2">
      <c r="A1124" s="1">
        <v>43127</v>
      </c>
      <c r="B1124" s="2">
        <f t="shared" si="51"/>
        <v>1</v>
      </c>
      <c r="C1124" s="2">
        <f t="shared" si="52"/>
        <v>5</v>
      </c>
      <c r="D1124" s="2">
        <f t="shared" si="53"/>
        <v>2018</v>
      </c>
      <c r="E1124" s="2">
        <v>76042</v>
      </c>
      <c r="F1124" s="2">
        <v>83475.887669920703</v>
      </c>
    </row>
    <row r="1125" spans="1:6" x14ac:dyDescent="0.2">
      <c r="A1125" s="1">
        <v>43128</v>
      </c>
      <c r="B1125" s="2">
        <f t="shared" si="51"/>
        <v>1</v>
      </c>
      <c r="C1125" s="2">
        <f t="shared" si="52"/>
        <v>5</v>
      </c>
      <c r="D1125" s="2">
        <f t="shared" si="53"/>
        <v>2018</v>
      </c>
      <c r="E1125" s="2">
        <v>83662</v>
      </c>
      <c r="F1125" s="2">
        <v>85675.739891504098</v>
      </c>
    </row>
    <row r="1126" spans="1:6" x14ac:dyDescent="0.2">
      <c r="A1126" s="1">
        <v>43129</v>
      </c>
      <c r="B1126" s="2">
        <f t="shared" si="51"/>
        <v>1</v>
      </c>
      <c r="C1126" s="2">
        <f t="shared" si="52"/>
        <v>5</v>
      </c>
      <c r="D1126" s="2">
        <f t="shared" si="53"/>
        <v>2018</v>
      </c>
      <c r="E1126" s="2">
        <v>79278</v>
      </c>
      <c r="F1126" s="2">
        <v>84227.4555182357</v>
      </c>
    </row>
    <row r="1127" spans="1:6" x14ac:dyDescent="0.2">
      <c r="A1127" s="1">
        <v>43130</v>
      </c>
      <c r="B1127" s="2">
        <f t="shared" si="51"/>
        <v>1</v>
      </c>
      <c r="C1127" s="2">
        <f t="shared" si="52"/>
        <v>5</v>
      </c>
      <c r="D1127" s="2">
        <f t="shared" si="53"/>
        <v>2018</v>
      </c>
      <c r="E1127" s="2">
        <v>74130</v>
      </c>
      <c r="F1127" s="2">
        <v>80500.604619648497</v>
      </c>
    </row>
    <row r="1128" spans="1:6" x14ac:dyDescent="0.2">
      <c r="A1128" s="1">
        <v>43131</v>
      </c>
      <c r="B1128" s="2">
        <f t="shared" si="51"/>
        <v>1</v>
      </c>
      <c r="C1128" s="2">
        <f t="shared" si="52"/>
        <v>5</v>
      </c>
      <c r="D1128" s="2">
        <f t="shared" si="53"/>
        <v>2018</v>
      </c>
      <c r="E1128" s="2">
        <v>74358</v>
      </c>
      <c r="F1128" s="2">
        <v>82960.581014715994</v>
      </c>
    </row>
    <row r="1129" spans="1:6" x14ac:dyDescent="0.2">
      <c r="A1129" s="1">
        <v>43132</v>
      </c>
      <c r="B1129" s="2">
        <f t="shared" si="51"/>
        <v>2</v>
      </c>
      <c r="C1129" s="2">
        <f t="shared" si="52"/>
        <v>5</v>
      </c>
      <c r="D1129" s="2">
        <f t="shared" si="53"/>
        <v>2018</v>
      </c>
      <c r="E1129" s="2">
        <v>75415</v>
      </c>
      <c r="F1129" s="2">
        <v>84189.436287674194</v>
      </c>
    </row>
    <row r="1130" spans="1:6" x14ac:dyDescent="0.2">
      <c r="A1130" s="1">
        <v>43133</v>
      </c>
      <c r="B1130" s="2">
        <f t="shared" si="51"/>
        <v>2</v>
      </c>
      <c r="C1130" s="2">
        <f t="shared" si="52"/>
        <v>5</v>
      </c>
      <c r="D1130" s="2">
        <f t="shared" si="53"/>
        <v>2018</v>
      </c>
      <c r="E1130" s="2">
        <v>78440</v>
      </c>
      <c r="F1130" s="2">
        <v>87267.060783263907</v>
      </c>
    </row>
    <row r="1131" spans="1:6" x14ac:dyDescent="0.2">
      <c r="A1131" s="1">
        <v>43134</v>
      </c>
      <c r="B1131" s="2">
        <f t="shared" si="51"/>
        <v>2</v>
      </c>
      <c r="C1131" s="2">
        <f t="shared" si="52"/>
        <v>6</v>
      </c>
      <c r="D1131" s="2">
        <f t="shared" si="53"/>
        <v>2018</v>
      </c>
      <c r="E1131" s="2">
        <v>75057</v>
      </c>
      <c r="F1131" s="2">
        <v>84825.376273046204</v>
      </c>
    </row>
    <row r="1132" spans="1:6" x14ac:dyDescent="0.2">
      <c r="A1132" s="1">
        <v>43135</v>
      </c>
      <c r="B1132" s="2">
        <f t="shared" si="51"/>
        <v>2</v>
      </c>
      <c r="C1132" s="2">
        <f t="shared" si="52"/>
        <v>6</v>
      </c>
      <c r="D1132" s="2">
        <f t="shared" si="53"/>
        <v>2018</v>
      </c>
      <c r="E1132" s="2">
        <v>77892</v>
      </c>
      <c r="F1132" s="2">
        <v>87031.9805784575</v>
      </c>
    </row>
    <row r="1133" spans="1:6" x14ac:dyDescent="0.2">
      <c r="A1133" s="1">
        <v>43136</v>
      </c>
      <c r="B1133" s="2">
        <f t="shared" si="51"/>
        <v>2</v>
      </c>
      <c r="C1133" s="2">
        <f t="shared" si="52"/>
        <v>6</v>
      </c>
      <c r="D1133" s="2">
        <f t="shared" si="53"/>
        <v>2018</v>
      </c>
      <c r="E1133" s="2">
        <v>79643</v>
      </c>
      <c r="F1133" s="2">
        <v>85580.204892346097</v>
      </c>
    </row>
    <row r="1134" spans="1:6" x14ac:dyDescent="0.2">
      <c r="A1134" s="1">
        <v>43137</v>
      </c>
      <c r="B1134" s="2">
        <f t="shared" si="51"/>
        <v>2</v>
      </c>
      <c r="C1134" s="2">
        <f t="shared" si="52"/>
        <v>6</v>
      </c>
      <c r="D1134" s="2">
        <f t="shared" si="53"/>
        <v>2018</v>
      </c>
      <c r="E1134" s="2">
        <v>72893</v>
      </c>
      <c r="F1134" s="2">
        <v>81842.685489986296</v>
      </c>
    </row>
    <row r="1135" spans="1:6" x14ac:dyDescent="0.2">
      <c r="A1135" s="1">
        <v>43138</v>
      </c>
      <c r="B1135" s="2">
        <f t="shared" si="51"/>
        <v>2</v>
      </c>
      <c r="C1135" s="2">
        <f t="shared" si="52"/>
        <v>6</v>
      </c>
      <c r="D1135" s="2">
        <f t="shared" si="53"/>
        <v>2018</v>
      </c>
      <c r="E1135" s="2">
        <v>82847</v>
      </c>
      <c r="F1135" s="2">
        <v>84303.751694999999</v>
      </c>
    </row>
    <row r="1136" spans="1:6" x14ac:dyDescent="0.2">
      <c r="A1136" s="1">
        <v>43139</v>
      </c>
      <c r="B1136" s="2">
        <f t="shared" si="51"/>
        <v>2</v>
      </c>
      <c r="C1136" s="2">
        <f t="shared" si="52"/>
        <v>6</v>
      </c>
      <c r="D1136" s="2">
        <f t="shared" si="53"/>
        <v>2018</v>
      </c>
      <c r="E1136" s="2">
        <v>78521</v>
      </c>
      <c r="F1136" s="2">
        <v>84140.288227005702</v>
      </c>
    </row>
    <row r="1137" spans="1:6" x14ac:dyDescent="0.2">
      <c r="A1137" s="1">
        <v>43140</v>
      </c>
      <c r="B1137" s="2">
        <f t="shared" si="51"/>
        <v>2</v>
      </c>
      <c r="C1137" s="2">
        <f t="shared" si="52"/>
        <v>6</v>
      </c>
      <c r="D1137" s="2">
        <f t="shared" si="53"/>
        <v>2018</v>
      </c>
      <c r="E1137" s="2">
        <v>86312</v>
      </c>
      <c r="F1137" s="2">
        <v>99757.2791740744</v>
      </c>
    </row>
    <row r="1138" spans="1:6" x14ac:dyDescent="0.2">
      <c r="A1138" s="1">
        <v>43141</v>
      </c>
      <c r="B1138" s="2">
        <f t="shared" si="51"/>
        <v>2</v>
      </c>
      <c r="C1138" s="2">
        <f t="shared" si="52"/>
        <v>7</v>
      </c>
      <c r="D1138" s="2">
        <f t="shared" si="53"/>
        <v>2018</v>
      </c>
      <c r="E1138" s="2">
        <v>94620</v>
      </c>
      <c r="F1138" s="2">
        <v>98527.704353084599</v>
      </c>
    </row>
    <row r="1139" spans="1:6" x14ac:dyDescent="0.2">
      <c r="A1139" s="1">
        <v>43142</v>
      </c>
      <c r="B1139" s="2">
        <f t="shared" si="51"/>
        <v>2</v>
      </c>
      <c r="C1139" s="2">
        <f t="shared" si="52"/>
        <v>7</v>
      </c>
      <c r="D1139" s="2">
        <f t="shared" si="53"/>
        <v>2018</v>
      </c>
      <c r="E1139" s="2">
        <v>96877</v>
      </c>
      <c r="F1139" s="2">
        <v>102424.388391253</v>
      </c>
    </row>
    <row r="1140" spans="1:6" x14ac:dyDescent="0.2">
      <c r="A1140" s="1">
        <v>43143</v>
      </c>
      <c r="B1140" s="2">
        <f t="shared" si="51"/>
        <v>2</v>
      </c>
      <c r="C1140" s="2">
        <f t="shared" si="52"/>
        <v>7</v>
      </c>
      <c r="D1140" s="2">
        <f t="shared" si="53"/>
        <v>2018</v>
      </c>
      <c r="E1140" s="2">
        <v>91591</v>
      </c>
      <c r="F1140" s="2">
        <v>100959.28188675801</v>
      </c>
    </row>
    <row r="1141" spans="1:6" x14ac:dyDescent="0.2">
      <c r="A1141" s="1">
        <v>43144</v>
      </c>
      <c r="B1141" s="2">
        <f t="shared" si="51"/>
        <v>2</v>
      </c>
      <c r="C1141" s="2">
        <f t="shared" si="52"/>
        <v>7</v>
      </c>
      <c r="D1141" s="2">
        <f t="shared" si="53"/>
        <v>2018</v>
      </c>
      <c r="E1141" s="2">
        <v>91242</v>
      </c>
      <c r="F1141" s="2">
        <v>97201.396714515693</v>
      </c>
    </row>
    <row r="1142" spans="1:6" x14ac:dyDescent="0.2">
      <c r="A1142" s="1">
        <v>43145</v>
      </c>
      <c r="B1142" s="2">
        <f t="shared" si="51"/>
        <v>2</v>
      </c>
      <c r="C1142" s="2">
        <f t="shared" si="52"/>
        <v>7</v>
      </c>
      <c r="D1142" s="2">
        <f t="shared" si="53"/>
        <v>2018</v>
      </c>
      <c r="E1142" s="2">
        <v>88838</v>
      </c>
      <c r="F1142" s="2">
        <v>101045.277389706</v>
      </c>
    </row>
    <row r="1143" spans="1:6" x14ac:dyDescent="0.2">
      <c r="A1143" s="1">
        <v>43146</v>
      </c>
      <c r="B1143" s="2">
        <f t="shared" si="51"/>
        <v>2</v>
      </c>
      <c r="C1143" s="2">
        <f t="shared" si="52"/>
        <v>7</v>
      </c>
      <c r="D1143" s="2">
        <f t="shared" si="53"/>
        <v>2018</v>
      </c>
      <c r="E1143" s="2">
        <v>76134</v>
      </c>
      <c r="F1143" s="2">
        <v>89692.374602077005</v>
      </c>
    </row>
    <row r="1144" spans="1:6" x14ac:dyDescent="0.2">
      <c r="A1144" s="1">
        <v>43147</v>
      </c>
      <c r="B1144" s="2">
        <f t="shared" si="51"/>
        <v>2</v>
      </c>
      <c r="C1144" s="2">
        <f t="shared" si="52"/>
        <v>7</v>
      </c>
      <c r="D1144" s="2">
        <f t="shared" si="53"/>
        <v>2018</v>
      </c>
      <c r="E1144" s="2">
        <v>77462</v>
      </c>
      <c r="F1144" s="2">
        <v>90135.054113284306</v>
      </c>
    </row>
    <row r="1145" spans="1:6" x14ac:dyDescent="0.2">
      <c r="A1145" s="1">
        <v>43148</v>
      </c>
      <c r="B1145" s="2">
        <f t="shared" si="51"/>
        <v>2</v>
      </c>
      <c r="C1145" s="2">
        <f t="shared" si="52"/>
        <v>8</v>
      </c>
      <c r="D1145" s="2">
        <f t="shared" si="53"/>
        <v>2018</v>
      </c>
      <c r="E1145" s="2">
        <v>92122</v>
      </c>
      <c r="F1145" s="2">
        <v>98524.621975293398</v>
      </c>
    </row>
    <row r="1146" spans="1:6" x14ac:dyDescent="0.2">
      <c r="A1146" s="1">
        <v>43149</v>
      </c>
      <c r="B1146" s="2">
        <f t="shared" si="51"/>
        <v>2</v>
      </c>
      <c r="C1146" s="2">
        <f t="shared" si="52"/>
        <v>8</v>
      </c>
      <c r="D1146" s="2">
        <f t="shared" si="53"/>
        <v>2018</v>
      </c>
      <c r="E1146" s="2">
        <v>96716</v>
      </c>
      <c r="F1146" s="2">
        <v>101934.365926029</v>
      </c>
    </row>
    <row r="1147" spans="1:6" x14ac:dyDescent="0.2">
      <c r="A1147" s="1">
        <v>43150</v>
      </c>
      <c r="B1147" s="2">
        <f t="shared" si="51"/>
        <v>2</v>
      </c>
      <c r="C1147" s="2">
        <f t="shared" si="52"/>
        <v>8</v>
      </c>
      <c r="D1147" s="2">
        <f t="shared" si="53"/>
        <v>2018</v>
      </c>
      <c r="E1147" s="2">
        <v>110220</v>
      </c>
      <c r="F1147" s="2">
        <v>102136.63256916701</v>
      </c>
    </row>
    <row r="1148" spans="1:6" x14ac:dyDescent="0.2">
      <c r="A1148" s="1">
        <v>43151</v>
      </c>
      <c r="B1148" s="2">
        <f t="shared" si="51"/>
        <v>2</v>
      </c>
      <c r="C1148" s="2">
        <f t="shared" si="52"/>
        <v>8</v>
      </c>
      <c r="D1148" s="2">
        <f t="shared" si="53"/>
        <v>2018</v>
      </c>
      <c r="E1148" s="2">
        <v>111034</v>
      </c>
      <c r="F1148" s="2">
        <v>98341.955422324594</v>
      </c>
    </row>
    <row r="1149" spans="1:6" x14ac:dyDescent="0.2">
      <c r="A1149" s="1">
        <v>43152</v>
      </c>
      <c r="B1149" s="2">
        <f t="shared" si="51"/>
        <v>2</v>
      </c>
      <c r="C1149" s="2">
        <f t="shared" si="52"/>
        <v>8</v>
      </c>
      <c r="D1149" s="2">
        <f t="shared" si="53"/>
        <v>2018</v>
      </c>
      <c r="E1149" s="2">
        <v>107578</v>
      </c>
      <c r="F1149" s="2">
        <v>100770.242743828</v>
      </c>
    </row>
    <row r="1150" spans="1:6" x14ac:dyDescent="0.2">
      <c r="A1150" s="1">
        <v>43153</v>
      </c>
      <c r="B1150" s="2">
        <f t="shared" si="51"/>
        <v>2</v>
      </c>
      <c r="C1150" s="2">
        <f t="shared" si="52"/>
        <v>8</v>
      </c>
      <c r="D1150" s="2">
        <f t="shared" si="53"/>
        <v>2018</v>
      </c>
      <c r="E1150" s="2">
        <v>101675</v>
      </c>
      <c r="F1150" s="2">
        <v>101953.913821293</v>
      </c>
    </row>
    <row r="1151" spans="1:6" x14ac:dyDescent="0.2">
      <c r="A1151" s="1">
        <v>43154</v>
      </c>
      <c r="B1151" s="2">
        <f t="shared" si="51"/>
        <v>2</v>
      </c>
      <c r="C1151" s="2">
        <f t="shared" si="52"/>
        <v>8</v>
      </c>
      <c r="D1151" s="2">
        <f t="shared" si="53"/>
        <v>2018</v>
      </c>
      <c r="E1151" s="2">
        <v>103570</v>
      </c>
      <c r="F1151" s="2">
        <v>104993.684196642</v>
      </c>
    </row>
    <row r="1152" spans="1:6" x14ac:dyDescent="0.2">
      <c r="A1152" s="1">
        <v>43155</v>
      </c>
      <c r="B1152" s="2">
        <f t="shared" si="51"/>
        <v>2</v>
      </c>
      <c r="C1152" s="2">
        <f t="shared" si="52"/>
        <v>9</v>
      </c>
      <c r="D1152" s="2">
        <f t="shared" si="53"/>
        <v>2018</v>
      </c>
      <c r="E1152" s="2">
        <v>107019</v>
      </c>
      <c r="F1152" s="2">
        <v>102472.27148954201</v>
      </c>
    </row>
    <row r="1153" spans="1:6" x14ac:dyDescent="0.2">
      <c r="A1153" s="1">
        <v>43156</v>
      </c>
      <c r="B1153" s="2">
        <f t="shared" si="51"/>
        <v>2</v>
      </c>
      <c r="C1153" s="2">
        <f t="shared" si="52"/>
        <v>9</v>
      </c>
      <c r="D1153" s="2">
        <f t="shared" si="53"/>
        <v>2018</v>
      </c>
      <c r="E1153" s="2">
        <v>107158</v>
      </c>
      <c r="F1153" s="2">
        <v>104625.63147468001</v>
      </c>
    </row>
    <row r="1154" spans="1:6" x14ac:dyDescent="0.2">
      <c r="A1154" s="1">
        <v>43157</v>
      </c>
      <c r="B1154" s="2">
        <f t="shared" si="51"/>
        <v>2</v>
      </c>
      <c r="C1154" s="2">
        <f t="shared" si="52"/>
        <v>9</v>
      </c>
      <c r="D1154" s="2">
        <f t="shared" si="53"/>
        <v>2018</v>
      </c>
      <c r="E1154" s="2">
        <v>96297</v>
      </c>
      <c r="F1154" s="2">
        <v>103091.65094321501</v>
      </c>
    </row>
    <row r="1155" spans="1:6" x14ac:dyDescent="0.2">
      <c r="A1155" s="1">
        <v>43158</v>
      </c>
      <c r="B1155" s="2">
        <f t="shared" ref="B1155:B1218" si="54">MONTH(A1155)</f>
        <v>2</v>
      </c>
      <c r="C1155" s="2">
        <f t="shared" ref="C1155:C1218" si="55">WEEKNUM(A1155,16)</f>
        <v>9</v>
      </c>
      <c r="D1155" s="2">
        <f t="shared" ref="D1155:D1218" si="56">YEAR(A1155)</f>
        <v>2018</v>
      </c>
      <c r="E1155" s="2">
        <v>93825</v>
      </c>
      <c r="F1155" s="2">
        <v>99252.414593333204</v>
      </c>
    </row>
    <row r="1156" spans="1:6" x14ac:dyDescent="0.2">
      <c r="A1156" s="1">
        <v>43159</v>
      </c>
      <c r="B1156" s="2">
        <f t="shared" si="54"/>
        <v>2</v>
      </c>
      <c r="C1156" s="2">
        <f t="shared" si="55"/>
        <v>9</v>
      </c>
      <c r="D1156" s="2">
        <f t="shared" si="56"/>
        <v>2018</v>
      </c>
      <c r="E1156" s="2">
        <v>88966</v>
      </c>
      <c r="F1156" s="2">
        <v>103046.73193802399</v>
      </c>
    </row>
    <row r="1157" spans="1:6" x14ac:dyDescent="0.2">
      <c r="A1157" s="1">
        <v>43160</v>
      </c>
      <c r="B1157" s="2">
        <f t="shared" si="54"/>
        <v>3</v>
      </c>
      <c r="C1157" s="2">
        <f t="shared" si="55"/>
        <v>9</v>
      </c>
      <c r="D1157" s="2">
        <f t="shared" si="56"/>
        <v>2018</v>
      </c>
      <c r="E1157" s="2">
        <v>89696</v>
      </c>
      <c r="F1157" s="2">
        <v>91574.760000319104</v>
      </c>
    </row>
    <row r="1158" spans="1:6" x14ac:dyDescent="0.2">
      <c r="A1158" s="1">
        <v>43161</v>
      </c>
      <c r="B1158" s="2">
        <f t="shared" si="54"/>
        <v>3</v>
      </c>
      <c r="C1158" s="2">
        <f t="shared" si="55"/>
        <v>9</v>
      </c>
      <c r="D1158" s="2">
        <f t="shared" si="56"/>
        <v>2018</v>
      </c>
      <c r="E1158" s="2">
        <v>89740</v>
      </c>
      <c r="F1158" s="2">
        <v>93347.559813494503</v>
      </c>
    </row>
    <row r="1159" spans="1:6" x14ac:dyDescent="0.2">
      <c r="A1159" s="1">
        <v>43162</v>
      </c>
      <c r="B1159" s="2">
        <f t="shared" si="54"/>
        <v>3</v>
      </c>
      <c r="C1159" s="2">
        <f t="shared" si="55"/>
        <v>10</v>
      </c>
      <c r="D1159" s="2">
        <f t="shared" si="56"/>
        <v>2018</v>
      </c>
      <c r="E1159" s="2">
        <v>92487</v>
      </c>
      <c r="F1159" s="2">
        <v>89073.947533797196</v>
      </c>
    </row>
    <row r="1160" spans="1:6" x14ac:dyDescent="0.2">
      <c r="A1160" s="1">
        <v>43163</v>
      </c>
      <c r="B1160" s="2">
        <f t="shared" si="54"/>
        <v>3</v>
      </c>
      <c r="C1160" s="2">
        <f t="shared" si="55"/>
        <v>10</v>
      </c>
      <c r="D1160" s="2">
        <f t="shared" si="56"/>
        <v>2018</v>
      </c>
      <c r="E1160" s="2">
        <v>90893</v>
      </c>
      <c r="F1160" s="2">
        <v>91189.351149090304</v>
      </c>
    </row>
    <row r="1161" spans="1:6" x14ac:dyDescent="0.2">
      <c r="A1161" s="1">
        <v>43164</v>
      </c>
      <c r="B1161" s="2">
        <f t="shared" si="54"/>
        <v>3</v>
      </c>
      <c r="C1161" s="2">
        <f t="shared" si="55"/>
        <v>10</v>
      </c>
      <c r="D1161" s="2">
        <f t="shared" si="56"/>
        <v>2018</v>
      </c>
      <c r="E1161" s="2">
        <v>89264</v>
      </c>
      <c r="F1161" s="2">
        <v>89609.183027411098</v>
      </c>
    </row>
    <row r="1162" spans="1:6" x14ac:dyDescent="0.2">
      <c r="A1162" s="1">
        <v>43165</v>
      </c>
      <c r="B1162" s="2">
        <f t="shared" si="54"/>
        <v>3</v>
      </c>
      <c r="C1162" s="2">
        <f t="shared" si="55"/>
        <v>10</v>
      </c>
      <c r="D1162" s="2">
        <f t="shared" si="56"/>
        <v>2018</v>
      </c>
      <c r="E1162" s="2">
        <v>86212</v>
      </c>
      <c r="F1162" s="2">
        <v>85718.727895854303</v>
      </c>
    </row>
    <row r="1163" spans="1:6" x14ac:dyDescent="0.2">
      <c r="A1163" s="1">
        <v>43166</v>
      </c>
      <c r="B1163" s="2">
        <f t="shared" si="54"/>
        <v>3</v>
      </c>
      <c r="C1163" s="2">
        <f t="shared" si="55"/>
        <v>10</v>
      </c>
      <c r="D1163" s="2">
        <f t="shared" si="56"/>
        <v>2018</v>
      </c>
      <c r="E1163" s="2">
        <v>89932</v>
      </c>
      <c r="F1163" s="2">
        <v>88078.430428377498</v>
      </c>
    </row>
    <row r="1164" spans="1:6" x14ac:dyDescent="0.2">
      <c r="A1164" s="1">
        <v>43167</v>
      </c>
      <c r="B1164" s="2">
        <f t="shared" si="54"/>
        <v>3</v>
      </c>
      <c r="C1164" s="2">
        <f t="shared" si="55"/>
        <v>10</v>
      </c>
      <c r="D1164" s="2">
        <f t="shared" si="56"/>
        <v>2018</v>
      </c>
      <c r="E1164" s="2">
        <v>89518</v>
      </c>
      <c r="F1164" s="2">
        <v>89187.7691286833</v>
      </c>
    </row>
    <row r="1165" spans="1:6" x14ac:dyDescent="0.2">
      <c r="A1165" s="1">
        <v>43168</v>
      </c>
      <c r="B1165" s="2">
        <f t="shared" si="54"/>
        <v>3</v>
      </c>
      <c r="C1165" s="2">
        <f t="shared" si="55"/>
        <v>10</v>
      </c>
      <c r="D1165" s="2">
        <f t="shared" si="56"/>
        <v>2018</v>
      </c>
      <c r="E1165" s="2">
        <v>93212</v>
      </c>
      <c r="F1165" s="2">
        <v>92161.481656103104</v>
      </c>
    </row>
    <row r="1166" spans="1:6" x14ac:dyDescent="0.2">
      <c r="A1166" s="1">
        <v>43169</v>
      </c>
      <c r="B1166" s="2">
        <f t="shared" si="54"/>
        <v>3</v>
      </c>
      <c r="C1166" s="2">
        <f t="shared" si="55"/>
        <v>11</v>
      </c>
      <c r="D1166" s="2">
        <f t="shared" si="56"/>
        <v>2018</v>
      </c>
      <c r="E1166" s="2">
        <v>87645</v>
      </c>
      <c r="F1166" s="2">
        <v>89549.612307179297</v>
      </c>
    </row>
    <row r="1167" spans="1:6" x14ac:dyDescent="0.2">
      <c r="A1167" s="1">
        <v>43170</v>
      </c>
      <c r="B1167" s="2">
        <f t="shared" si="54"/>
        <v>3</v>
      </c>
      <c r="C1167" s="2">
        <f t="shared" si="55"/>
        <v>11</v>
      </c>
      <c r="D1167" s="2">
        <f t="shared" si="56"/>
        <v>2018</v>
      </c>
      <c r="E1167" s="2">
        <v>92327</v>
      </c>
      <c r="F1167" s="2">
        <v>91633.808640455594</v>
      </c>
    </row>
    <row r="1168" spans="1:6" x14ac:dyDescent="0.2">
      <c r="A1168" s="1">
        <v>43171</v>
      </c>
      <c r="B1168" s="2">
        <f t="shared" si="54"/>
        <v>3</v>
      </c>
      <c r="C1168" s="2">
        <f t="shared" si="55"/>
        <v>11</v>
      </c>
      <c r="D1168" s="2">
        <f t="shared" si="56"/>
        <v>2018</v>
      </c>
      <c r="E1168" s="2">
        <v>91096</v>
      </c>
      <c r="F1168" s="2">
        <v>90015.104301384301</v>
      </c>
    </row>
    <row r="1169" spans="1:6" x14ac:dyDescent="0.2">
      <c r="A1169" s="1">
        <v>43172</v>
      </c>
      <c r="B1169" s="2">
        <f t="shared" si="54"/>
        <v>3</v>
      </c>
      <c r="C1169" s="2">
        <f t="shared" si="55"/>
        <v>11</v>
      </c>
      <c r="D1169" s="2">
        <f t="shared" si="56"/>
        <v>2018</v>
      </c>
      <c r="E1169" s="2">
        <v>85282</v>
      </c>
      <c r="F1169" s="2">
        <v>86081.982329714694</v>
      </c>
    </row>
    <row r="1170" spans="1:6" x14ac:dyDescent="0.2">
      <c r="A1170" s="1">
        <v>43173</v>
      </c>
      <c r="B1170" s="2">
        <f t="shared" si="54"/>
        <v>3</v>
      </c>
      <c r="C1170" s="2">
        <f t="shared" si="55"/>
        <v>11</v>
      </c>
      <c r="D1170" s="2">
        <f t="shared" si="56"/>
        <v>2018</v>
      </c>
      <c r="E1170" s="2">
        <v>90109</v>
      </c>
      <c r="F1170" s="2">
        <v>88413.946759694503</v>
      </c>
    </row>
    <row r="1171" spans="1:6" x14ac:dyDescent="0.2">
      <c r="A1171" s="1">
        <v>43174</v>
      </c>
      <c r="B1171" s="2">
        <f t="shared" si="54"/>
        <v>3</v>
      </c>
      <c r="C1171" s="2">
        <f t="shared" si="55"/>
        <v>11</v>
      </c>
      <c r="D1171" s="2">
        <f t="shared" si="56"/>
        <v>2018</v>
      </c>
      <c r="E1171" s="2">
        <v>91606</v>
      </c>
      <c r="F1171" s="2">
        <v>89494.004300638699</v>
      </c>
    </row>
    <row r="1172" spans="1:6" x14ac:dyDescent="0.2">
      <c r="A1172" s="1">
        <v>43175</v>
      </c>
      <c r="B1172" s="2">
        <f t="shared" si="54"/>
        <v>3</v>
      </c>
      <c r="C1172" s="2">
        <f t="shared" si="55"/>
        <v>11</v>
      </c>
      <c r="D1172" s="2">
        <f t="shared" si="56"/>
        <v>2018</v>
      </c>
      <c r="E1172" s="2">
        <v>95447</v>
      </c>
      <c r="F1172" s="2">
        <v>92443.898370074705</v>
      </c>
    </row>
    <row r="1173" spans="1:6" x14ac:dyDescent="0.2">
      <c r="A1173" s="1">
        <v>43176</v>
      </c>
      <c r="B1173" s="2">
        <f t="shared" si="54"/>
        <v>3</v>
      </c>
      <c r="C1173" s="2">
        <f t="shared" si="55"/>
        <v>12</v>
      </c>
      <c r="D1173" s="2">
        <f t="shared" si="56"/>
        <v>2018</v>
      </c>
      <c r="E1173" s="2">
        <v>91279</v>
      </c>
      <c r="F1173" s="2">
        <v>89797.327397535104</v>
      </c>
    </row>
    <row r="1174" spans="1:6" x14ac:dyDescent="0.2">
      <c r="A1174" s="1">
        <v>43177</v>
      </c>
      <c r="B1174" s="2">
        <f t="shared" si="54"/>
        <v>3</v>
      </c>
      <c r="C1174" s="2">
        <f t="shared" si="55"/>
        <v>12</v>
      </c>
      <c r="D1174" s="2">
        <f t="shared" si="56"/>
        <v>2018</v>
      </c>
      <c r="E1174" s="2">
        <v>94571</v>
      </c>
      <c r="F1174" s="2">
        <v>91858.7717267876</v>
      </c>
    </row>
    <row r="1175" spans="1:6" x14ac:dyDescent="0.2">
      <c r="A1175" s="1">
        <v>43178</v>
      </c>
      <c r="B1175" s="2">
        <f t="shared" si="54"/>
        <v>3</v>
      </c>
      <c r="C1175" s="2">
        <f t="shared" si="55"/>
        <v>12</v>
      </c>
      <c r="D1175" s="2">
        <f t="shared" si="56"/>
        <v>2018</v>
      </c>
      <c r="E1175" s="2">
        <v>92604</v>
      </c>
      <c r="F1175" s="2">
        <v>90210.821437203995</v>
      </c>
    </row>
    <row r="1176" spans="1:6" x14ac:dyDescent="0.2">
      <c r="A1176" s="1">
        <v>43179</v>
      </c>
      <c r="B1176" s="2">
        <f t="shared" si="54"/>
        <v>3</v>
      </c>
      <c r="C1176" s="2">
        <f t="shared" si="55"/>
        <v>12</v>
      </c>
      <c r="D1176" s="2">
        <f t="shared" si="56"/>
        <v>2018</v>
      </c>
      <c r="E1176" s="2">
        <v>89890</v>
      </c>
      <c r="F1176" s="2">
        <v>86245.137884912896</v>
      </c>
    </row>
    <row r="1177" spans="1:6" x14ac:dyDescent="0.2">
      <c r="A1177" s="1">
        <v>43180</v>
      </c>
      <c r="B1177" s="2">
        <f t="shared" si="54"/>
        <v>3</v>
      </c>
      <c r="C1177" s="2">
        <f t="shared" si="55"/>
        <v>12</v>
      </c>
      <c r="D1177" s="2">
        <f t="shared" si="56"/>
        <v>2018</v>
      </c>
      <c r="E1177" s="2">
        <v>91554</v>
      </c>
      <c r="F1177" s="2">
        <v>88560.261963807498</v>
      </c>
    </row>
    <row r="1178" spans="1:6" x14ac:dyDescent="0.2">
      <c r="A1178" s="1">
        <v>43181</v>
      </c>
      <c r="B1178" s="2">
        <f t="shared" si="54"/>
        <v>3</v>
      </c>
      <c r="C1178" s="2">
        <f t="shared" si="55"/>
        <v>12</v>
      </c>
      <c r="D1178" s="2">
        <f t="shared" si="56"/>
        <v>2018</v>
      </c>
      <c r="E1178" s="2">
        <v>90371</v>
      </c>
      <c r="F1178" s="2">
        <v>89622.703631765195</v>
      </c>
    </row>
    <row r="1179" spans="1:6" x14ac:dyDescent="0.2">
      <c r="A1179" s="1">
        <v>43182</v>
      </c>
      <c r="B1179" s="2">
        <f t="shared" si="54"/>
        <v>3</v>
      </c>
      <c r="C1179" s="2">
        <f t="shared" si="55"/>
        <v>12</v>
      </c>
      <c r="D1179" s="2">
        <f t="shared" si="56"/>
        <v>2018</v>
      </c>
      <c r="E1179" s="2">
        <v>93489</v>
      </c>
      <c r="F1179" s="2">
        <v>92561.184706555199</v>
      </c>
    </row>
    <row r="1180" spans="1:6" x14ac:dyDescent="0.2">
      <c r="A1180" s="1">
        <v>43183</v>
      </c>
      <c r="B1180" s="2">
        <f t="shared" si="54"/>
        <v>3</v>
      </c>
      <c r="C1180" s="2">
        <f t="shared" si="55"/>
        <v>13</v>
      </c>
      <c r="D1180" s="2">
        <f t="shared" si="56"/>
        <v>2018</v>
      </c>
      <c r="E1180" s="2">
        <v>96291</v>
      </c>
      <c r="F1180" s="2">
        <v>89893.028053804795</v>
      </c>
    </row>
    <row r="1181" spans="1:6" x14ac:dyDescent="0.2">
      <c r="A1181" s="1">
        <v>43184</v>
      </c>
      <c r="B1181" s="2">
        <f t="shared" si="54"/>
        <v>3</v>
      </c>
      <c r="C1181" s="2">
        <f t="shared" si="55"/>
        <v>13</v>
      </c>
      <c r="D1181" s="2">
        <f t="shared" si="56"/>
        <v>2018</v>
      </c>
      <c r="E1181" s="2">
        <v>94175</v>
      </c>
      <c r="F1181" s="2">
        <v>91945.514835530499</v>
      </c>
    </row>
    <row r="1182" spans="1:6" x14ac:dyDescent="0.2">
      <c r="A1182" s="1">
        <v>43185</v>
      </c>
      <c r="B1182" s="2">
        <f t="shared" si="54"/>
        <v>3</v>
      </c>
      <c r="C1182" s="2">
        <f t="shared" si="55"/>
        <v>13</v>
      </c>
      <c r="D1182" s="2">
        <f t="shared" si="56"/>
        <v>2018</v>
      </c>
      <c r="E1182" s="2">
        <v>94595</v>
      </c>
      <c r="F1182" s="2">
        <v>90282.757403221098</v>
      </c>
    </row>
    <row r="1183" spans="1:6" x14ac:dyDescent="0.2">
      <c r="A1183" s="1">
        <v>43186</v>
      </c>
      <c r="B1183" s="2">
        <f t="shared" si="54"/>
        <v>3</v>
      </c>
      <c r="C1183" s="2">
        <f t="shared" si="55"/>
        <v>13</v>
      </c>
      <c r="D1183" s="2">
        <f t="shared" si="56"/>
        <v>2018</v>
      </c>
      <c r="E1183" s="2">
        <v>88446</v>
      </c>
      <c r="F1183" s="2">
        <v>86299.559154627103</v>
      </c>
    </row>
    <row r="1184" spans="1:6" x14ac:dyDescent="0.2">
      <c r="A1184" s="1">
        <v>43187</v>
      </c>
      <c r="B1184" s="2">
        <f t="shared" si="54"/>
        <v>3</v>
      </c>
      <c r="C1184" s="2">
        <f t="shared" si="55"/>
        <v>13</v>
      </c>
      <c r="D1184" s="2">
        <f t="shared" si="56"/>
        <v>2018</v>
      </c>
      <c r="E1184" s="2">
        <v>92551</v>
      </c>
      <c r="F1184" s="2">
        <v>88613.459543079007</v>
      </c>
    </row>
    <row r="1185" spans="1:6" x14ac:dyDescent="0.2">
      <c r="A1185" s="1">
        <v>43188</v>
      </c>
      <c r="B1185" s="2">
        <f t="shared" si="54"/>
        <v>3</v>
      </c>
      <c r="C1185" s="2">
        <f t="shared" si="55"/>
        <v>13</v>
      </c>
      <c r="D1185" s="2">
        <f t="shared" si="56"/>
        <v>2018</v>
      </c>
      <c r="E1185" s="2">
        <v>89907</v>
      </c>
      <c r="F1185" s="2">
        <v>89674.431543372193</v>
      </c>
    </row>
    <row r="1186" spans="1:6" x14ac:dyDescent="0.2">
      <c r="A1186" s="1">
        <v>43189</v>
      </c>
      <c r="B1186" s="2">
        <f t="shared" si="54"/>
        <v>3</v>
      </c>
      <c r="C1186" s="2">
        <f t="shared" si="55"/>
        <v>13</v>
      </c>
      <c r="D1186" s="2">
        <f t="shared" si="56"/>
        <v>2018</v>
      </c>
      <c r="E1186" s="2">
        <v>93688</v>
      </c>
      <c r="F1186" s="2">
        <v>92618.133309674493</v>
      </c>
    </row>
    <row r="1187" spans="1:6" x14ac:dyDescent="0.2">
      <c r="A1187" s="1">
        <v>43190</v>
      </c>
      <c r="B1187" s="2">
        <f t="shared" si="54"/>
        <v>3</v>
      </c>
      <c r="C1187" s="2">
        <f t="shared" si="55"/>
        <v>14</v>
      </c>
      <c r="D1187" s="2">
        <f t="shared" si="56"/>
        <v>2018</v>
      </c>
      <c r="E1187" s="2">
        <v>90104</v>
      </c>
      <c r="F1187" s="2">
        <v>89945.468352586395</v>
      </c>
    </row>
    <row r="1188" spans="1:6" x14ac:dyDescent="0.2">
      <c r="A1188" s="1">
        <v>43191</v>
      </c>
      <c r="B1188" s="2">
        <f t="shared" si="54"/>
        <v>4</v>
      </c>
      <c r="C1188" s="2">
        <f t="shared" si="55"/>
        <v>14</v>
      </c>
      <c r="D1188" s="2">
        <f t="shared" si="56"/>
        <v>2018</v>
      </c>
      <c r="E1188" s="2">
        <v>95679</v>
      </c>
      <c r="F1188" s="2">
        <v>92006.473244012799</v>
      </c>
    </row>
    <row r="1189" spans="1:6" x14ac:dyDescent="0.2">
      <c r="A1189" s="1">
        <v>43192</v>
      </c>
      <c r="B1189" s="2">
        <f t="shared" si="54"/>
        <v>4</v>
      </c>
      <c r="C1189" s="2">
        <f t="shared" si="55"/>
        <v>14</v>
      </c>
      <c r="D1189" s="2">
        <f t="shared" si="56"/>
        <v>2018</v>
      </c>
      <c r="E1189" s="2">
        <v>93174</v>
      </c>
      <c r="F1189" s="2">
        <v>90346.735696846896</v>
      </c>
    </row>
    <row r="1190" spans="1:6" x14ac:dyDescent="0.2">
      <c r="A1190" s="1">
        <v>43193</v>
      </c>
      <c r="B1190" s="2">
        <f t="shared" si="54"/>
        <v>4</v>
      </c>
      <c r="C1190" s="2">
        <f t="shared" si="55"/>
        <v>14</v>
      </c>
      <c r="D1190" s="2">
        <f t="shared" si="56"/>
        <v>2018</v>
      </c>
      <c r="E1190" s="2">
        <v>89649</v>
      </c>
      <c r="F1190" s="2">
        <v>86364.152856804605</v>
      </c>
    </row>
    <row r="1191" spans="1:6" x14ac:dyDescent="0.2">
      <c r="A1191" s="1">
        <v>43194</v>
      </c>
      <c r="B1191" s="2">
        <f t="shared" si="54"/>
        <v>4</v>
      </c>
      <c r="C1191" s="2">
        <f t="shared" si="55"/>
        <v>14</v>
      </c>
      <c r="D1191" s="2">
        <f t="shared" si="56"/>
        <v>2018</v>
      </c>
      <c r="E1191" s="2">
        <v>94134</v>
      </c>
      <c r="F1191" s="2">
        <v>88695.213183950502</v>
      </c>
    </row>
    <row r="1192" spans="1:6" x14ac:dyDescent="0.2">
      <c r="A1192" s="1">
        <v>43195</v>
      </c>
      <c r="B1192" s="2">
        <f t="shared" si="54"/>
        <v>4</v>
      </c>
      <c r="C1192" s="2">
        <f t="shared" si="55"/>
        <v>14</v>
      </c>
      <c r="D1192" s="2">
        <f t="shared" si="56"/>
        <v>2018</v>
      </c>
      <c r="E1192" s="2">
        <v>90375</v>
      </c>
      <c r="F1192" s="2">
        <v>89773.301985895101</v>
      </c>
    </row>
    <row r="1193" spans="1:6" x14ac:dyDescent="0.2">
      <c r="A1193" s="1">
        <v>43196</v>
      </c>
      <c r="B1193" s="2">
        <f t="shared" si="54"/>
        <v>4</v>
      </c>
      <c r="C1193" s="2">
        <f t="shared" si="55"/>
        <v>14</v>
      </c>
      <c r="D1193" s="2">
        <f t="shared" si="56"/>
        <v>2018</v>
      </c>
      <c r="E1193" s="2">
        <v>96142</v>
      </c>
      <c r="F1193" s="2">
        <v>92740.962069089699</v>
      </c>
    </row>
    <row r="1194" spans="1:6" x14ac:dyDescent="0.2">
      <c r="A1194" s="1">
        <v>43197</v>
      </c>
      <c r="B1194" s="2">
        <f t="shared" si="54"/>
        <v>4</v>
      </c>
      <c r="C1194" s="2">
        <f t="shared" si="55"/>
        <v>15</v>
      </c>
      <c r="D1194" s="2">
        <f t="shared" si="56"/>
        <v>2018</v>
      </c>
      <c r="E1194" s="2">
        <v>90798</v>
      </c>
      <c r="F1194" s="2">
        <v>90082.625039642095</v>
      </c>
    </row>
    <row r="1195" spans="1:6" x14ac:dyDescent="0.2">
      <c r="A1195" s="1">
        <v>43198</v>
      </c>
      <c r="B1195" s="2">
        <f t="shared" si="54"/>
        <v>4</v>
      </c>
      <c r="C1195" s="2">
        <f t="shared" si="55"/>
        <v>15</v>
      </c>
      <c r="D1195" s="2">
        <f t="shared" si="56"/>
        <v>2018</v>
      </c>
      <c r="E1195" s="2">
        <v>94438</v>
      </c>
      <c r="F1195" s="2">
        <v>92171.029602029506</v>
      </c>
    </row>
    <row r="1196" spans="1:6" x14ac:dyDescent="0.2">
      <c r="A1196" s="1">
        <v>43199</v>
      </c>
      <c r="B1196" s="2">
        <f t="shared" si="54"/>
        <v>4</v>
      </c>
      <c r="C1196" s="2">
        <f t="shared" si="55"/>
        <v>15</v>
      </c>
      <c r="D1196" s="2">
        <f t="shared" si="56"/>
        <v>2018</v>
      </c>
      <c r="E1196" s="2">
        <v>94330</v>
      </c>
      <c r="F1196" s="2">
        <v>90533.184965621302</v>
      </c>
    </row>
    <row r="1197" spans="1:6" x14ac:dyDescent="0.2">
      <c r="A1197" s="1">
        <v>43200</v>
      </c>
      <c r="B1197" s="2">
        <f t="shared" si="54"/>
        <v>4</v>
      </c>
      <c r="C1197" s="2">
        <f t="shared" si="55"/>
        <v>15</v>
      </c>
      <c r="D1197" s="2">
        <f t="shared" si="56"/>
        <v>2018</v>
      </c>
      <c r="E1197" s="2">
        <v>90223</v>
      </c>
      <c r="F1197" s="2">
        <v>86570.027713813703</v>
      </c>
    </row>
    <row r="1198" spans="1:6" x14ac:dyDescent="0.2">
      <c r="A1198" s="1">
        <v>43201</v>
      </c>
      <c r="B1198" s="2">
        <f t="shared" si="54"/>
        <v>4</v>
      </c>
      <c r="C1198" s="2">
        <f t="shared" si="55"/>
        <v>15</v>
      </c>
      <c r="D1198" s="2">
        <f t="shared" si="56"/>
        <v>2018</v>
      </c>
      <c r="E1198" s="2">
        <v>92866</v>
      </c>
      <c r="F1198" s="2">
        <v>88936.940702082298</v>
      </c>
    </row>
    <row r="1199" spans="1:6" x14ac:dyDescent="0.2">
      <c r="A1199" s="1">
        <v>43202</v>
      </c>
      <c r="B1199" s="2">
        <f t="shared" si="54"/>
        <v>4</v>
      </c>
      <c r="C1199" s="2">
        <f t="shared" si="55"/>
        <v>15</v>
      </c>
      <c r="D1199" s="2">
        <f t="shared" si="56"/>
        <v>2018</v>
      </c>
      <c r="E1199" s="2">
        <v>91511</v>
      </c>
      <c r="F1199" s="2">
        <v>90050.666803931003</v>
      </c>
    </row>
    <row r="1200" spans="1:6" x14ac:dyDescent="0.2">
      <c r="A1200" s="1">
        <v>43203</v>
      </c>
      <c r="B1200" s="2">
        <f t="shared" si="54"/>
        <v>4</v>
      </c>
      <c r="C1200" s="2">
        <f t="shared" si="55"/>
        <v>15</v>
      </c>
      <c r="D1200" s="2">
        <f t="shared" si="56"/>
        <v>2018</v>
      </c>
      <c r="E1200" s="2">
        <v>95218</v>
      </c>
      <c r="F1200" s="2">
        <v>93060.578702402505</v>
      </c>
    </row>
    <row r="1201" spans="1:6" x14ac:dyDescent="0.2">
      <c r="A1201" s="1">
        <v>43204</v>
      </c>
      <c r="B1201" s="2">
        <f t="shared" si="54"/>
        <v>4</v>
      </c>
      <c r="C1201" s="2">
        <f t="shared" si="55"/>
        <v>16</v>
      </c>
      <c r="D1201" s="2">
        <f t="shared" si="56"/>
        <v>2018</v>
      </c>
      <c r="E1201" s="2">
        <v>92119</v>
      </c>
      <c r="F1201" s="2">
        <v>90434.581461903901</v>
      </c>
    </row>
    <row r="1202" spans="1:6" x14ac:dyDescent="0.2">
      <c r="A1202" s="1">
        <v>43205</v>
      </c>
      <c r="B1202" s="2">
        <f t="shared" si="54"/>
        <v>4</v>
      </c>
      <c r="C1202" s="2">
        <f t="shared" si="55"/>
        <v>16</v>
      </c>
      <c r="D1202" s="2">
        <f t="shared" si="56"/>
        <v>2018</v>
      </c>
      <c r="E1202" s="2">
        <v>97182</v>
      </c>
      <c r="F1202" s="2">
        <v>92568.061568493402</v>
      </c>
    </row>
    <row r="1203" spans="1:6" x14ac:dyDescent="0.2">
      <c r="A1203" s="1">
        <v>43206</v>
      </c>
      <c r="B1203" s="2">
        <f t="shared" si="54"/>
        <v>4</v>
      </c>
      <c r="C1203" s="2">
        <f t="shared" si="55"/>
        <v>16</v>
      </c>
      <c r="D1203" s="2">
        <f t="shared" si="56"/>
        <v>2018</v>
      </c>
      <c r="E1203" s="2">
        <v>95096</v>
      </c>
      <c r="F1203" s="2">
        <v>90969.395810618298</v>
      </c>
    </row>
    <row r="1204" spans="1:6" x14ac:dyDescent="0.2">
      <c r="A1204" s="1">
        <v>43207</v>
      </c>
      <c r="B1204" s="2">
        <f t="shared" si="54"/>
        <v>4</v>
      </c>
      <c r="C1204" s="2">
        <f t="shared" si="55"/>
        <v>16</v>
      </c>
      <c r="D1204" s="2">
        <f t="shared" si="56"/>
        <v>2018</v>
      </c>
      <c r="E1204" s="2">
        <v>91460</v>
      </c>
      <c r="F1204" s="2">
        <v>87042.506872736703</v>
      </c>
    </row>
    <row r="1205" spans="1:6" x14ac:dyDescent="0.2">
      <c r="A1205" s="1">
        <v>43208</v>
      </c>
      <c r="B1205" s="2">
        <f t="shared" si="54"/>
        <v>4</v>
      </c>
      <c r="C1205" s="2">
        <f t="shared" si="55"/>
        <v>16</v>
      </c>
      <c r="D1205" s="2">
        <f t="shared" si="56"/>
        <v>2018</v>
      </c>
      <c r="E1205" s="2">
        <v>92751</v>
      </c>
      <c r="F1205" s="2">
        <v>89461.619395744303</v>
      </c>
    </row>
    <row r="1206" spans="1:6" x14ac:dyDescent="0.2">
      <c r="A1206" s="1">
        <v>43209</v>
      </c>
      <c r="B1206" s="2">
        <f t="shared" si="54"/>
        <v>4</v>
      </c>
      <c r="C1206" s="2">
        <f t="shared" si="55"/>
        <v>16</v>
      </c>
      <c r="D1206" s="2">
        <f t="shared" si="56"/>
        <v>2018</v>
      </c>
      <c r="E1206" s="2">
        <v>93518</v>
      </c>
      <c r="F1206" s="2">
        <v>90626.782080733203</v>
      </c>
    </row>
    <row r="1207" spans="1:6" x14ac:dyDescent="0.2">
      <c r="A1207" s="1">
        <v>43210</v>
      </c>
      <c r="B1207" s="2">
        <f t="shared" si="54"/>
        <v>4</v>
      </c>
      <c r="C1207" s="2">
        <f t="shared" si="55"/>
        <v>16</v>
      </c>
      <c r="D1207" s="2">
        <f t="shared" si="56"/>
        <v>2018</v>
      </c>
      <c r="E1207" s="2">
        <v>99331</v>
      </c>
      <c r="F1207" s="2">
        <v>93694.146763660203</v>
      </c>
    </row>
    <row r="1208" spans="1:6" x14ac:dyDescent="0.2">
      <c r="A1208" s="1">
        <v>43211</v>
      </c>
      <c r="B1208" s="2">
        <f t="shared" si="54"/>
        <v>4</v>
      </c>
      <c r="C1208" s="2">
        <f t="shared" si="55"/>
        <v>17</v>
      </c>
      <c r="D1208" s="2">
        <f t="shared" si="56"/>
        <v>2018</v>
      </c>
      <c r="E1208" s="2">
        <v>94878</v>
      </c>
      <c r="F1208" s="2">
        <v>91115.042399304395</v>
      </c>
    </row>
    <row r="1209" spans="1:6" x14ac:dyDescent="0.2">
      <c r="A1209" s="1">
        <v>43212</v>
      </c>
      <c r="B1209" s="2">
        <f t="shared" si="54"/>
        <v>4</v>
      </c>
      <c r="C1209" s="2">
        <f t="shared" si="55"/>
        <v>17</v>
      </c>
      <c r="D1209" s="2">
        <f t="shared" si="56"/>
        <v>2018</v>
      </c>
      <c r="E1209" s="2">
        <v>99738</v>
      </c>
      <c r="F1209" s="2">
        <v>93307.454981616698</v>
      </c>
    </row>
    <row r="1210" spans="1:6" x14ac:dyDescent="0.2">
      <c r="A1210" s="1">
        <v>43213</v>
      </c>
      <c r="B1210" s="2">
        <f t="shared" si="54"/>
        <v>4</v>
      </c>
      <c r="C1210" s="2">
        <f t="shared" si="55"/>
        <v>17</v>
      </c>
      <c r="D1210" s="2">
        <f t="shared" si="56"/>
        <v>2018</v>
      </c>
      <c r="E1210" s="2">
        <v>96624</v>
      </c>
      <c r="F1210" s="2">
        <v>91761.082034537802</v>
      </c>
    </row>
    <row r="1211" spans="1:6" x14ac:dyDescent="0.2">
      <c r="A1211" s="1">
        <v>43214</v>
      </c>
      <c r="B1211" s="2">
        <f t="shared" si="54"/>
        <v>4</v>
      </c>
      <c r="C1211" s="2">
        <f t="shared" si="55"/>
        <v>17</v>
      </c>
      <c r="D1211" s="2">
        <f t="shared" si="56"/>
        <v>2018</v>
      </c>
      <c r="E1211" s="2">
        <v>90146</v>
      </c>
      <c r="F1211" s="2">
        <v>87882.787062511896</v>
      </c>
    </row>
    <row r="1212" spans="1:6" x14ac:dyDescent="0.2">
      <c r="A1212" s="1">
        <v>43215</v>
      </c>
      <c r="B1212" s="2">
        <f t="shared" si="54"/>
        <v>4</v>
      </c>
      <c r="C1212" s="2">
        <f t="shared" si="55"/>
        <v>17</v>
      </c>
      <c r="D1212" s="2">
        <f t="shared" si="56"/>
        <v>2018</v>
      </c>
      <c r="E1212" s="2">
        <v>94914</v>
      </c>
      <c r="F1212" s="2">
        <v>90365.5929024293</v>
      </c>
    </row>
    <row r="1213" spans="1:6" x14ac:dyDescent="0.2">
      <c r="A1213" s="1">
        <v>43216</v>
      </c>
      <c r="B1213" s="2">
        <f t="shared" si="54"/>
        <v>4</v>
      </c>
      <c r="C1213" s="2">
        <f t="shared" si="55"/>
        <v>17</v>
      </c>
      <c r="D1213" s="2">
        <f t="shared" si="56"/>
        <v>2018</v>
      </c>
      <c r="E1213" s="2">
        <v>90384</v>
      </c>
      <c r="F1213" s="2">
        <v>92711.013460766597</v>
      </c>
    </row>
    <row r="1214" spans="1:6" x14ac:dyDescent="0.2">
      <c r="A1214" s="1">
        <v>43217</v>
      </c>
      <c r="B1214" s="2">
        <f t="shared" si="54"/>
        <v>4</v>
      </c>
      <c r="C1214" s="2">
        <f t="shared" si="55"/>
        <v>17</v>
      </c>
      <c r="D1214" s="2">
        <f t="shared" si="56"/>
        <v>2018</v>
      </c>
      <c r="E1214" s="2">
        <v>104168</v>
      </c>
      <c r="F1214" s="2">
        <v>102026.956815588</v>
      </c>
    </row>
    <row r="1215" spans="1:6" x14ac:dyDescent="0.2">
      <c r="A1215" s="1">
        <v>43218</v>
      </c>
      <c r="B1215" s="2">
        <f t="shared" si="54"/>
        <v>4</v>
      </c>
      <c r="C1215" s="2">
        <f t="shared" si="55"/>
        <v>18</v>
      </c>
      <c r="D1215" s="2">
        <f t="shared" si="56"/>
        <v>2018</v>
      </c>
      <c r="E1215" s="2">
        <v>105118</v>
      </c>
      <c r="F1215" s="2">
        <v>101822.281198122</v>
      </c>
    </row>
    <row r="1216" spans="1:6" x14ac:dyDescent="0.2">
      <c r="A1216" s="1">
        <v>43219</v>
      </c>
      <c r="B1216" s="2">
        <f t="shared" si="54"/>
        <v>4</v>
      </c>
      <c r="C1216" s="2">
        <f t="shared" si="55"/>
        <v>18</v>
      </c>
      <c r="D1216" s="2">
        <f t="shared" si="56"/>
        <v>2018</v>
      </c>
      <c r="E1216" s="2">
        <v>93897</v>
      </c>
      <c r="F1216" s="2">
        <v>101135.12446599999</v>
      </c>
    </row>
    <row r="1217" spans="1:6" x14ac:dyDescent="0.2">
      <c r="A1217" s="1">
        <v>43220</v>
      </c>
      <c r="B1217" s="2">
        <f t="shared" si="54"/>
        <v>4</v>
      </c>
      <c r="C1217" s="2">
        <f t="shared" si="55"/>
        <v>18</v>
      </c>
      <c r="D1217" s="2">
        <f t="shared" si="56"/>
        <v>2018</v>
      </c>
      <c r="E1217" s="2">
        <v>92788</v>
      </c>
      <c r="F1217" s="2">
        <v>99649.865687952595</v>
      </c>
    </row>
    <row r="1218" spans="1:6" x14ac:dyDescent="0.2">
      <c r="A1218" s="1">
        <v>43221</v>
      </c>
      <c r="B1218" s="2">
        <f t="shared" si="54"/>
        <v>5</v>
      </c>
      <c r="C1218" s="2">
        <f t="shared" si="55"/>
        <v>18</v>
      </c>
      <c r="D1218" s="2">
        <f t="shared" si="56"/>
        <v>2018</v>
      </c>
      <c r="E1218" s="2">
        <v>107699</v>
      </c>
      <c r="F1218" s="2">
        <v>95827.934842817107</v>
      </c>
    </row>
    <row r="1219" spans="1:6" x14ac:dyDescent="0.2">
      <c r="A1219" s="1">
        <v>43222</v>
      </c>
      <c r="B1219" s="2">
        <f t="shared" ref="B1219:B1282" si="57">MONTH(A1219)</f>
        <v>5</v>
      </c>
      <c r="C1219" s="2">
        <f t="shared" ref="C1219:C1282" si="58">WEEKNUM(A1219,16)</f>
        <v>18</v>
      </c>
      <c r="D1219" s="2">
        <f t="shared" ref="D1219:D1282" si="59">YEAR(A1219)</f>
        <v>2018</v>
      </c>
      <c r="E1219" s="2">
        <v>97589</v>
      </c>
      <c r="F1219" s="2">
        <v>97260.836783599603</v>
      </c>
    </row>
    <row r="1220" spans="1:6" x14ac:dyDescent="0.2">
      <c r="A1220" s="1">
        <v>43223</v>
      </c>
      <c r="B1220" s="2">
        <f t="shared" si="57"/>
        <v>5</v>
      </c>
      <c r="C1220" s="2">
        <f t="shared" si="58"/>
        <v>18</v>
      </c>
      <c r="D1220" s="2">
        <f t="shared" si="59"/>
        <v>2018</v>
      </c>
      <c r="E1220" s="2">
        <v>87278</v>
      </c>
      <c r="F1220" s="2">
        <v>92362.748425661004</v>
      </c>
    </row>
    <row r="1221" spans="1:6" x14ac:dyDescent="0.2">
      <c r="A1221" s="1">
        <v>43224</v>
      </c>
      <c r="B1221" s="2">
        <f t="shared" si="57"/>
        <v>5</v>
      </c>
      <c r="C1221" s="2">
        <f t="shared" si="58"/>
        <v>18</v>
      </c>
      <c r="D1221" s="2">
        <f t="shared" si="59"/>
        <v>2018</v>
      </c>
      <c r="E1221" s="2">
        <v>91294</v>
      </c>
      <c r="F1221" s="2">
        <v>93245.787518240293</v>
      </c>
    </row>
    <row r="1222" spans="1:6" x14ac:dyDescent="0.2">
      <c r="A1222" s="1">
        <v>43225</v>
      </c>
      <c r="B1222" s="2">
        <f t="shared" si="57"/>
        <v>5</v>
      </c>
      <c r="C1222" s="2">
        <f t="shared" si="58"/>
        <v>19</v>
      </c>
      <c r="D1222" s="2">
        <f t="shared" si="59"/>
        <v>2018</v>
      </c>
      <c r="E1222" s="2">
        <v>82678</v>
      </c>
      <c r="F1222" s="2">
        <v>93733.0543450853</v>
      </c>
    </row>
    <row r="1223" spans="1:6" x14ac:dyDescent="0.2">
      <c r="A1223" s="1">
        <v>43226</v>
      </c>
      <c r="B1223" s="2">
        <f t="shared" si="57"/>
        <v>5</v>
      </c>
      <c r="C1223" s="2">
        <f t="shared" si="58"/>
        <v>19</v>
      </c>
      <c r="D1223" s="2">
        <f t="shared" si="59"/>
        <v>2018</v>
      </c>
      <c r="E1223" s="2">
        <v>87619</v>
      </c>
      <c r="F1223" s="2">
        <v>96058.934716668198</v>
      </c>
    </row>
    <row r="1224" spans="1:6" x14ac:dyDescent="0.2">
      <c r="A1224" s="1">
        <v>43227</v>
      </c>
      <c r="B1224" s="2">
        <f t="shared" si="57"/>
        <v>5</v>
      </c>
      <c r="C1224" s="2">
        <f t="shared" si="58"/>
        <v>19</v>
      </c>
      <c r="D1224" s="2">
        <f t="shared" si="59"/>
        <v>2018</v>
      </c>
      <c r="E1224" s="2">
        <v>89870</v>
      </c>
      <c r="F1224" s="2">
        <v>94629.527407159898</v>
      </c>
    </row>
    <row r="1225" spans="1:6" x14ac:dyDescent="0.2">
      <c r="A1225" s="1">
        <v>43228</v>
      </c>
      <c r="B1225" s="2">
        <f t="shared" si="57"/>
        <v>5</v>
      </c>
      <c r="C1225" s="2">
        <f t="shared" si="58"/>
        <v>19</v>
      </c>
      <c r="D1225" s="2">
        <f t="shared" si="59"/>
        <v>2018</v>
      </c>
      <c r="E1225" s="2">
        <v>80478</v>
      </c>
      <c r="F1225" s="2">
        <v>90857.503533821102</v>
      </c>
    </row>
    <row r="1226" spans="1:6" x14ac:dyDescent="0.2">
      <c r="A1226" s="1">
        <v>43229</v>
      </c>
      <c r="B1226" s="2">
        <f t="shared" si="57"/>
        <v>5</v>
      </c>
      <c r="C1226" s="2">
        <f t="shared" si="58"/>
        <v>19</v>
      </c>
      <c r="D1226" s="2">
        <f t="shared" si="59"/>
        <v>2018</v>
      </c>
      <c r="E1226" s="2">
        <v>88829</v>
      </c>
      <c r="F1226" s="2">
        <v>93473.416177132007</v>
      </c>
    </row>
    <row r="1227" spans="1:6" x14ac:dyDescent="0.2">
      <c r="A1227" s="1">
        <v>43230</v>
      </c>
      <c r="B1227" s="2">
        <f t="shared" si="57"/>
        <v>5</v>
      </c>
      <c r="C1227" s="2">
        <f t="shared" si="58"/>
        <v>19</v>
      </c>
      <c r="D1227" s="2">
        <f t="shared" si="59"/>
        <v>2018</v>
      </c>
      <c r="E1227" s="2">
        <v>89175</v>
      </c>
      <c r="F1227" s="2">
        <v>94827.048150193397</v>
      </c>
    </row>
    <row r="1228" spans="1:6" x14ac:dyDescent="0.2">
      <c r="A1228" s="1">
        <v>43231</v>
      </c>
      <c r="B1228" s="2">
        <f t="shared" si="57"/>
        <v>5</v>
      </c>
      <c r="C1228" s="2">
        <f t="shared" si="58"/>
        <v>19</v>
      </c>
      <c r="D1228" s="2">
        <f t="shared" si="59"/>
        <v>2018</v>
      </c>
      <c r="E1228" s="2">
        <v>95807</v>
      </c>
      <c r="F1228" s="2">
        <v>98094.719482541099</v>
      </c>
    </row>
    <row r="1229" spans="1:6" x14ac:dyDescent="0.2">
      <c r="A1229" s="1">
        <v>43232</v>
      </c>
      <c r="B1229" s="2">
        <f t="shared" si="57"/>
        <v>5</v>
      </c>
      <c r="C1229" s="2">
        <f t="shared" si="58"/>
        <v>20</v>
      </c>
      <c r="D1229" s="2">
        <f t="shared" si="59"/>
        <v>2018</v>
      </c>
      <c r="E1229" s="2">
        <v>89127</v>
      </c>
      <c r="F1229" s="2">
        <v>95677.876165294801</v>
      </c>
    </row>
    <row r="1230" spans="1:6" x14ac:dyDescent="0.2">
      <c r="A1230" s="1">
        <v>43233</v>
      </c>
      <c r="B1230" s="2">
        <f t="shared" si="57"/>
        <v>5</v>
      </c>
      <c r="C1230" s="2">
        <f t="shared" si="58"/>
        <v>20</v>
      </c>
      <c r="D1230" s="2">
        <f t="shared" si="59"/>
        <v>2018</v>
      </c>
      <c r="E1230" s="2">
        <v>94862</v>
      </c>
      <c r="F1230" s="2">
        <v>98062.163200614596</v>
      </c>
    </row>
    <row r="1231" spans="1:6" x14ac:dyDescent="0.2">
      <c r="A1231" s="1">
        <v>43234</v>
      </c>
      <c r="B1231" s="2">
        <f t="shared" si="57"/>
        <v>5</v>
      </c>
      <c r="C1231" s="2">
        <f t="shared" si="58"/>
        <v>20</v>
      </c>
      <c r="D1231" s="2">
        <f t="shared" si="59"/>
        <v>2018</v>
      </c>
      <c r="E1231" s="2">
        <v>93561</v>
      </c>
      <c r="F1231" s="2">
        <v>96681.116373883604</v>
      </c>
    </row>
    <row r="1232" spans="1:6" x14ac:dyDescent="0.2">
      <c r="A1232" s="1">
        <v>43235</v>
      </c>
      <c r="B1232" s="2">
        <f t="shared" si="57"/>
        <v>5</v>
      </c>
      <c r="C1232" s="2">
        <f t="shared" si="58"/>
        <v>20</v>
      </c>
      <c r="D1232" s="2">
        <f t="shared" si="59"/>
        <v>2018</v>
      </c>
      <c r="E1232" s="2">
        <v>86745</v>
      </c>
      <c r="F1232" s="2">
        <v>92950.313687479997</v>
      </c>
    </row>
    <row r="1233" spans="1:6" x14ac:dyDescent="0.2">
      <c r="A1233" s="1">
        <v>43236</v>
      </c>
      <c r="B1233" s="2">
        <f t="shared" si="57"/>
        <v>5</v>
      </c>
      <c r="C1233" s="2">
        <f t="shared" si="58"/>
        <v>20</v>
      </c>
      <c r="D1233" s="2">
        <f t="shared" si="59"/>
        <v>2018</v>
      </c>
      <c r="E1233" s="2">
        <v>94937</v>
      </c>
      <c r="F1233" s="2">
        <v>95619.080959611398</v>
      </c>
    </row>
    <row r="1234" spans="1:6" x14ac:dyDescent="0.2">
      <c r="A1234" s="1">
        <v>43237</v>
      </c>
      <c r="B1234" s="2">
        <f t="shared" si="57"/>
        <v>5</v>
      </c>
      <c r="C1234" s="2">
        <f t="shared" si="58"/>
        <v>20</v>
      </c>
      <c r="D1234" s="2">
        <f t="shared" si="59"/>
        <v>2018</v>
      </c>
      <c r="E1234" s="2">
        <v>91761</v>
      </c>
      <c r="F1234" s="2">
        <v>97020.448190376206</v>
      </c>
    </row>
    <row r="1235" spans="1:6" x14ac:dyDescent="0.2">
      <c r="A1235" s="1">
        <v>43238</v>
      </c>
      <c r="B1235" s="2">
        <f t="shared" si="57"/>
        <v>5</v>
      </c>
      <c r="C1235" s="2">
        <f t="shared" si="58"/>
        <v>20</v>
      </c>
      <c r="D1235" s="2">
        <f t="shared" si="59"/>
        <v>2018</v>
      </c>
      <c r="E1235" s="2">
        <v>101197</v>
      </c>
      <c r="F1235" s="2">
        <v>100337.466541863</v>
      </c>
    </row>
    <row r="1236" spans="1:6" x14ac:dyDescent="0.2">
      <c r="A1236" s="1">
        <v>43239</v>
      </c>
      <c r="B1236" s="2">
        <f t="shared" si="57"/>
        <v>5</v>
      </c>
      <c r="C1236" s="2">
        <f t="shared" si="58"/>
        <v>21</v>
      </c>
      <c r="D1236" s="2">
        <f t="shared" si="59"/>
        <v>2018</v>
      </c>
      <c r="E1236" s="2">
        <v>91818</v>
      </c>
      <c r="F1236" s="2">
        <v>97954.968681496597</v>
      </c>
    </row>
    <row r="1237" spans="1:6" x14ac:dyDescent="0.2">
      <c r="A1237" s="1">
        <v>43240</v>
      </c>
      <c r="B1237" s="2">
        <f t="shared" si="57"/>
        <v>5</v>
      </c>
      <c r="C1237" s="2">
        <f t="shared" si="58"/>
        <v>21</v>
      </c>
      <c r="D1237" s="2">
        <f t="shared" si="59"/>
        <v>2018</v>
      </c>
      <c r="E1237" s="2">
        <v>102422</v>
      </c>
      <c r="F1237" s="2">
        <v>100381.17287053401</v>
      </c>
    </row>
    <row r="1238" spans="1:6" x14ac:dyDescent="0.2">
      <c r="A1238" s="1">
        <v>43241</v>
      </c>
      <c r="B1238" s="2">
        <f t="shared" si="57"/>
        <v>5</v>
      </c>
      <c r="C1238" s="2">
        <f t="shared" si="58"/>
        <v>21</v>
      </c>
      <c r="D1238" s="2">
        <f t="shared" si="59"/>
        <v>2018</v>
      </c>
      <c r="E1238" s="2">
        <v>100822</v>
      </c>
      <c r="F1238" s="2">
        <v>99030.920477252395</v>
      </c>
    </row>
    <row r="1239" spans="1:6" x14ac:dyDescent="0.2">
      <c r="A1239" s="1">
        <v>43242</v>
      </c>
      <c r="B1239" s="2">
        <f t="shared" si="57"/>
        <v>5</v>
      </c>
      <c r="C1239" s="2">
        <f t="shared" si="58"/>
        <v>21</v>
      </c>
      <c r="D1239" s="2">
        <f t="shared" si="59"/>
        <v>2018</v>
      </c>
      <c r="E1239" s="2">
        <v>93524</v>
      </c>
      <c r="F1239" s="2">
        <v>95322.726370594799</v>
      </c>
    </row>
    <row r="1240" spans="1:6" x14ac:dyDescent="0.2">
      <c r="A1240" s="1">
        <v>43243</v>
      </c>
      <c r="B1240" s="2">
        <f t="shared" si="57"/>
        <v>5</v>
      </c>
      <c r="C1240" s="2">
        <f t="shared" si="58"/>
        <v>21</v>
      </c>
      <c r="D1240" s="2">
        <f t="shared" si="59"/>
        <v>2018</v>
      </c>
      <c r="E1240" s="2">
        <v>98345</v>
      </c>
      <c r="F1240" s="2">
        <v>98024.721884543993</v>
      </c>
    </row>
    <row r="1241" spans="1:6" x14ac:dyDescent="0.2">
      <c r="A1241" s="1">
        <v>43244</v>
      </c>
      <c r="B1241" s="2">
        <f t="shared" si="57"/>
        <v>5</v>
      </c>
      <c r="C1241" s="2">
        <f t="shared" si="58"/>
        <v>21</v>
      </c>
      <c r="D1241" s="2">
        <f t="shared" si="59"/>
        <v>2018</v>
      </c>
      <c r="E1241" s="2">
        <v>96130</v>
      </c>
      <c r="F1241" s="2">
        <v>99453.219712439502</v>
      </c>
    </row>
    <row r="1242" spans="1:6" x14ac:dyDescent="0.2">
      <c r="A1242" s="1">
        <v>43245</v>
      </c>
      <c r="B1242" s="2">
        <f t="shared" si="57"/>
        <v>5</v>
      </c>
      <c r="C1242" s="2">
        <f t="shared" si="58"/>
        <v>21</v>
      </c>
      <c r="D1242" s="2">
        <f t="shared" si="59"/>
        <v>2018</v>
      </c>
      <c r="E1242" s="2">
        <v>100115</v>
      </c>
      <c r="F1242" s="2">
        <v>102798.040307196</v>
      </c>
    </row>
    <row r="1243" spans="1:6" x14ac:dyDescent="0.2">
      <c r="A1243" s="1">
        <v>43246</v>
      </c>
      <c r="B1243" s="2">
        <f t="shared" si="57"/>
        <v>5</v>
      </c>
      <c r="C1243" s="2">
        <f t="shared" si="58"/>
        <v>22</v>
      </c>
      <c r="D1243" s="2">
        <f t="shared" si="59"/>
        <v>2018</v>
      </c>
      <c r="E1243" s="2">
        <v>94348</v>
      </c>
      <c r="F1243" s="2">
        <v>100427.44374012599</v>
      </c>
    </row>
    <row r="1244" spans="1:6" x14ac:dyDescent="0.2">
      <c r="A1244" s="1">
        <v>43247</v>
      </c>
      <c r="B1244" s="2">
        <f t="shared" si="57"/>
        <v>5</v>
      </c>
      <c r="C1244" s="2">
        <f t="shared" si="58"/>
        <v>22</v>
      </c>
      <c r="D1244" s="2">
        <f t="shared" si="59"/>
        <v>2018</v>
      </c>
      <c r="E1244" s="2">
        <v>101799</v>
      </c>
      <c r="F1244" s="2">
        <v>102872.264738545</v>
      </c>
    </row>
    <row r="1245" spans="1:6" x14ac:dyDescent="0.2">
      <c r="A1245" s="1">
        <v>43248</v>
      </c>
      <c r="B1245" s="2">
        <f t="shared" si="57"/>
        <v>5</v>
      </c>
      <c r="C1245" s="2">
        <f t="shared" si="58"/>
        <v>22</v>
      </c>
      <c r="D1245" s="2">
        <f t="shared" si="59"/>
        <v>2018</v>
      </c>
      <c r="E1245" s="2">
        <v>100495</v>
      </c>
      <c r="F1245" s="2">
        <v>101528.695843714</v>
      </c>
    </row>
    <row r="1246" spans="1:6" x14ac:dyDescent="0.2">
      <c r="A1246" s="1">
        <v>43249</v>
      </c>
      <c r="B1246" s="2">
        <f t="shared" si="57"/>
        <v>5</v>
      </c>
      <c r="C1246" s="2">
        <f t="shared" si="58"/>
        <v>22</v>
      </c>
      <c r="D1246" s="2">
        <f t="shared" si="59"/>
        <v>2018</v>
      </c>
      <c r="E1246" s="2">
        <v>91840</v>
      </c>
      <c r="F1246" s="2">
        <v>97818.236661247895</v>
      </c>
    </row>
    <row r="1247" spans="1:6" x14ac:dyDescent="0.2">
      <c r="A1247" s="1">
        <v>43250</v>
      </c>
      <c r="B1247" s="2">
        <f t="shared" si="57"/>
        <v>5</v>
      </c>
      <c r="C1247" s="2">
        <f t="shared" si="58"/>
        <v>22</v>
      </c>
      <c r="D1247" s="2">
        <f t="shared" si="59"/>
        <v>2018</v>
      </c>
      <c r="E1247" s="2">
        <v>99962</v>
      </c>
      <c r="F1247" s="2">
        <v>100527.874082379</v>
      </c>
    </row>
    <row r="1248" spans="1:6" x14ac:dyDescent="0.2">
      <c r="A1248" s="1">
        <v>43251</v>
      </c>
      <c r="B1248" s="2">
        <f t="shared" si="57"/>
        <v>5</v>
      </c>
      <c r="C1248" s="2">
        <f t="shared" si="58"/>
        <v>22</v>
      </c>
      <c r="D1248" s="2">
        <f t="shared" si="59"/>
        <v>2018</v>
      </c>
      <c r="E1248" s="2">
        <v>98188</v>
      </c>
      <c r="F1248" s="2">
        <v>101957.25559128801</v>
      </c>
    </row>
    <row r="1249" spans="1:6" x14ac:dyDescent="0.2">
      <c r="A1249" s="1">
        <v>43252</v>
      </c>
      <c r="B1249" s="2">
        <f t="shared" si="57"/>
        <v>6</v>
      </c>
      <c r="C1249" s="2">
        <f t="shared" si="58"/>
        <v>22</v>
      </c>
      <c r="D1249" s="2">
        <f t="shared" si="59"/>
        <v>2018</v>
      </c>
      <c r="E1249" s="2">
        <v>104446</v>
      </c>
      <c r="F1249" s="2">
        <v>105303.02496528</v>
      </c>
    </row>
    <row r="1250" spans="1:6" x14ac:dyDescent="0.2">
      <c r="A1250" s="1">
        <v>43253</v>
      </c>
      <c r="B1250" s="2">
        <f t="shared" si="57"/>
        <v>6</v>
      </c>
      <c r="C1250" s="2">
        <f t="shared" si="58"/>
        <v>23</v>
      </c>
      <c r="D1250" s="2">
        <f t="shared" si="59"/>
        <v>2018</v>
      </c>
      <c r="E1250" s="2">
        <v>95592</v>
      </c>
      <c r="F1250" s="2">
        <v>102916.9255231</v>
      </c>
    </row>
    <row r="1251" spans="1:6" x14ac:dyDescent="0.2">
      <c r="A1251" s="1">
        <v>43254</v>
      </c>
      <c r="B1251" s="2">
        <f t="shared" si="57"/>
        <v>6</v>
      </c>
      <c r="C1251" s="2">
        <f t="shared" si="58"/>
        <v>23</v>
      </c>
      <c r="D1251" s="2">
        <f t="shared" si="59"/>
        <v>2018</v>
      </c>
      <c r="E1251" s="2">
        <v>101924</v>
      </c>
      <c r="F1251" s="2">
        <v>105352.465980958</v>
      </c>
    </row>
    <row r="1252" spans="1:6" x14ac:dyDescent="0.2">
      <c r="A1252" s="1">
        <v>43255</v>
      </c>
      <c r="B1252" s="2">
        <f t="shared" si="57"/>
        <v>6</v>
      </c>
      <c r="C1252" s="2">
        <f t="shared" si="58"/>
        <v>23</v>
      </c>
      <c r="D1252" s="2">
        <f t="shared" si="59"/>
        <v>2018</v>
      </c>
      <c r="E1252" s="2">
        <v>106904</v>
      </c>
      <c r="F1252" s="2">
        <v>103987.24911963</v>
      </c>
    </row>
    <row r="1253" spans="1:6" x14ac:dyDescent="0.2">
      <c r="A1253" s="1">
        <v>43256</v>
      </c>
      <c r="B1253" s="2">
        <f t="shared" si="57"/>
        <v>6</v>
      </c>
      <c r="C1253" s="2">
        <f t="shared" si="58"/>
        <v>23</v>
      </c>
      <c r="D1253" s="2">
        <f t="shared" si="59"/>
        <v>2018</v>
      </c>
      <c r="E1253" s="2">
        <v>98165</v>
      </c>
      <c r="F1253" s="2">
        <v>100245.819752098</v>
      </c>
    </row>
    <row r="1254" spans="1:6" x14ac:dyDescent="0.2">
      <c r="A1254" s="1">
        <v>43257</v>
      </c>
      <c r="B1254" s="2">
        <f t="shared" si="57"/>
        <v>6</v>
      </c>
      <c r="C1254" s="2">
        <f t="shared" si="58"/>
        <v>23</v>
      </c>
      <c r="D1254" s="2">
        <f t="shared" si="59"/>
        <v>2018</v>
      </c>
      <c r="E1254" s="2">
        <v>100804</v>
      </c>
      <c r="F1254" s="2">
        <v>102934.082057639</v>
      </c>
    </row>
    <row r="1255" spans="1:6" x14ac:dyDescent="0.2">
      <c r="A1255" s="1">
        <v>43258</v>
      </c>
      <c r="B1255" s="2">
        <f t="shared" si="57"/>
        <v>6</v>
      </c>
      <c r="C1255" s="2">
        <f t="shared" si="58"/>
        <v>23</v>
      </c>
      <c r="D1255" s="2">
        <f t="shared" si="59"/>
        <v>2018</v>
      </c>
      <c r="E1255" s="2">
        <v>101366</v>
      </c>
      <c r="F1255" s="2">
        <v>104335.081155065</v>
      </c>
    </row>
    <row r="1256" spans="1:6" x14ac:dyDescent="0.2">
      <c r="A1256" s="1">
        <v>43259</v>
      </c>
      <c r="B1256" s="2">
        <f t="shared" si="57"/>
        <v>6</v>
      </c>
      <c r="C1256" s="2">
        <f t="shared" si="58"/>
        <v>23</v>
      </c>
      <c r="D1256" s="2">
        <f t="shared" si="59"/>
        <v>2018</v>
      </c>
      <c r="E1256" s="2">
        <v>107057</v>
      </c>
      <c r="F1256" s="2">
        <v>107652.347952061</v>
      </c>
    </row>
    <row r="1257" spans="1:6" x14ac:dyDescent="0.2">
      <c r="A1257" s="1">
        <v>43260</v>
      </c>
      <c r="B1257" s="2">
        <f t="shared" si="57"/>
        <v>6</v>
      </c>
      <c r="C1257" s="2">
        <f t="shared" si="58"/>
        <v>24</v>
      </c>
      <c r="D1257" s="2">
        <f t="shared" si="59"/>
        <v>2018</v>
      </c>
      <c r="E1257" s="2">
        <v>102633</v>
      </c>
      <c r="F1257" s="2">
        <v>105221.173629507</v>
      </c>
    </row>
    <row r="1258" spans="1:6" x14ac:dyDescent="0.2">
      <c r="A1258" s="1">
        <v>43261</v>
      </c>
      <c r="B1258" s="2">
        <f t="shared" si="57"/>
        <v>6</v>
      </c>
      <c r="C1258" s="2">
        <f t="shared" si="58"/>
        <v>24</v>
      </c>
      <c r="D1258" s="2">
        <f t="shared" si="59"/>
        <v>2018</v>
      </c>
      <c r="E1258" s="2">
        <v>110803</v>
      </c>
      <c r="F1258" s="2">
        <v>107617.80616002801</v>
      </c>
    </row>
    <row r="1259" spans="1:6" x14ac:dyDescent="0.2">
      <c r="A1259" s="1">
        <v>43262</v>
      </c>
      <c r="B1259" s="2">
        <f t="shared" si="57"/>
        <v>6</v>
      </c>
      <c r="C1259" s="2">
        <f t="shared" si="58"/>
        <v>24</v>
      </c>
      <c r="D1259" s="2">
        <f t="shared" si="59"/>
        <v>2018</v>
      </c>
      <c r="E1259" s="2">
        <v>109648</v>
      </c>
      <c r="F1259" s="2">
        <v>106201.324326238</v>
      </c>
    </row>
    <row r="1260" spans="1:6" x14ac:dyDescent="0.2">
      <c r="A1260" s="1">
        <v>43263</v>
      </c>
      <c r="B1260" s="2">
        <f t="shared" si="57"/>
        <v>6</v>
      </c>
      <c r="C1260" s="2">
        <f t="shared" si="58"/>
        <v>24</v>
      </c>
      <c r="D1260" s="2">
        <f t="shared" si="59"/>
        <v>2018</v>
      </c>
      <c r="E1260" s="2">
        <v>100932</v>
      </c>
      <c r="F1260" s="2">
        <v>102399.384245719</v>
      </c>
    </row>
    <row r="1261" spans="1:6" x14ac:dyDescent="0.2">
      <c r="A1261" s="1">
        <v>43264</v>
      </c>
      <c r="B1261" s="2">
        <f t="shared" si="57"/>
        <v>6</v>
      </c>
      <c r="C1261" s="2">
        <f t="shared" si="58"/>
        <v>24</v>
      </c>
      <c r="D1261" s="2">
        <f t="shared" si="59"/>
        <v>2018</v>
      </c>
      <c r="E1261" s="2">
        <v>101616</v>
      </c>
      <c r="F1261" s="2">
        <v>105036.873657114</v>
      </c>
    </row>
    <row r="1262" spans="1:6" x14ac:dyDescent="0.2">
      <c r="A1262" s="1">
        <v>43265</v>
      </c>
      <c r="B1262" s="2">
        <f t="shared" si="57"/>
        <v>6</v>
      </c>
      <c r="C1262" s="2">
        <f t="shared" si="58"/>
        <v>24</v>
      </c>
      <c r="D1262" s="2">
        <f t="shared" si="59"/>
        <v>2018</v>
      </c>
      <c r="E1262" s="2">
        <v>102146</v>
      </c>
      <c r="F1262" s="2">
        <v>106380.30159730899</v>
      </c>
    </row>
    <row r="1263" spans="1:6" x14ac:dyDescent="0.2">
      <c r="A1263" s="1">
        <v>43266</v>
      </c>
      <c r="B1263" s="2">
        <f t="shared" si="57"/>
        <v>6</v>
      </c>
      <c r="C1263" s="2">
        <f t="shared" si="58"/>
        <v>24</v>
      </c>
      <c r="D1263" s="2">
        <f t="shared" si="59"/>
        <v>2018</v>
      </c>
      <c r="E1263" s="2">
        <v>108865</v>
      </c>
      <c r="F1263" s="2">
        <v>109640.15223762899</v>
      </c>
    </row>
    <row r="1264" spans="1:6" x14ac:dyDescent="0.2">
      <c r="A1264" s="1">
        <v>43267</v>
      </c>
      <c r="B1264" s="2">
        <f t="shared" si="57"/>
        <v>6</v>
      </c>
      <c r="C1264" s="2">
        <f t="shared" si="58"/>
        <v>25</v>
      </c>
      <c r="D1264" s="2">
        <f t="shared" si="59"/>
        <v>2018</v>
      </c>
      <c r="E1264" s="2">
        <v>103249</v>
      </c>
      <c r="F1264" s="2">
        <v>107135.330441957</v>
      </c>
    </row>
    <row r="1265" spans="1:6" x14ac:dyDescent="0.2">
      <c r="A1265" s="1">
        <v>43268</v>
      </c>
      <c r="B1265" s="2">
        <f t="shared" si="57"/>
        <v>6</v>
      </c>
      <c r="C1265" s="2">
        <f t="shared" si="58"/>
        <v>25</v>
      </c>
      <c r="D1265" s="2">
        <f t="shared" si="59"/>
        <v>2018</v>
      </c>
      <c r="E1265" s="2">
        <v>106858</v>
      </c>
      <c r="F1265" s="2">
        <v>109464.888785698</v>
      </c>
    </row>
    <row r="1266" spans="1:6" x14ac:dyDescent="0.2">
      <c r="A1266" s="1">
        <v>43269</v>
      </c>
      <c r="B1266" s="2">
        <f t="shared" si="57"/>
        <v>6</v>
      </c>
      <c r="C1266" s="2">
        <f t="shared" si="58"/>
        <v>25</v>
      </c>
      <c r="D1266" s="2">
        <f t="shared" si="59"/>
        <v>2018</v>
      </c>
      <c r="E1266" s="2">
        <v>105850</v>
      </c>
      <c r="F1266" s="2">
        <v>107969.446764066</v>
      </c>
    </row>
    <row r="1267" spans="1:6" x14ac:dyDescent="0.2">
      <c r="A1267" s="1">
        <v>43270</v>
      </c>
      <c r="B1267" s="2">
        <f t="shared" si="57"/>
        <v>6</v>
      </c>
      <c r="C1267" s="2">
        <f t="shared" si="58"/>
        <v>25</v>
      </c>
      <c r="D1267" s="2">
        <f t="shared" si="59"/>
        <v>2018</v>
      </c>
      <c r="E1267" s="2">
        <v>99314</v>
      </c>
      <c r="F1267" s="2">
        <v>104079.835714498</v>
      </c>
    </row>
    <row r="1268" spans="1:6" x14ac:dyDescent="0.2">
      <c r="A1268" s="1">
        <v>43271</v>
      </c>
      <c r="B1268" s="2">
        <f t="shared" si="57"/>
        <v>6</v>
      </c>
      <c r="C1268" s="2">
        <f t="shared" si="58"/>
        <v>25</v>
      </c>
      <c r="D1268" s="2">
        <f t="shared" si="59"/>
        <v>2018</v>
      </c>
      <c r="E1268" s="2">
        <v>103911</v>
      </c>
      <c r="F1268" s="2">
        <v>106639.989896439</v>
      </c>
    </row>
    <row r="1269" spans="1:6" x14ac:dyDescent="0.2">
      <c r="A1269" s="1">
        <v>43272</v>
      </c>
      <c r="B1269" s="2">
        <f t="shared" si="57"/>
        <v>6</v>
      </c>
      <c r="C1269" s="2">
        <f t="shared" si="58"/>
        <v>25</v>
      </c>
      <c r="D1269" s="2">
        <f t="shared" si="59"/>
        <v>2018</v>
      </c>
      <c r="E1269" s="2">
        <v>106862</v>
      </c>
      <c r="F1269" s="2">
        <v>107899.94411614101</v>
      </c>
    </row>
    <row r="1270" spans="1:6" x14ac:dyDescent="0.2">
      <c r="A1270" s="1">
        <v>43273</v>
      </c>
      <c r="B1270" s="2">
        <f t="shared" si="57"/>
        <v>6</v>
      </c>
      <c r="C1270" s="2">
        <f t="shared" si="58"/>
        <v>25</v>
      </c>
      <c r="D1270" s="2">
        <f t="shared" si="59"/>
        <v>2018</v>
      </c>
      <c r="E1270" s="2">
        <v>106988</v>
      </c>
      <c r="F1270" s="2">
        <v>111077.196395962</v>
      </c>
    </row>
    <row r="1271" spans="1:6" x14ac:dyDescent="0.2">
      <c r="A1271" s="1">
        <v>43274</v>
      </c>
      <c r="B1271" s="2">
        <f t="shared" si="57"/>
        <v>6</v>
      </c>
      <c r="C1271" s="2">
        <f t="shared" si="58"/>
        <v>26</v>
      </c>
      <c r="D1271" s="2">
        <f t="shared" si="59"/>
        <v>2018</v>
      </c>
      <c r="E1271" s="2">
        <v>103293</v>
      </c>
      <c r="F1271" s="2">
        <v>108474.324455166</v>
      </c>
    </row>
    <row r="1272" spans="1:6" x14ac:dyDescent="0.2">
      <c r="A1272" s="1">
        <v>43275</v>
      </c>
      <c r="B1272" s="2">
        <f t="shared" si="57"/>
        <v>6</v>
      </c>
      <c r="C1272" s="2">
        <f t="shared" si="58"/>
        <v>26</v>
      </c>
      <c r="D1272" s="2">
        <f t="shared" si="59"/>
        <v>2018</v>
      </c>
      <c r="E1272" s="2">
        <v>110297</v>
      </c>
      <c r="F1272" s="2">
        <v>114451.502911726</v>
      </c>
    </row>
    <row r="1273" spans="1:6" x14ac:dyDescent="0.2">
      <c r="A1273" s="1">
        <v>43276</v>
      </c>
      <c r="B1273" s="2">
        <f t="shared" si="57"/>
        <v>6</v>
      </c>
      <c r="C1273" s="2">
        <f t="shared" si="58"/>
        <v>26</v>
      </c>
      <c r="D1273" s="2">
        <f t="shared" si="59"/>
        <v>2018</v>
      </c>
      <c r="E1273" s="2">
        <v>110654</v>
      </c>
      <c r="F1273" s="2">
        <v>114824.618667367</v>
      </c>
    </row>
    <row r="1274" spans="1:6" x14ac:dyDescent="0.2">
      <c r="A1274" s="1">
        <v>43277</v>
      </c>
      <c r="B1274" s="2">
        <f t="shared" si="57"/>
        <v>6</v>
      </c>
      <c r="C1274" s="2">
        <f t="shared" si="58"/>
        <v>26</v>
      </c>
      <c r="D1274" s="2">
        <f t="shared" si="59"/>
        <v>2018</v>
      </c>
      <c r="E1274" s="2">
        <v>101266</v>
      </c>
      <c r="F1274" s="2">
        <v>112004.774122228</v>
      </c>
    </row>
    <row r="1275" spans="1:6" x14ac:dyDescent="0.2">
      <c r="A1275" s="1">
        <v>43278</v>
      </c>
      <c r="B1275" s="2">
        <f t="shared" si="57"/>
        <v>6</v>
      </c>
      <c r="C1275" s="2">
        <f t="shared" si="58"/>
        <v>26</v>
      </c>
      <c r="D1275" s="2">
        <f t="shared" si="59"/>
        <v>2018</v>
      </c>
      <c r="E1275" s="2">
        <v>108202</v>
      </c>
      <c r="F1275" s="2">
        <v>113858.635716413</v>
      </c>
    </row>
    <row r="1276" spans="1:6" x14ac:dyDescent="0.2">
      <c r="A1276" s="1">
        <v>43279</v>
      </c>
      <c r="B1276" s="2">
        <f t="shared" si="57"/>
        <v>6</v>
      </c>
      <c r="C1276" s="2">
        <f t="shared" si="58"/>
        <v>26</v>
      </c>
      <c r="D1276" s="2">
        <f t="shared" si="59"/>
        <v>2018</v>
      </c>
      <c r="E1276" s="2">
        <v>108452</v>
      </c>
      <c r="F1276" s="2">
        <v>115017.355040218</v>
      </c>
    </row>
    <row r="1277" spans="1:6" x14ac:dyDescent="0.2">
      <c r="A1277" s="1">
        <v>43280</v>
      </c>
      <c r="B1277" s="2">
        <f t="shared" si="57"/>
        <v>6</v>
      </c>
      <c r="C1277" s="2">
        <f t="shared" si="58"/>
        <v>26</v>
      </c>
      <c r="D1277" s="2">
        <f t="shared" si="59"/>
        <v>2018</v>
      </c>
      <c r="E1277" s="2">
        <v>112550</v>
      </c>
      <c r="F1277" s="2">
        <v>118095.344634357</v>
      </c>
    </row>
    <row r="1278" spans="1:6" x14ac:dyDescent="0.2">
      <c r="A1278" s="1">
        <v>43281</v>
      </c>
      <c r="B1278" s="2">
        <f t="shared" si="57"/>
        <v>6</v>
      </c>
      <c r="C1278" s="2">
        <f t="shared" si="58"/>
        <v>27</v>
      </c>
      <c r="D1278" s="2">
        <f t="shared" si="59"/>
        <v>2018</v>
      </c>
      <c r="E1278" s="2">
        <v>109862</v>
      </c>
      <c r="F1278" s="2">
        <v>115378.90043127901</v>
      </c>
    </row>
    <row r="1279" spans="1:6" x14ac:dyDescent="0.2">
      <c r="A1279" s="1">
        <v>43282</v>
      </c>
      <c r="B1279" s="2">
        <f t="shared" si="57"/>
        <v>7</v>
      </c>
      <c r="C1279" s="2">
        <f t="shared" si="58"/>
        <v>27</v>
      </c>
      <c r="D1279" s="2">
        <f t="shared" si="59"/>
        <v>2018</v>
      </c>
      <c r="E1279" s="2">
        <v>109578</v>
      </c>
      <c r="F1279" s="2">
        <v>117512.842313229</v>
      </c>
    </row>
    <row r="1280" spans="1:6" x14ac:dyDescent="0.2">
      <c r="A1280" s="1">
        <v>43283</v>
      </c>
      <c r="B1280" s="2">
        <f t="shared" si="57"/>
        <v>7</v>
      </c>
      <c r="C1280" s="2">
        <f t="shared" si="58"/>
        <v>27</v>
      </c>
      <c r="D1280" s="2">
        <f t="shared" si="59"/>
        <v>2018</v>
      </c>
      <c r="E1280" s="2">
        <v>111366</v>
      </c>
      <c r="F1280" s="2">
        <v>115801.02330316399</v>
      </c>
    </row>
    <row r="1281" spans="1:6" x14ac:dyDescent="0.2">
      <c r="A1281" s="1">
        <v>43284</v>
      </c>
      <c r="B1281" s="2">
        <f t="shared" si="57"/>
        <v>7</v>
      </c>
      <c r="C1281" s="2">
        <f t="shared" si="58"/>
        <v>27</v>
      </c>
      <c r="D1281" s="2">
        <f t="shared" si="59"/>
        <v>2018</v>
      </c>
      <c r="E1281" s="2">
        <v>102472</v>
      </c>
      <c r="F1281" s="2">
        <v>111680.77089898501</v>
      </c>
    </row>
    <row r="1282" spans="1:6" x14ac:dyDescent="0.2">
      <c r="A1282" s="1">
        <v>43285</v>
      </c>
      <c r="B1282" s="2">
        <f t="shared" si="57"/>
        <v>7</v>
      </c>
      <c r="C1282" s="2">
        <f t="shared" si="58"/>
        <v>27</v>
      </c>
      <c r="D1282" s="2">
        <f t="shared" si="59"/>
        <v>2018</v>
      </c>
      <c r="E1282" s="2">
        <v>105414</v>
      </c>
      <c r="F1282" s="2">
        <v>114034.251372646</v>
      </c>
    </row>
    <row r="1283" spans="1:6" x14ac:dyDescent="0.2">
      <c r="A1283" s="1">
        <v>43286</v>
      </c>
      <c r="B1283" s="2">
        <f t="shared" ref="B1283:B1346" si="60">MONTH(A1283)</f>
        <v>7</v>
      </c>
      <c r="C1283" s="2">
        <f t="shared" ref="C1283:C1346" si="61">WEEKNUM(A1283,16)</f>
        <v>27</v>
      </c>
      <c r="D1283" s="2">
        <f t="shared" ref="D1283:D1346" si="62">YEAR(A1283)</f>
        <v>2018</v>
      </c>
      <c r="E1283" s="2">
        <v>106133</v>
      </c>
      <c r="F1283" s="2">
        <v>115078.682938654</v>
      </c>
    </row>
    <row r="1284" spans="1:6" x14ac:dyDescent="0.2">
      <c r="A1284" s="1">
        <v>43287</v>
      </c>
      <c r="B1284" s="2">
        <f t="shared" si="60"/>
        <v>7</v>
      </c>
      <c r="C1284" s="2">
        <f t="shared" si="61"/>
        <v>27</v>
      </c>
      <c r="D1284" s="2">
        <f t="shared" si="62"/>
        <v>2018</v>
      </c>
      <c r="E1284" s="2">
        <v>108047</v>
      </c>
      <c r="F1284" s="2">
        <v>118045.715754901</v>
      </c>
    </row>
    <row r="1285" spans="1:6" x14ac:dyDescent="0.2">
      <c r="A1285" s="1">
        <v>43288</v>
      </c>
      <c r="B1285" s="2">
        <f t="shared" si="60"/>
        <v>7</v>
      </c>
      <c r="C1285" s="2">
        <f t="shared" si="61"/>
        <v>28</v>
      </c>
      <c r="D1285" s="2">
        <f t="shared" si="62"/>
        <v>2018</v>
      </c>
      <c r="E1285" s="2">
        <v>105367</v>
      </c>
      <c r="F1285" s="2">
        <v>115205.38993228901</v>
      </c>
    </row>
    <row r="1286" spans="1:6" x14ac:dyDescent="0.2">
      <c r="A1286" s="1">
        <v>43289</v>
      </c>
      <c r="B1286" s="2">
        <f t="shared" si="60"/>
        <v>7</v>
      </c>
      <c r="C1286" s="2">
        <f t="shared" si="61"/>
        <v>28</v>
      </c>
      <c r="D1286" s="2">
        <f t="shared" si="62"/>
        <v>2018</v>
      </c>
      <c r="E1286" s="2">
        <v>110257</v>
      </c>
      <c r="F1286" s="2">
        <v>117225.453314097</v>
      </c>
    </row>
    <row r="1287" spans="1:6" x14ac:dyDescent="0.2">
      <c r="A1287" s="1">
        <v>43290</v>
      </c>
      <c r="B1287" s="2">
        <f t="shared" si="60"/>
        <v>7</v>
      </c>
      <c r="C1287" s="2">
        <f t="shared" si="61"/>
        <v>28</v>
      </c>
      <c r="D1287" s="2">
        <f t="shared" si="62"/>
        <v>2018</v>
      </c>
      <c r="E1287" s="2">
        <v>111751</v>
      </c>
      <c r="F1287" s="2">
        <v>115391.415543619</v>
      </c>
    </row>
    <row r="1288" spans="1:6" x14ac:dyDescent="0.2">
      <c r="A1288" s="1">
        <v>43291</v>
      </c>
      <c r="B1288" s="2">
        <f t="shared" si="60"/>
        <v>7</v>
      </c>
      <c r="C1288" s="2">
        <f t="shared" si="61"/>
        <v>28</v>
      </c>
      <c r="D1288" s="2">
        <f t="shared" si="62"/>
        <v>2018</v>
      </c>
      <c r="E1288" s="2">
        <v>104062</v>
      </c>
      <c r="F1288" s="2">
        <v>111143.887500681</v>
      </c>
    </row>
    <row r="1289" spans="1:6" x14ac:dyDescent="0.2">
      <c r="A1289" s="1">
        <v>43292</v>
      </c>
      <c r="B1289" s="2">
        <f t="shared" si="60"/>
        <v>7</v>
      </c>
      <c r="C1289" s="2">
        <f t="shared" si="61"/>
        <v>28</v>
      </c>
      <c r="D1289" s="2">
        <f t="shared" si="62"/>
        <v>2018</v>
      </c>
      <c r="E1289" s="2">
        <v>103026</v>
      </c>
      <c r="F1289" s="2">
        <v>113384.182117812</v>
      </c>
    </row>
    <row r="1290" spans="1:6" x14ac:dyDescent="0.2">
      <c r="A1290" s="1">
        <v>43293</v>
      </c>
      <c r="B1290" s="2">
        <f t="shared" si="60"/>
        <v>7</v>
      </c>
      <c r="C1290" s="2">
        <f t="shared" si="61"/>
        <v>28</v>
      </c>
      <c r="D1290" s="2">
        <f t="shared" si="62"/>
        <v>2018</v>
      </c>
      <c r="E1290" s="2">
        <v>105893</v>
      </c>
      <c r="F1290" s="2">
        <v>114313.135239786</v>
      </c>
    </row>
    <row r="1291" spans="1:6" x14ac:dyDescent="0.2">
      <c r="A1291" s="1">
        <v>43294</v>
      </c>
      <c r="B1291" s="2">
        <f t="shared" si="60"/>
        <v>7</v>
      </c>
      <c r="C1291" s="2">
        <f t="shared" si="61"/>
        <v>28</v>
      </c>
      <c r="D1291" s="2">
        <f t="shared" si="62"/>
        <v>2018</v>
      </c>
      <c r="E1291" s="2">
        <v>100215</v>
      </c>
      <c r="F1291" s="2">
        <v>117169.49422063401</v>
      </c>
    </row>
    <row r="1292" spans="1:6" x14ac:dyDescent="0.2">
      <c r="A1292" s="1">
        <v>43295</v>
      </c>
      <c r="B1292" s="2">
        <f t="shared" si="60"/>
        <v>7</v>
      </c>
      <c r="C1292" s="2">
        <f t="shared" si="61"/>
        <v>29</v>
      </c>
      <c r="D1292" s="2">
        <f t="shared" si="62"/>
        <v>2018</v>
      </c>
      <c r="E1292" s="2">
        <v>109852</v>
      </c>
      <c r="F1292" s="2">
        <v>114207.04664039399</v>
      </c>
    </row>
    <row r="1293" spans="1:6" x14ac:dyDescent="0.2">
      <c r="A1293" s="1">
        <v>43296</v>
      </c>
      <c r="B1293" s="2">
        <f t="shared" si="60"/>
        <v>7</v>
      </c>
      <c r="C1293" s="2">
        <f t="shared" si="61"/>
        <v>29</v>
      </c>
      <c r="D1293" s="2">
        <f t="shared" si="62"/>
        <v>2018</v>
      </c>
      <c r="E1293" s="2">
        <v>107671</v>
      </c>
      <c r="F1293" s="2">
        <v>116116.468242737</v>
      </c>
    </row>
    <row r="1294" spans="1:6" x14ac:dyDescent="0.2">
      <c r="A1294" s="1">
        <v>43297</v>
      </c>
      <c r="B1294" s="2">
        <f t="shared" si="60"/>
        <v>7</v>
      </c>
      <c r="C1294" s="2">
        <f t="shared" si="61"/>
        <v>29</v>
      </c>
      <c r="D1294" s="2">
        <f t="shared" si="62"/>
        <v>2018</v>
      </c>
      <c r="E1294" s="2">
        <v>110162</v>
      </c>
      <c r="F1294" s="2">
        <v>114164.92187603901</v>
      </c>
    </row>
    <row r="1295" spans="1:6" x14ac:dyDescent="0.2">
      <c r="A1295" s="1">
        <v>43298</v>
      </c>
      <c r="B1295" s="2">
        <f t="shared" si="60"/>
        <v>7</v>
      </c>
      <c r="C1295" s="2">
        <f t="shared" si="61"/>
        <v>29</v>
      </c>
      <c r="D1295" s="2">
        <f t="shared" si="62"/>
        <v>2018</v>
      </c>
      <c r="E1295" s="2">
        <v>101726</v>
      </c>
      <c r="F1295" s="2">
        <v>109796.295037099</v>
      </c>
    </row>
    <row r="1296" spans="1:6" x14ac:dyDescent="0.2">
      <c r="A1296" s="1">
        <v>43299</v>
      </c>
      <c r="B1296" s="2">
        <f t="shared" si="60"/>
        <v>7</v>
      </c>
      <c r="C1296" s="2">
        <f t="shared" si="61"/>
        <v>29</v>
      </c>
      <c r="D1296" s="2">
        <f t="shared" si="62"/>
        <v>2018</v>
      </c>
      <c r="E1296" s="2">
        <v>106012</v>
      </c>
      <c r="F1296" s="2">
        <v>111931.03721803</v>
      </c>
    </row>
    <row r="1297" spans="1:6" x14ac:dyDescent="0.2">
      <c r="A1297" s="1">
        <v>43300</v>
      </c>
      <c r="B1297" s="2">
        <f t="shared" si="60"/>
        <v>7</v>
      </c>
      <c r="C1297" s="2">
        <f t="shared" si="61"/>
        <v>29</v>
      </c>
      <c r="D1297" s="2">
        <f t="shared" si="62"/>
        <v>2018</v>
      </c>
      <c r="E1297" s="2">
        <v>110483</v>
      </c>
      <c r="F1297" s="2">
        <v>112753.588478138</v>
      </c>
    </row>
    <row r="1298" spans="1:6" x14ac:dyDescent="0.2">
      <c r="A1298" s="1">
        <v>43301</v>
      </c>
      <c r="B1298" s="2">
        <f t="shared" si="60"/>
        <v>7</v>
      </c>
      <c r="C1298" s="2">
        <f t="shared" si="61"/>
        <v>29</v>
      </c>
      <c r="D1298" s="2">
        <f t="shared" si="62"/>
        <v>2018</v>
      </c>
      <c r="E1298" s="2">
        <v>109604</v>
      </c>
      <c r="F1298" s="2">
        <v>115509.776667347</v>
      </c>
    </row>
    <row r="1299" spans="1:6" x14ac:dyDescent="0.2">
      <c r="A1299" s="1">
        <v>43302</v>
      </c>
      <c r="B1299" s="2">
        <f t="shared" si="60"/>
        <v>7</v>
      </c>
      <c r="C1299" s="2">
        <f t="shared" si="61"/>
        <v>30</v>
      </c>
      <c r="D1299" s="2">
        <f t="shared" si="62"/>
        <v>2018</v>
      </c>
      <c r="E1299" s="2">
        <v>109135</v>
      </c>
      <c r="F1299" s="2">
        <v>112437.116887949</v>
      </c>
    </row>
    <row r="1300" spans="1:6" x14ac:dyDescent="0.2">
      <c r="A1300" s="1">
        <v>43303</v>
      </c>
      <c r="B1300" s="2">
        <f t="shared" si="60"/>
        <v>7</v>
      </c>
      <c r="C1300" s="2">
        <f t="shared" si="61"/>
        <v>30</v>
      </c>
      <c r="D1300" s="2">
        <f t="shared" si="62"/>
        <v>2018</v>
      </c>
      <c r="E1300" s="2">
        <v>110815</v>
      </c>
      <c r="F1300" s="2">
        <v>114249.189636743</v>
      </c>
    </row>
    <row r="1301" spans="1:6" x14ac:dyDescent="0.2">
      <c r="A1301" s="1">
        <v>43304</v>
      </c>
      <c r="B1301" s="2">
        <f t="shared" si="60"/>
        <v>7</v>
      </c>
      <c r="C1301" s="2">
        <f t="shared" si="61"/>
        <v>30</v>
      </c>
      <c r="D1301" s="2">
        <f t="shared" si="62"/>
        <v>2018</v>
      </c>
      <c r="E1301" s="2">
        <v>113062</v>
      </c>
      <c r="F1301" s="2">
        <v>112194.784673703</v>
      </c>
    </row>
    <row r="1302" spans="1:6" x14ac:dyDescent="0.2">
      <c r="A1302" s="1">
        <v>43305</v>
      </c>
      <c r="B1302" s="2">
        <f t="shared" si="60"/>
        <v>7</v>
      </c>
      <c r="C1302" s="2">
        <f t="shared" si="61"/>
        <v>30</v>
      </c>
      <c r="D1302" s="2">
        <f t="shared" si="62"/>
        <v>2018</v>
      </c>
      <c r="E1302" s="2">
        <v>105829</v>
      </c>
      <c r="F1302" s="2">
        <v>107721.036734957</v>
      </c>
    </row>
    <row r="1303" spans="1:6" x14ac:dyDescent="0.2">
      <c r="A1303" s="1">
        <v>43306</v>
      </c>
      <c r="B1303" s="2">
        <f t="shared" si="60"/>
        <v>7</v>
      </c>
      <c r="C1303" s="2">
        <f t="shared" si="61"/>
        <v>30</v>
      </c>
      <c r="D1303" s="2">
        <f t="shared" si="62"/>
        <v>2018</v>
      </c>
      <c r="E1303" s="2">
        <v>103281</v>
      </c>
      <c r="F1303" s="2">
        <v>109767.49947990999</v>
      </c>
    </row>
    <row r="1304" spans="1:6" x14ac:dyDescent="0.2">
      <c r="A1304" s="1">
        <v>43307</v>
      </c>
      <c r="B1304" s="2">
        <f t="shared" si="60"/>
        <v>7</v>
      </c>
      <c r="C1304" s="2">
        <f t="shared" si="61"/>
        <v>30</v>
      </c>
      <c r="D1304" s="2">
        <f t="shared" si="62"/>
        <v>2018</v>
      </c>
      <c r="E1304" s="2">
        <v>107882</v>
      </c>
      <c r="F1304" s="2">
        <v>110502.181852785</v>
      </c>
    </row>
    <row r="1305" spans="1:6" x14ac:dyDescent="0.2">
      <c r="A1305" s="1">
        <v>43308</v>
      </c>
      <c r="B1305" s="2">
        <f t="shared" si="60"/>
        <v>7</v>
      </c>
      <c r="C1305" s="2">
        <f t="shared" si="61"/>
        <v>30</v>
      </c>
      <c r="D1305" s="2">
        <f t="shared" si="62"/>
        <v>2018</v>
      </c>
      <c r="E1305" s="2">
        <v>103890</v>
      </c>
      <c r="F1305" s="2">
        <v>113177.954016937</v>
      </c>
    </row>
    <row r="1306" spans="1:6" x14ac:dyDescent="0.2">
      <c r="A1306" s="1">
        <v>43309</v>
      </c>
      <c r="B1306" s="2">
        <f t="shared" si="60"/>
        <v>7</v>
      </c>
      <c r="C1306" s="2">
        <f t="shared" si="61"/>
        <v>31</v>
      </c>
      <c r="D1306" s="2">
        <f t="shared" si="62"/>
        <v>2018</v>
      </c>
      <c r="E1306" s="2">
        <v>105479</v>
      </c>
      <c r="F1306" s="2">
        <v>110016.017653181</v>
      </c>
    </row>
    <row r="1307" spans="1:6" x14ac:dyDescent="0.2">
      <c r="A1307" s="1">
        <v>43310</v>
      </c>
      <c r="B1307" s="2">
        <f t="shared" si="60"/>
        <v>7</v>
      </c>
      <c r="C1307" s="2">
        <f t="shared" si="61"/>
        <v>31</v>
      </c>
      <c r="D1307" s="2">
        <f t="shared" si="62"/>
        <v>2018</v>
      </c>
      <c r="E1307" s="2">
        <v>106282</v>
      </c>
      <c r="F1307" s="2">
        <v>111752.814404997</v>
      </c>
    </row>
    <row r="1308" spans="1:6" x14ac:dyDescent="0.2">
      <c r="A1308" s="1">
        <v>43311</v>
      </c>
      <c r="B1308" s="2">
        <f t="shared" si="60"/>
        <v>7</v>
      </c>
      <c r="C1308" s="2">
        <f t="shared" si="61"/>
        <v>31</v>
      </c>
      <c r="D1308" s="2">
        <f t="shared" si="62"/>
        <v>2018</v>
      </c>
      <c r="E1308" s="2">
        <v>106949</v>
      </c>
      <c r="F1308" s="2">
        <v>109618.71477981</v>
      </c>
    </row>
    <row r="1309" spans="1:6" x14ac:dyDescent="0.2">
      <c r="A1309" s="1">
        <v>43312</v>
      </c>
      <c r="B1309" s="2">
        <f t="shared" si="60"/>
        <v>7</v>
      </c>
      <c r="C1309" s="2">
        <f t="shared" si="61"/>
        <v>31</v>
      </c>
      <c r="D1309" s="2">
        <f t="shared" si="62"/>
        <v>2018</v>
      </c>
      <c r="E1309" s="2">
        <v>99105</v>
      </c>
      <c r="F1309" s="2">
        <v>101283.552081791</v>
      </c>
    </row>
    <row r="1310" spans="1:6" x14ac:dyDescent="0.2">
      <c r="A1310" s="1">
        <v>43313</v>
      </c>
      <c r="B1310" s="2">
        <f t="shared" si="60"/>
        <v>8</v>
      </c>
      <c r="C1310" s="2">
        <f t="shared" si="61"/>
        <v>31</v>
      </c>
      <c r="D1310" s="2">
        <f t="shared" si="62"/>
        <v>2018</v>
      </c>
      <c r="E1310" s="2">
        <v>97363</v>
      </c>
      <c r="F1310" s="2">
        <v>101274.500519004</v>
      </c>
    </row>
    <row r="1311" spans="1:6" x14ac:dyDescent="0.2">
      <c r="A1311" s="1">
        <v>43314</v>
      </c>
      <c r="B1311" s="2">
        <f t="shared" si="60"/>
        <v>8</v>
      </c>
      <c r="C1311" s="2">
        <f t="shared" si="61"/>
        <v>31</v>
      </c>
      <c r="D1311" s="2">
        <f t="shared" si="62"/>
        <v>2018</v>
      </c>
      <c r="E1311" s="2">
        <v>96186</v>
      </c>
      <c r="F1311" s="2">
        <v>100754.991395912</v>
      </c>
    </row>
    <row r="1312" spans="1:6" x14ac:dyDescent="0.2">
      <c r="A1312" s="1">
        <v>43315</v>
      </c>
      <c r="B1312" s="2">
        <f t="shared" si="60"/>
        <v>8</v>
      </c>
      <c r="C1312" s="2">
        <f t="shared" si="61"/>
        <v>31</v>
      </c>
      <c r="D1312" s="2">
        <f t="shared" si="62"/>
        <v>2018</v>
      </c>
      <c r="E1312" s="2">
        <v>98377</v>
      </c>
      <c r="F1312" s="2">
        <v>103992.488266667</v>
      </c>
    </row>
    <row r="1313" spans="1:6" x14ac:dyDescent="0.2">
      <c r="A1313" s="1">
        <v>43316</v>
      </c>
      <c r="B1313" s="2">
        <f t="shared" si="60"/>
        <v>8</v>
      </c>
      <c r="C1313" s="2">
        <f t="shared" si="61"/>
        <v>32</v>
      </c>
      <c r="D1313" s="2">
        <f t="shared" si="62"/>
        <v>2018</v>
      </c>
      <c r="E1313" s="2">
        <v>96657</v>
      </c>
      <c r="F1313" s="2">
        <v>100767.204888767</v>
      </c>
    </row>
    <row r="1314" spans="1:6" x14ac:dyDescent="0.2">
      <c r="A1314" s="1">
        <v>43317</v>
      </c>
      <c r="B1314" s="2">
        <f t="shared" si="60"/>
        <v>8</v>
      </c>
      <c r="C1314" s="2">
        <f t="shared" si="61"/>
        <v>32</v>
      </c>
      <c r="D1314" s="2">
        <f t="shared" si="62"/>
        <v>2018</v>
      </c>
      <c r="E1314" s="2">
        <v>99672</v>
      </c>
      <c r="F1314" s="2">
        <v>102455.422245838</v>
      </c>
    </row>
    <row r="1315" spans="1:6" x14ac:dyDescent="0.2">
      <c r="A1315" s="1">
        <v>43318</v>
      </c>
      <c r="B1315" s="2">
        <f t="shared" si="60"/>
        <v>8</v>
      </c>
      <c r="C1315" s="2">
        <f t="shared" si="61"/>
        <v>32</v>
      </c>
      <c r="D1315" s="2">
        <f t="shared" si="62"/>
        <v>2018</v>
      </c>
      <c r="E1315" s="2">
        <v>101533</v>
      </c>
      <c r="F1315" s="2">
        <v>100269.030964442</v>
      </c>
    </row>
    <row r="1316" spans="1:6" x14ac:dyDescent="0.2">
      <c r="A1316" s="1">
        <v>43319</v>
      </c>
      <c r="B1316" s="2">
        <f t="shared" si="60"/>
        <v>8</v>
      </c>
      <c r="C1316" s="2">
        <f t="shared" si="61"/>
        <v>32</v>
      </c>
      <c r="D1316" s="2">
        <f t="shared" si="62"/>
        <v>2018</v>
      </c>
      <c r="E1316" s="2">
        <v>93646</v>
      </c>
      <c r="F1316" s="2">
        <v>95661.500896726604</v>
      </c>
    </row>
    <row r="1317" spans="1:6" x14ac:dyDescent="0.2">
      <c r="A1317" s="1">
        <v>43320</v>
      </c>
      <c r="B1317" s="2">
        <f t="shared" si="60"/>
        <v>8</v>
      </c>
      <c r="C1317" s="2">
        <f t="shared" si="61"/>
        <v>32</v>
      </c>
      <c r="D1317" s="2">
        <f t="shared" si="62"/>
        <v>2018</v>
      </c>
      <c r="E1317" s="2">
        <v>93240</v>
      </c>
      <c r="F1317" s="2">
        <v>97610.428654001997</v>
      </c>
    </row>
    <row r="1318" spans="1:6" x14ac:dyDescent="0.2">
      <c r="A1318" s="1">
        <v>43321</v>
      </c>
      <c r="B1318" s="2">
        <f t="shared" si="60"/>
        <v>8</v>
      </c>
      <c r="C1318" s="2">
        <f t="shared" si="61"/>
        <v>32</v>
      </c>
      <c r="D1318" s="2">
        <f t="shared" si="62"/>
        <v>2018</v>
      </c>
      <c r="E1318" s="2">
        <v>100346</v>
      </c>
      <c r="F1318" s="2">
        <v>98250.789948570702</v>
      </c>
    </row>
    <row r="1319" spans="1:6" x14ac:dyDescent="0.2">
      <c r="A1319" s="1">
        <v>43322</v>
      </c>
      <c r="B1319" s="2">
        <f t="shared" si="60"/>
        <v>8</v>
      </c>
      <c r="C1319" s="2">
        <f t="shared" si="61"/>
        <v>32</v>
      </c>
      <c r="D1319" s="2">
        <f t="shared" si="62"/>
        <v>2018</v>
      </c>
      <c r="E1319" s="2">
        <v>98706</v>
      </c>
      <c r="F1319" s="2">
        <v>100849.36336426401</v>
      </c>
    </row>
    <row r="1320" spans="1:6" x14ac:dyDescent="0.2">
      <c r="A1320" s="1">
        <v>43323</v>
      </c>
      <c r="B1320" s="2">
        <f t="shared" si="60"/>
        <v>8</v>
      </c>
      <c r="C1320" s="2">
        <f t="shared" si="61"/>
        <v>33</v>
      </c>
      <c r="D1320" s="2">
        <f t="shared" si="62"/>
        <v>2018</v>
      </c>
      <c r="E1320" s="2">
        <v>95422</v>
      </c>
      <c r="F1320" s="2">
        <v>97594.542755617105</v>
      </c>
    </row>
    <row r="1321" spans="1:6" x14ac:dyDescent="0.2">
      <c r="A1321" s="1">
        <v>43324</v>
      </c>
      <c r="B1321" s="2">
        <f t="shared" si="60"/>
        <v>8</v>
      </c>
      <c r="C1321" s="2">
        <f t="shared" si="61"/>
        <v>33</v>
      </c>
      <c r="D1321" s="2">
        <f t="shared" si="62"/>
        <v>2018</v>
      </c>
      <c r="E1321" s="2">
        <v>96391</v>
      </c>
      <c r="F1321" s="2">
        <v>99268.306738167405</v>
      </c>
    </row>
    <row r="1322" spans="1:6" x14ac:dyDescent="0.2">
      <c r="A1322" s="1">
        <v>43325</v>
      </c>
      <c r="B1322" s="2">
        <f t="shared" si="60"/>
        <v>8</v>
      </c>
      <c r="C1322" s="2">
        <f t="shared" si="61"/>
        <v>33</v>
      </c>
      <c r="D1322" s="2">
        <f t="shared" si="62"/>
        <v>2018</v>
      </c>
      <c r="E1322" s="2">
        <v>91517</v>
      </c>
      <c r="F1322" s="2">
        <v>97063.9981049161</v>
      </c>
    </row>
    <row r="1323" spans="1:6" x14ac:dyDescent="0.2">
      <c r="A1323" s="1">
        <v>43326</v>
      </c>
      <c r="B1323" s="2">
        <f t="shared" si="60"/>
        <v>8</v>
      </c>
      <c r="C1323" s="2">
        <f t="shared" si="61"/>
        <v>33</v>
      </c>
      <c r="D1323" s="2">
        <f t="shared" si="62"/>
        <v>2018</v>
      </c>
      <c r="E1323" s="2">
        <v>89620</v>
      </c>
      <c r="F1323" s="2">
        <v>92438.154840596399</v>
      </c>
    </row>
    <row r="1324" spans="1:6" x14ac:dyDescent="0.2">
      <c r="A1324" s="1">
        <v>43327</v>
      </c>
      <c r="B1324" s="2">
        <f t="shared" si="60"/>
        <v>8</v>
      </c>
      <c r="C1324" s="2">
        <f t="shared" si="61"/>
        <v>33</v>
      </c>
      <c r="D1324" s="2">
        <f t="shared" si="62"/>
        <v>2018</v>
      </c>
      <c r="E1324" s="2">
        <v>89708</v>
      </c>
      <c r="F1324" s="2">
        <v>94387.294689504401</v>
      </c>
    </row>
    <row r="1325" spans="1:6" x14ac:dyDescent="0.2">
      <c r="A1325" s="1">
        <v>43328</v>
      </c>
      <c r="B1325" s="2">
        <f t="shared" si="60"/>
        <v>8</v>
      </c>
      <c r="C1325" s="2">
        <f t="shared" si="61"/>
        <v>33</v>
      </c>
      <c r="D1325" s="2">
        <f t="shared" si="62"/>
        <v>2018</v>
      </c>
      <c r="E1325" s="2">
        <v>91271</v>
      </c>
      <c r="F1325" s="2">
        <v>95029.775730646797</v>
      </c>
    </row>
    <row r="1326" spans="1:6" x14ac:dyDescent="0.2">
      <c r="A1326" s="1">
        <v>43329</v>
      </c>
      <c r="B1326" s="2">
        <f t="shared" si="60"/>
        <v>8</v>
      </c>
      <c r="C1326" s="2">
        <f t="shared" si="61"/>
        <v>33</v>
      </c>
      <c r="D1326" s="2">
        <f t="shared" si="62"/>
        <v>2018</v>
      </c>
      <c r="E1326" s="2">
        <v>88531</v>
      </c>
      <c r="F1326" s="2">
        <v>97639.229310972703</v>
      </c>
    </row>
    <row r="1327" spans="1:6" x14ac:dyDescent="0.2">
      <c r="A1327" s="1">
        <v>43330</v>
      </c>
      <c r="B1327" s="2">
        <f t="shared" si="60"/>
        <v>8</v>
      </c>
      <c r="C1327" s="2">
        <f t="shared" si="61"/>
        <v>34</v>
      </c>
      <c r="D1327" s="2">
        <f t="shared" si="62"/>
        <v>2018</v>
      </c>
      <c r="E1327" s="2">
        <v>90021</v>
      </c>
      <c r="F1327" s="2">
        <v>94387.543740386594</v>
      </c>
    </row>
    <row r="1328" spans="1:6" x14ac:dyDescent="0.2">
      <c r="A1328" s="1">
        <v>43331</v>
      </c>
      <c r="B1328" s="2">
        <f t="shared" si="60"/>
        <v>8</v>
      </c>
      <c r="C1328" s="2">
        <f t="shared" si="61"/>
        <v>34</v>
      </c>
      <c r="D1328" s="2">
        <f t="shared" si="62"/>
        <v>2018</v>
      </c>
      <c r="E1328" s="2">
        <v>93332</v>
      </c>
      <c r="F1328" s="2">
        <v>96079.364550302693</v>
      </c>
    </row>
    <row r="1329" spans="1:6" x14ac:dyDescent="0.2">
      <c r="A1329" s="1">
        <v>43332</v>
      </c>
      <c r="B1329" s="2">
        <f t="shared" si="60"/>
        <v>8</v>
      </c>
      <c r="C1329" s="2">
        <f t="shared" si="61"/>
        <v>34</v>
      </c>
      <c r="D1329" s="2">
        <f t="shared" si="62"/>
        <v>2018</v>
      </c>
      <c r="E1329" s="2">
        <v>93047</v>
      </c>
      <c r="F1329" s="2">
        <v>93889.419412853298</v>
      </c>
    </row>
    <row r="1330" spans="1:6" x14ac:dyDescent="0.2">
      <c r="A1330" s="1">
        <v>43333</v>
      </c>
      <c r="B1330" s="2">
        <f t="shared" si="60"/>
        <v>8</v>
      </c>
      <c r="C1330" s="2">
        <f t="shared" si="61"/>
        <v>34</v>
      </c>
      <c r="D1330" s="2">
        <f t="shared" si="62"/>
        <v>2018</v>
      </c>
      <c r="E1330" s="2">
        <v>86652</v>
      </c>
      <c r="F1330" s="2">
        <v>89277.247909710204</v>
      </c>
    </row>
    <row r="1331" spans="1:6" x14ac:dyDescent="0.2">
      <c r="A1331" s="1">
        <v>43334</v>
      </c>
      <c r="B1331" s="2">
        <f t="shared" si="60"/>
        <v>8</v>
      </c>
      <c r="C1331" s="2">
        <f t="shared" si="61"/>
        <v>34</v>
      </c>
      <c r="D1331" s="2">
        <f t="shared" si="62"/>
        <v>2018</v>
      </c>
      <c r="E1331" s="2">
        <v>88128</v>
      </c>
      <c r="F1331" s="2">
        <v>91258.223293931107</v>
      </c>
    </row>
    <row r="1332" spans="1:6" x14ac:dyDescent="0.2">
      <c r="A1332" s="1">
        <v>43335</v>
      </c>
      <c r="B1332" s="2">
        <f t="shared" si="60"/>
        <v>8</v>
      </c>
      <c r="C1332" s="2">
        <f t="shared" si="61"/>
        <v>34</v>
      </c>
      <c r="D1332" s="2">
        <f t="shared" si="62"/>
        <v>2018</v>
      </c>
      <c r="E1332" s="2">
        <v>85837</v>
      </c>
      <c r="F1332" s="2">
        <v>91934.0214555524</v>
      </c>
    </row>
    <row r="1333" spans="1:6" x14ac:dyDescent="0.2">
      <c r="A1333" s="1">
        <v>43336</v>
      </c>
      <c r="B1333" s="2">
        <f t="shared" si="60"/>
        <v>8</v>
      </c>
      <c r="C1333" s="2">
        <f t="shared" si="61"/>
        <v>34</v>
      </c>
      <c r="D1333" s="2">
        <f t="shared" si="62"/>
        <v>2018</v>
      </c>
      <c r="E1333" s="2">
        <v>89670</v>
      </c>
      <c r="F1333" s="2">
        <v>94585.063171980495</v>
      </c>
    </row>
    <row r="1334" spans="1:6" x14ac:dyDescent="0.2">
      <c r="A1334" s="1">
        <v>43337</v>
      </c>
      <c r="B1334" s="2">
        <f t="shared" si="60"/>
        <v>8</v>
      </c>
      <c r="C1334" s="2">
        <f t="shared" si="61"/>
        <v>35</v>
      </c>
      <c r="D1334" s="2">
        <f t="shared" si="62"/>
        <v>2018</v>
      </c>
      <c r="E1334" s="2">
        <v>86753</v>
      </c>
      <c r="F1334" s="2">
        <v>91366.669249841798</v>
      </c>
    </row>
    <row r="1335" spans="1:6" x14ac:dyDescent="0.2">
      <c r="A1335" s="1">
        <v>43338</v>
      </c>
      <c r="B1335" s="2">
        <f t="shared" si="60"/>
        <v>8</v>
      </c>
      <c r="C1335" s="2">
        <f t="shared" si="61"/>
        <v>35</v>
      </c>
      <c r="D1335" s="2">
        <f t="shared" si="62"/>
        <v>2018</v>
      </c>
      <c r="E1335" s="2">
        <v>91807</v>
      </c>
      <c r="F1335" s="2">
        <v>93106.091699213095</v>
      </c>
    </row>
    <row r="1336" spans="1:6" x14ac:dyDescent="0.2">
      <c r="A1336" s="1">
        <v>43339</v>
      </c>
      <c r="B1336" s="2">
        <f t="shared" si="60"/>
        <v>8</v>
      </c>
      <c r="C1336" s="2">
        <f t="shared" si="61"/>
        <v>35</v>
      </c>
      <c r="D1336" s="2">
        <f t="shared" si="62"/>
        <v>2018</v>
      </c>
      <c r="E1336" s="2">
        <v>85003</v>
      </c>
      <c r="F1336" s="2">
        <v>90959.384298909397</v>
      </c>
    </row>
    <row r="1337" spans="1:6" x14ac:dyDescent="0.2">
      <c r="A1337" s="1">
        <v>43340</v>
      </c>
      <c r="B1337" s="2">
        <f t="shared" si="60"/>
        <v>8</v>
      </c>
      <c r="C1337" s="2">
        <f t="shared" si="61"/>
        <v>35</v>
      </c>
      <c r="D1337" s="2">
        <f t="shared" si="62"/>
        <v>2018</v>
      </c>
      <c r="E1337" s="2">
        <v>82404</v>
      </c>
      <c r="F1337" s="2">
        <v>86389.031258721297</v>
      </c>
    </row>
    <row r="1338" spans="1:6" x14ac:dyDescent="0.2">
      <c r="A1338" s="1">
        <v>43341</v>
      </c>
      <c r="B1338" s="2">
        <f t="shared" si="60"/>
        <v>8</v>
      </c>
      <c r="C1338" s="2">
        <f t="shared" si="61"/>
        <v>35</v>
      </c>
      <c r="D1338" s="2">
        <f t="shared" si="62"/>
        <v>2018</v>
      </c>
      <c r="E1338" s="2">
        <v>82758</v>
      </c>
      <c r="F1338" s="2">
        <v>88429.206309421003</v>
      </c>
    </row>
    <row r="1339" spans="1:6" x14ac:dyDescent="0.2">
      <c r="A1339" s="1">
        <v>43342</v>
      </c>
      <c r="B1339" s="2">
        <f t="shared" si="60"/>
        <v>8</v>
      </c>
      <c r="C1339" s="2">
        <f t="shared" si="61"/>
        <v>35</v>
      </c>
      <c r="D1339" s="2">
        <f t="shared" si="62"/>
        <v>2018</v>
      </c>
      <c r="E1339" s="2">
        <v>86115</v>
      </c>
      <c r="F1339" s="2">
        <v>89164.850187921897</v>
      </c>
    </row>
    <row r="1340" spans="1:6" x14ac:dyDescent="0.2">
      <c r="A1340" s="1">
        <v>43343</v>
      </c>
      <c r="B1340" s="2">
        <f t="shared" si="60"/>
        <v>8</v>
      </c>
      <c r="C1340" s="2">
        <f t="shared" si="61"/>
        <v>35</v>
      </c>
      <c r="D1340" s="2">
        <f t="shared" si="62"/>
        <v>2018</v>
      </c>
      <c r="E1340" s="2">
        <v>90979</v>
      </c>
      <c r="F1340" s="2">
        <v>91883.122328360507</v>
      </c>
    </row>
    <row r="1341" spans="1:6" x14ac:dyDescent="0.2">
      <c r="A1341" s="1">
        <v>43344</v>
      </c>
      <c r="B1341" s="2">
        <f t="shared" si="60"/>
        <v>9</v>
      </c>
      <c r="C1341" s="2">
        <f t="shared" si="61"/>
        <v>36</v>
      </c>
      <c r="D1341" s="2">
        <f t="shared" si="62"/>
        <v>2018</v>
      </c>
      <c r="E1341" s="2">
        <v>85080</v>
      </c>
      <c r="F1341" s="2">
        <v>88722.727568678398</v>
      </c>
    </row>
    <row r="1342" spans="1:6" x14ac:dyDescent="0.2">
      <c r="A1342" s="1">
        <v>43345</v>
      </c>
      <c r="B1342" s="2">
        <f t="shared" si="60"/>
        <v>9</v>
      </c>
      <c r="C1342" s="2">
        <f t="shared" si="61"/>
        <v>36</v>
      </c>
      <c r="D1342" s="2">
        <f t="shared" si="62"/>
        <v>2018</v>
      </c>
      <c r="E1342" s="2">
        <v>72926</v>
      </c>
      <c r="F1342" s="2">
        <v>90533.478352277598</v>
      </c>
    </row>
    <row r="1343" spans="1:6" x14ac:dyDescent="0.2">
      <c r="A1343" s="1">
        <v>43346</v>
      </c>
      <c r="B1343" s="2">
        <f t="shared" si="60"/>
        <v>9</v>
      </c>
      <c r="C1343" s="2">
        <f t="shared" si="61"/>
        <v>36</v>
      </c>
      <c r="D1343" s="2">
        <f t="shared" si="62"/>
        <v>2018</v>
      </c>
      <c r="E1343" s="2">
        <v>90114</v>
      </c>
      <c r="F1343" s="2">
        <v>88452.711044928306</v>
      </c>
    </row>
    <row r="1344" spans="1:6" x14ac:dyDescent="0.2">
      <c r="A1344" s="1">
        <v>43347</v>
      </c>
      <c r="B1344" s="2">
        <f t="shared" si="60"/>
        <v>9</v>
      </c>
      <c r="C1344" s="2">
        <f t="shared" si="61"/>
        <v>36</v>
      </c>
      <c r="D1344" s="2">
        <f t="shared" si="62"/>
        <v>2018</v>
      </c>
      <c r="E1344" s="2">
        <v>83191</v>
      </c>
      <c r="F1344" s="2">
        <v>83945.813589286001</v>
      </c>
    </row>
    <row r="1345" spans="1:6" x14ac:dyDescent="0.2">
      <c r="A1345" s="1">
        <v>43348</v>
      </c>
      <c r="B1345" s="2">
        <f t="shared" si="60"/>
        <v>9</v>
      </c>
      <c r="C1345" s="2">
        <f t="shared" si="61"/>
        <v>36</v>
      </c>
      <c r="D1345" s="2">
        <f t="shared" si="62"/>
        <v>2018</v>
      </c>
      <c r="E1345" s="2">
        <v>77583</v>
      </c>
      <c r="F1345" s="2">
        <v>86065.722015199295</v>
      </c>
    </row>
    <row r="1346" spans="1:6" x14ac:dyDescent="0.2">
      <c r="A1346" s="1">
        <v>43349</v>
      </c>
      <c r="B1346" s="2">
        <f t="shared" si="60"/>
        <v>9</v>
      </c>
      <c r="C1346" s="2">
        <f t="shared" si="61"/>
        <v>36</v>
      </c>
      <c r="D1346" s="2">
        <f t="shared" si="62"/>
        <v>2018</v>
      </c>
      <c r="E1346" s="2">
        <v>76082</v>
      </c>
      <c r="F1346" s="2">
        <v>86880.606529333701</v>
      </c>
    </row>
    <row r="1347" spans="1:6" x14ac:dyDescent="0.2">
      <c r="A1347" s="1">
        <v>43350</v>
      </c>
      <c r="B1347" s="2">
        <f t="shared" ref="B1347:B1410" si="63">MONTH(A1347)</f>
        <v>9</v>
      </c>
      <c r="C1347" s="2">
        <f t="shared" ref="C1347:C1410" si="64">WEEKNUM(A1347,16)</f>
        <v>36</v>
      </c>
      <c r="D1347" s="2">
        <f t="shared" ref="D1347:D1410" si="65">YEAR(A1347)</f>
        <v>2018</v>
      </c>
      <c r="E1347" s="2">
        <v>77855</v>
      </c>
      <c r="F1347" s="2">
        <v>89684.332724669701</v>
      </c>
    </row>
    <row r="1348" spans="1:6" x14ac:dyDescent="0.2">
      <c r="A1348" s="1">
        <v>43351</v>
      </c>
      <c r="B1348" s="2">
        <f t="shared" si="63"/>
        <v>9</v>
      </c>
      <c r="C1348" s="2">
        <f t="shared" si="64"/>
        <v>37</v>
      </c>
      <c r="D1348" s="2">
        <f t="shared" si="65"/>
        <v>2018</v>
      </c>
      <c r="E1348" s="2">
        <v>77776</v>
      </c>
      <c r="F1348" s="2">
        <v>86598.959922114504</v>
      </c>
    </row>
    <row r="1349" spans="1:6" x14ac:dyDescent="0.2">
      <c r="A1349" s="1">
        <v>43352</v>
      </c>
      <c r="B1349" s="2">
        <f t="shared" si="63"/>
        <v>9</v>
      </c>
      <c r="C1349" s="2">
        <f t="shared" si="64"/>
        <v>37</v>
      </c>
      <c r="D1349" s="2">
        <f t="shared" si="65"/>
        <v>2018</v>
      </c>
      <c r="E1349" s="2">
        <v>82149</v>
      </c>
      <c r="F1349" s="2">
        <v>88496.834462185594</v>
      </c>
    </row>
    <row r="1350" spans="1:6" x14ac:dyDescent="0.2">
      <c r="A1350" s="1">
        <v>43353</v>
      </c>
      <c r="B1350" s="2">
        <f t="shared" si="63"/>
        <v>9</v>
      </c>
      <c r="C1350" s="2">
        <f t="shared" si="64"/>
        <v>37</v>
      </c>
      <c r="D1350" s="2">
        <f t="shared" si="65"/>
        <v>2018</v>
      </c>
      <c r="E1350" s="2">
        <v>83623</v>
      </c>
      <c r="F1350" s="2">
        <v>86496.551828330994</v>
      </c>
    </row>
    <row r="1351" spans="1:6" x14ac:dyDescent="0.2">
      <c r="A1351" s="1">
        <v>43354</v>
      </c>
      <c r="B1351" s="2">
        <f t="shared" si="63"/>
        <v>9</v>
      </c>
      <c r="C1351" s="2">
        <f t="shared" si="64"/>
        <v>37</v>
      </c>
      <c r="D1351" s="2">
        <f t="shared" si="65"/>
        <v>2018</v>
      </c>
      <c r="E1351" s="2">
        <v>82543</v>
      </c>
      <c r="F1351" s="2">
        <v>82066.383340646295</v>
      </c>
    </row>
    <row r="1352" spans="1:6" x14ac:dyDescent="0.2">
      <c r="A1352" s="1">
        <v>43355</v>
      </c>
      <c r="B1352" s="2">
        <f t="shared" si="63"/>
        <v>9</v>
      </c>
      <c r="C1352" s="2">
        <f t="shared" si="64"/>
        <v>37</v>
      </c>
      <c r="D1352" s="2">
        <f t="shared" si="65"/>
        <v>2018</v>
      </c>
      <c r="E1352" s="2">
        <v>81228</v>
      </c>
      <c r="F1352" s="2">
        <v>84278.010125313507</v>
      </c>
    </row>
    <row r="1353" spans="1:6" x14ac:dyDescent="0.2">
      <c r="A1353" s="1">
        <v>43356</v>
      </c>
      <c r="B1353" s="2">
        <f t="shared" si="63"/>
        <v>9</v>
      </c>
      <c r="C1353" s="2">
        <f t="shared" si="64"/>
        <v>37</v>
      </c>
      <c r="D1353" s="2">
        <f t="shared" si="65"/>
        <v>2018</v>
      </c>
      <c r="E1353" s="2">
        <v>83578</v>
      </c>
      <c r="F1353" s="2">
        <v>85182.817839396899</v>
      </c>
    </row>
    <row r="1354" spans="1:6" x14ac:dyDescent="0.2">
      <c r="A1354" s="1">
        <v>43357</v>
      </c>
      <c r="B1354" s="2">
        <f t="shared" si="63"/>
        <v>9</v>
      </c>
      <c r="C1354" s="2">
        <f t="shared" si="64"/>
        <v>37</v>
      </c>
      <c r="D1354" s="2">
        <f t="shared" si="65"/>
        <v>2018</v>
      </c>
      <c r="E1354" s="2">
        <v>85166</v>
      </c>
      <c r="F1354" s="2">
        <v>88081.367421450705</v>
      </c>
    </row>
    <row r="1355" spans="1:6" x14ac:dyDescent="0.2">
      <c r="A1355" s="1">
        <v>43358</v>
      </c>
      <c r="B1355" s="2">
        <f t="shared" si="63"/>
        <v>9</v>
      </c>
      <c r="C1355" s="2">
        <f t="shared" si="64"/>
        <v>38</v>
      </c>
      <c r="D1355" s="2">
        <f t="shared" si="65"/>
        <v>2018</v>
      </c>
      <c r="E1355" s="2">
        <v>86021</v>
      </c>
      <c r="F1355" s="2">
        <v>85079.065082312707</v>
      </c>
    </row>
    <row r="1356" spans="1:6" x14ac:dyDescent="0.2">
      <c r="A1356" s="1">
        <v>43359</v>
      </c>
      <c r="B1356" s="2">
        <f t="shared" si="63"/>
        <v>9</v>
      </c>
      <c r="C1356" s="2">
        <f t="shared" si="64"/>
        <v>38</v>
      </c>
      <c r="D1356" s="2">
        <f t="shared" si="65"/>
        <v>2018</v>
      </c>
      <c r="E1356" s="2">
        <v>86609</v>
      </c>
      <c r="F1356" s="2">
        <v>87070.786692899506</v>
      </c>
    </row>
    <row r="1357" spans="1:6" x14ac:dyDescent="0.2">
      <c r="A1357" s="1">
        <v>43360</v>
      </c>
      <c r="B1357" s="2">
        <f t="shared" si="63"/>
        <v>9</v>
      </c>
      <c r="C1357" s="2">
        <f t="shared" si="64"/>
        <v>38</v>
      </c>
      <c r="D1357" s="2">
        <f t="shared" si="65"/>
        <v>2018</v>
      </c>
      <c r="E1357" s="2">
        <v>85173</v>
      </c>
      <c r="F1357" s="2">
        <v>85156.385711762894</v>
      </c>
    </row>
    <row r="1358" spans="1:6" x14ac:dyDescent="0.2">
      <c r="A1358" s="1">
        <v>43361</v>
      </c>
      <c r="B1358" s="2">
        <f t="shared" si="63"/>
        <v>9</v>
      </c>
      <c r="C1358" s="2">
        <f t="shared" si="64"/>
        <v>38</v>
      </c>
      <c r="D1358" s="2">
        <f t="shared" si="65"/>
        <v>2018</v>
      </c>
      <c r="E1358" s="2">
        <v>82499</v>
      </c>
      <c r="F1358" s="2">
        <v>80807.018907537495</v>
      </c>
    </row>
    <row r="1359" spans="1:6" x14ac:dyDescent="0.2">
      <c r="A1359" s="1">
        <v>43362</v>
      </c>
      <c r="B1359" s="2">
        <f t="shared" si="63"/>
        <v>9</v>
      </c>
      <c r="C1359" s="2">
        <f t="shared" si="64"/>
        <v>38</v>
      </c>
      <c r="D1359" s="2">
        <f t="shared" si="65"/>
        <v>2018</v>
      </c>
      <c r="E1359" s="2">
        <v>79910</v>
      </c>
      <c r="F1359" s="2">
        <v>83113.117768718104</v>
      </c>
    </row>
    <row r="1360" spans="1:6" x14ac:dyDescent="0.2">
      <c r="A1360" s="1">
        <v>43363</v>
      </c>
      <c r="B1360" s="2">
        <f t="shared" si="63"/>
        <v>9</v>
      </c>
      <c r="C1360" s="2">
        <f t="shared" si="64"/>
        <v>38</v>
      </c>
      <c r="D1360" s="2">
        <f t="shared" si="65"/>
        <v>2018</v>
      </c>
      <c r="E1360" s="2">
        <v>85108</v>
      </c>
      <c r="F1360" s="2">
        <v>84109.2918370431</v>
      </c>
    </row>
    <row r="1361" spans="1:6" x14ac:dyDescent="0.2">
      <c r="A1361" s="1">
        <v>43364</v>
      </c>
      <c r="B1361" s="2">
        <f t="shared" si="63"/>
        <v>9</v>
      </c>
      <c r="C1361" s="2">
        <f t="shared" si="64"/>
        <v>38</v>
      </c>
      <c r="D1361" s="2">
        <f t="shared" si="65"/>
        <v>2018</v>
      </c>
      <c r="E1361" s="2">
        <v>83371</v>
      </c>
      <c r="F1361" s="2">
        <v>87102.808964030599</v>
      </c>
    </row>
    <row r="1362" spans="1:6" x14ac:dyDescent="0.2">
      <c r="A1362" s="1">
        <v>43365</v>
      </c>
      <c r="B1362" s="2">
        <f t="shared" si="63"/>
        <v>9</v>
      </c>
      <c r="C1362" s="2">
        <f t="shared" si="64"/>
        <v>39</v>
      </c>
      <c r="D1362" s="2">
        <f t="shared" si="65"/>
        <v>2018</v>
      </c>
      <c r="E1362" s="2">
        <v>78450</v>
      </c>
      <c r="F1362" s="2">
        <v>84182.436908292395</v>
      </c>
    </row>
    <row r="1363" spans="1:6" x14ac:dyDescent="0.2">
      <c r="A1363" s="1">
        <v>43366</v>
      </c>
      <c r="B1363" s="2">
        <f t="shared" si="63"/>
        <v>9</v>
      </c>
      <c r="C1363" s="2">
        <f t="shared" si="64"/>
        <v>39</v>
      </c>
      <c r="D1363" s="2">
        <f t="shared" si="65"/>
        <v>2018</v>
      </c>
      <c r="E1363" s="2">
        <v>83684</v>
      </c>
      <c r="F1363" s="2">
        <v>86265.598768760203</v>
      </c>
    </row>
    <row r="1364" spans="1:6" x14ac:dyDescent="0.2">
      <c r="A1364" s="1">
        <v>43367</v>
      </c>
      <c r="B1364" s="2">
        <f t="shared" si="63"/>
        <v>9</v>
      </c>
      <c r="C1364" s="2">
        <f t="shared" si="64"/>
        <v>39</v>
      </c>
      <c r="D1364" s="2">
        <f t="shared" si="65"/>
        <v>2018</v>
      </c>
      <c r="E1364" s="2">
        <v>82994</v>
      </c>
      <c r="F1364" s="2">
        <v>84433.426658009907</v>
      </c>
    </row>
    <row r="1365" spans="1:6" x14ac:dyDescent="0.2">
      <c r="A1365" s="1">
        <v>43368</v>
      </c>
      <c r="B1365" s="2">
        <f t="shared" si="63"/>
        <v>9</v>
      </c>
      <c r="C1365" s="2">
        <f t="shared" si="64"/>
        <v>39</v>
      </c>
      <c r="D1365" s="2">
        <f t="shared" si="65"/>
        <v>2018</v>
      </c>
      <c r="E1365" s="2">
        <v>79650</v>
      </c>
      <c r="F1365" s="2">
        <v>80159.986387548604</v>
      </c>
    </row>
    <row r="1366" spans="1:6" x14ac:dyDescent="0.2">
      <c r="A1366" s="1">
        <v>43369</v>
      </c>
      <c r="B1366" s="2">
        <f t="shared" si="63"/>
        <v>9</v>
      </c>
      <c r="C1366" s="2">
        <f t="shared" si="64"/>
        <v>39</v>
      </c>
      <c r="D1366" s="2">
        <f t="shared" si="65"/>
        <v>2018</v>
      </c>
      <c r="E1366" s="2">
        <v>76451</v>
      </c>
      <c r="F1366" s="2">
        <v>82554.486244848493</v>
      </c>
    </row>
    <row r="1367" spans="1:6" x14ac:dyDescent="0.2">
      <c r="A1367" s="1">
        <v>43370</v>
      </c>
      <c r="B1367" s="2">
        <f t="shared" si="63"/>
        <v>9</v>
      </c>
      <c r="C1367" s="2">
        <f t="shared" si="64"/>
        <v>39</v>
      </c>
      <c r="D1367" s="2">
        <f t="shared" si="65"/>
        <v>2018</v>
      </c>
      <c r="E1367" s="2">
        <v>81849</v>
      </c>
      <c r="F1367" s="2">
        <v>83634.788854658007</v>
      </c>
    </row>
    <row r="1368" spans="1:6" x14ac:dyDescent="0.2">
      <c r="A1368" s="1">
        <v>43371</v>
      </c>
      <c r="B1368" s="2">
        <f t="shared" si="63"/>
        <v>9</v>
      </c>
      <c r="C1368" s="2">
        <f t="shared" si="64"/>
        <v>39</v>
      </c>
      <c r="D1368" s="2">
        <f t="shared" si="65"/>
        <v>2018</v>
      </c>
      <c r="E1368" s="2">
        <v>86701</v>
      </c>
      <c r="F1368" s="2">
        <v>86714.900854451407</v>
      </c>
    </row>
    <row r="1369" spans="1:6" x14ac:dyDescent="0.2">
      <c r="A1369" s="1">
        <v>43372</v>
      </c>
      <c r="B1369" s="2">
        <f t="shared" si="63"/>
        <v>9</v>
      </c>
      <c r="C1369" s="2">
        <f t="shared" si="64"/>
        <v>40</v>
      </c>
      <c r="D1369" s="2">
        <f t="shared" si="65"/>
        <v>2018</v>
      </c>
      <c r="E1369" s="2">
        <v>85358</v>
      </c>
      <c r="F1369" s="2">
        <v>83866.986004168706</v>
      </c>
    </row>
    <row r="1370" spans="1:6" x14ac:dyDescent="0.2">
      <c r="A1370" s="1">
        <v>43373</v>
      </c>
      <c r="B1370" s="2">
        <f t="shared" si="63"/>
        <v>9</v>
      </c>
      <c r="C1370" s="2">
        <f t="shared" si="64"/>
        <v>40</v>
      </c>
      <c r="D1370" s="2">
        <f t="shared" si="65"/>
        <v>2018</v>
      </c>
      <c r="E1370" s="2">
        <v>85768</v>
      </c>
      <c r="F1370" s="2">
        <v>86031.051564463502</v>
      </c>
    </row>
    <row r="1371" spans="1:6" x14ac:dyDescent="0.2">
      <c r="A1371" s="1">
        <v>43374</v>
      </c>
      <c r="B1371" s="2">
        <f t="shared" si="63"/>
        <v>10</v>
      </c>
      <c r="C1371" s="2">
        <f t="shared" si="64"/>
        <v>40</v>
      </c>
      <c r="D1371" s="2">
        <f t="shared" si="65"/>
        <v>2018</v>
      </c>
      <c r="E1371" s="2">
        <v>86467</v>
      </c>
      <c r="F1371" s="2">
        <v>84269.547609339395</v>
      </c>
    </row>
    <row r="1372" spans="1:6" x14ac:dyDescent="0.2">
      <c r="A1372" s="1">
        <v>43375</v>
      </c>
      <c r="B1372" s="2">
        <f t="shared" si="63"/>
        <v>10</v>
      </c>
      <c r="C1372" s="2">
        <f t="shared" si="64"/>
        <v>40</v>
      </c>
      <c r="D1372" s="2">
        <f t="shared" si="65"/>
        <v>2018</v>
      </c>
      <c r="E1372" s="2">
        <v>77794</v>
      </c>
      <c r="F1372" s="2">
        <v>80059.490561893705</v>
      </c>
    </row>
    <row r="1373" spans="1:6" x14ac:dyDescent="0.2">
      <c r="A1373" s="1">
        <v>43376</v>
      </c>
      <c r="B1373" s="2">
        <f t="shared" si="63"/>
        <v>10</v>
      </c>
      <c r="C1373" s="2">
        <f t="shared" si="64"/>
        <v>40</v>
      </c>
      <c r="D1373" s="2">
        <f t="shared" si="65"/>
        <v>2018</v>
      </c>
      <c r="E1373" s="2">
        <v>79952</v>
      </c>
      <c r="F1373" s="2">
        <v>82528.909220646296</v>
      </c>
    </row>
    <row r="1374" spans="1:6" x14ac:dyDescent="0.2">
      <c r="A1374" s="1">
        <v>43377</v>
      </c>
      <c r="B1374" s="2">
        <f t="shared" si="63"/>
        <v>10</v>
      </c>
      <c r="C1374" s="2">
        <f t="shared" si="64"/>
        <v>40</v>
      </c>
      <c r="D1374" s="2">
        <f t="shared" si="65"/>
        <v>2018</v>
      </c>
      <c r="E1374" s="2">
        <v>80027</v>
      </c>
      <c r="F1374" s="2">
        <v>83678.965025715806</v>
      </c>
    </row>
    <row r="1375" spans="1:6" x14ac:dyDescent="0.2">
      <c r="A1375" s="1">
        <v>43378</v>
      </c>
      <c r="B1375" s="2">
        <f t="shared" si="63"/>
        <v>10</v>
      </c>
      <c r="C1375" s="2">
        <f t="shared" si="64"/>
        <v>40</v>
      </c>
      <c r="D1375" s="2">
        <f t="shared" si="65"/>
        <v>2018</v>
      </c>
      <c r="E1375" s="2">
        <v>82965</v>
      </c>
      <c r="F1375" s="2">
        <v>86830.451025078393</v>
      </c>
    </row>
    <row r="1376" spans="1:6" x14ac:dyDescent="0.2">
      <c r="A1376" s="1">
        <v>43379</v>
      </c>
      <c r="B1376" s="2">
        <f t="shared" si="63"/>
        <v>10</v>
      </c>
      <c r="C1376" s="2">
        <f t="shared" si="64"/>
        <v>41</v>
      </c>
      <c r="D1376" s="2">
        <f t="shared" si="65"/>
        <v>2018</v>
      </c>
      <c r="E1376" s="2">
        <v>81926</v>
      </c>
      <c r="F1376" s="2">
        <v>84038.976364161805</v>
      </c>
    </row>
    <row r="1377" spans="1:6" x14ac:dyDescent="0.2">
      <c r="A1377" s="1">
        <v>43380</v>
      </c>
      <c r="B1377" s="2">
        <f t="shared" si="63"/>
        <v>10</v>
      </c>
      <c r="C1377" s="2">
        <f t="shared" si="64"/>
        <v>41</v>
      </c>
      <c r="D1377" s="2">
        <f t="shared" si="65"/>
        <v>2018</v>
      </c>
      <c r="E1377" s="2">
        <v>83365</v>
      </c>
      <c r="F1377" s="2">
        <v>86267.183472402496</v>
      </c>
    </row>
    <row r="1378" spans="1:6" x14ac:dyDescent="0.2">
      <c r="A1378" s="1">
        <v>43381</v>
      </c>
      <c r="B1378" s="2">
        <f t="shared" si="63"/>
        <v>10</v>
      </c>
      <c r="C1378" s="2">
        <f t="shared" si="64"/>
        <v>41</v>
      </c>
      <c r="D1378" s="2">
        <f t="shared" si="65"/>
        <v>2018</v>
      </c>
      <c r="E1378" s="2">
        <v>81141</v>
      </c>
      <c r="F1378" s="2">
        <v>84558.892874569894</v>
      </c>
    </row>
    <row r="1379" spans="1:6" x14ac:dyDescent="0.2">
      <c r="A1379" s="1">
        <v>43382</v>
      </c>
      <c r="B1379" s="2">
        <f t="shared" si="63"/>
        <v>10</v>
      </c>
      <c r="C1379" s="2">
        <f t="shared" si="64"/>
        <v>41</v>
      </c>
      <c r="D1379" s="2">
        <f t="shared" si="65"/>
        <v>2018</v>
      </c>
      <c r="E1379" s="2">
        <v>77811</v>
      </c>
      <c r="F1379" s="2">
        <v>80394.125432976594</v>
      </c>
    </row>
    <row r="1380" spans="1:6" x14ac:dyDescent="0.2">
      <c r="A1380" s="1">
        <v>43383</v>
      </c>
      <c r="B1380" s="2">
        <f t="shared" si="63"/>
        <v>10</v>
      </c>
      <c r="C1380" s="2">
        <f t="shared" si="64"/>
        <v>41</v>
      </c>
      <c r="D1380" s="2">
        <f t="shared" si="65"/>
        <v>2018</v>
      </c>
      <c r="E1380" s="2">
        <v>77918</v>
      </c>
      <c r="F1380" s="2">
        <v>82919.7854759287</v>
      </c>
    </row>
    <row r="1381" spans="1:6" x14ac:dyDescent="0.2">
      <c r="A1381" s="1">
        <v>43384</v>
      </c>
      <c r="B1381" s="2">
        <f t="shared" si="63"/>
        <v>10</v>
      </c>
      <c r="C1381" s="2">
        <f t="shared" si="64"/>
        <v>41</v>
      </c>
      <c r="D1381" s="2">
        <f t="shared" si="65"/>
        <v>2018</v>
      </c>
      <c r="E1381" s="2">
        <v>79453</v>
      </c>
      <c r="F1381" s="2">
        <v>84120.389319170295</v>
      </c>
    </row>
    <row r="1382" spans="1:6" x14ac:dyDescent="0.2">
      <c r="A1382" s="1">
        <v>43385</v>
      </c>
      <c r="B1382" s="2">
        <f t="shared" si="63"/>
        <v>10</v>
      </c>
      <c r="C1382" s="2">
        <f t="shared" si="64"/>
        <v>41</v>
      </c>
      <c r="D1382" s="2">
        <f t="shared" si="65"/>
        <v>2018</v>
      </c>
      <c r="E1382" s="2">
        <v>83476</v>
      </c>
      <c r="F1382" s="2">
        <v>87323.573370807906</v>
      </c>
    </row>
    <row r="1383" spans="1:6" x14ac:dyDescent="0.2">
      <c r="A1383" s="1">
        <v>43386</v>
      </c>
      <c r="B1383" s="2">
        <f t="shared" si="63"/>
        <v>10</v>
      </c>
      <c r="C1383" s="2">
        <f t="shared" si="64"/>
        <v>42</v>
      </c>
      <c r="D1383" s="2">
        <f t="shared" si="65"/>
        <v>2018</v>
      </c>
      <c r="E1383" s="2">
        <v>66103</v>
      </c>
      <c r="F1383" s="2">
        <v>84568.449847047305</v>
      </c>
    </row>
    <row r="1384" spans="1:6" x14ac:dyDescent="0.2">
      <c r="A1384" s="1">
        <v>43387</v>
      </c>
      <c r="B1384" s="2">
        <f t="shared" si="63"/>
        <v>10</v>
      </c>
      <c r="C1384" s="2">
        <f t="shared" si="64"/>
        <v>42</v>
      </c>
      <c r="D1384" s="2">
        <f t="shared" si="65"/>
        <v>2018</v>
      </c>
      <c r="E1384" s="2">
        <v>83545</v>
      </c>
      <c r="F1384" s="2">
        <v>86840.354611665098</v>
      </c>
    </row>
    <row r="1385" spans="1:6" x14ac:dyDescent="0.2">
      <c r="A1385" s="1">
        <v>43388</v>
      </c>
      <c r="B1385" s="2">
        <f t="shared" si="63"/>
        <v>10</v>
      </c>
      <c r="C1385" s="2">
        <f t="shared" si="64"/>
        <v>42</v>
      </c>
      <c r="D1385" s="2">
        <f t="shared" si="65"/>
        <v>2018</v>
      </c>
      <c r="E1385" s="2">
        <v>81032</v>
      </c>
      <c r="F1385" s="2">
        <v>85164.537329750397</v>
      </c>
    </row>
    <row r="1386" spans="1:6" x14ac:dyDescent="0.2">
      <c r="A1386" s="1">
        <v>43389</v>
      </c>
      <c r="B1386" s="2">
        <f t="shared" si="63"/>
        <v>10</v>
      </c>
      <c r="C1386" s="2">
        <f t="shared" si="64"/>
        <v>42</v>
      </c>
      <c r="D1386" s="2">
        <f t="shared" si="65"/>
        <v>2018</v>
      </c>
      <c r="E1386" s="2">
        <v>79259</v>
      </c>
      <c r="F1386" s="2">
        <v>81024.082259414296</v>
      </c>
    </row>
    <row r="1387" spans="1:6" x14ac:dyDescent="0.2">
      <c r="A1387" s="1">
        <v>43390</v>
      </c>
      <c r="B1387" s="2">
        <f t="shared" si="63"/>
        <v>10</v>
      </c>
      <c r="C1387" s="2">
        <f t="shared" si="64"/>
        <v>42</v>
      </c>
      <c r="D1387" s="2">
        <f t="shared" si="65"/>
        <v>2018</v>
      </c>
      <c r="E1387" s="2">
        <v>78878</v>
      </c>
      <c r="F1387" s="2">
        <v>83584.828325352602</v>
      </c>
    </row>
    <row r="1388" spans="1:6" x14ac:dyDescent="0.2">
      <c r="A1388" s="1">
        <v>43391</v>
      </c>
      <c r="B1388" s="2">
        <f t="shared" si="63"/>
        <v>10</v>
      </c>
      <c r="C1388" s="2">
        <f t="shared" si="64"/>
        <v>42</v>
      </c>
      <c r="D1388" s="2">
        <f t="shared" si="65"/>
        <v>2018</v>
      </c>
      <c r="E1388" s="2">
        <v>82100</v>
      </c>
      <c r="F1388" s="2">
        <v>84814.705738542005</v>
      </c>
    </row>
    <row r="1389" spans="1:6" x14ac:dyDescent="0.2">
      <c r="A1389" s="1">
        <v>43392</v>
      </c>
      <c r="B1389" s="2">
        <f t="shared" si="63"/>
        <v>10</v>
      </c>
      <c r="C1389" s="2">
        <f t="shared" si="64"/>
        <v>42</v>
      </c>
      <c r="D1389" s="2">
        <f t="shared" si="65"/>
        <v>2018</v>
      </c>
      <c r="E1389" s="2">
        <v>83080</v>
      </c>
      <c r="F1389" s="2">
        <v>88048.253083668606</v>
      </c>
    </row>
    <row r="1390" spans="1:6" x14ac:dyDescent="0.2">
      <c r="A1390" s="1">
        <v>43393</v>
      </c>
      <c r="B1390" s="2">
        <f t="shared" si="63"/>
        <v>10</v>
      </c>
      <c r="C1390" s="2">
        <f t="shared" si="64"/>
        <v>43</v>
      </c>
      <c r="D1390" s="2">
        <f t="shared" si="65"/>
        <v>2018</v>
      </c>
      <c r="E1390" s="2">
        <v>78852</v>
      </c>
      <c r="F1390" s="2">
        <v>85308.144105771498</v>
      </c>
    </row>
    <row r="1391" spans="1:6" x14ac:dyDescent="0.2">
      <c r="A1391" s="1">
        <v>43394</v>
      </c>
      <c r="B1391" s="2">
        <f t="shared" si="63"/>
        <v>10</v>
      </c>
      <c r="C1391" s="2">
        <f t="shared" si="64"/>
        <v>43</v>
      </c>
      <c r="D1391" s="2">
        <f t="shared" si="65"/>
        <v>2018</v>
      </c>
      <c r="E1391" s="2">
        <v>81572</v>
      </c>
      <c r="F1391" s="2">
        <v>87602.466048909802</v>
      </c>
    </row>
    <row r="1392" spans="1:6" x14ac:dyDescent="0.2">
      <c r="A1392" s="1">
        <v>43395</v>
      </c>
      <c r="B1392" s="2">
        <f t="shared" si="63"/>
        <v>10</v>
      </c>
      <c r="C1392" s="2">
        <f t="shared" si="64"/>
        <v>43</v>
      </c>
      <c r="D1392" s="2">
        <f t="shared" si="65"/>
        <v>2018</v>
      </c>
      <c r="E1392" s="2">
        <v>81840</v>
      </c>
      <c r="F1392" s="2">
        <v>85937.955000561196</v>
      </c>
    </row>
    <row r="1393" spans="1:6" x14ac:dyDescent="0.2">
      <c r="A1393" s="1">
        <v>43396</v>
      </c>
      <c r="B1393" s="2">
        <f t="shared" si="63"/>
        <v>10</v>
      </c>
      <c r="C1393" s="2">
        <f t="shared" si="64"/>
        <v>43</v>
      </c>
      <c r="D1393" s="2">
        <f t="shared" si="65"/>
        <v>2018</v>
      </c>
      <c r="E1393" s="2">
        <v>76599</v>
      </c>
      <c r="F1393" s="2">
        <v>81800.815083175403</v>
      </c>
    </row>
    <row r="1394" spans="1:6" x14ac:dyDescent="0.2">
      <c r="A1394" s="1">
        <v>43397</v>
      </c>
      <c r="B1394" s="2">
        <f t="shared" si="63"/>
        <v>10</v>
      </c>
      <c r="C1394" s="2">
        <f t="shared" si="64"/>
        <v>43</v>
      </c>
      <c r="D1394" s="2">
        <f t="shared" si="65"/>
        <v>2018</v>
      </c>
      <c r="E1394" s="2">
        <v>80039</v>
      </c>
      <c r="F1394" s="2">
        <v>84375.875325968504</v>
      </c>
    </row>
    <row r="1395" spans="1:6" x14ac:dyDescent="0.2">
      <c r="A1395" s="1">
        <v>43398</v>
      </c>
      <c r="B1395" s="2">
        <f t="shared" si="63"/>
        <v>10</v>
      </c>
      <c r="C1395" s="2">
        <f t="shared" si="64"/>
        <v>43</v>
      </c>
      <c r="D1395" s="2">
        <f t="shared" si="65"/>
        <v>2018</v>
      </c>
      <c r="E1395" s="2">
        <v>81766</v>
      </c>
      <c r="F1395" s="2">
        <v>85614.534239088607</v>
      </c>
    </row>
    <row r="1396" spans="1:6" x14ac:dyDescent="0.2">
      <c r="A1396" s="1">
        <v>43399</v>
      </c>
      <c r="B1396" s="2">
        <f t="shared" si="63"/>
        <v>10</v>
      </c>
      <c r="C1396" s="2">
        <f t="shared" si="64"/>
        <v>43</v>
      </c>
      <c r="D1396" s="2">
        <f t="shared" si="65"/>
        <v>2018</v>
      </c>
      <c r="E1396" s="2">
        <v>87118</v>
      </c>
      <c r="F1396" s="2">
        <v>88858.285743143293</v>
      </c>
    </row>
    <row r="1397" spans="1:6" x14ac:dyDescent="0.2">
      <c r="A1397" s="1">
        <v>43400</v>
      </c>
      <c r="B1397" s="2">
        <f t="shared" si="63"/>
        <v>10</v>
      </c>
      <c r="C1397" s="2">
        <f t="shared" si="64"/>
        <v>44</v>
      </c>
      <c r="D1397" s="2">
        <f t="shared" si="65"/>
        <v>2018</v>
      </c>
      <c r="E1397" s="2">
        <v>84757</v>
      </c>
      <c r="F1397" s="2">
        <v>86113.416890159206</v>
      </c>
    </row>
    <row r="1398" spans="1:6" x14ac:dyDescent="0.2">
      <c r="A1398" s="1">
        <v>43401</v>
      </c>
      <c r="B1398" s="2">
        <f t="shared" si="63"/>
        <v>10</v>
      </c>
      <c r="C1398" s="2">
        <f t="shared" si="64"/>
        <v>44</v>
      </c>
      <c r="D1398" s="2">
        <f t="shared" si="65"/>
        <v>2018</v>
      </c>
      <c r="E1398" s="2">
        <v>87707</v>
      </c>
      <c r="F1398" s="2">
        <v>88410.816569100003</v>
      </c>
    </row>
    <row r="1399" spans="1:6" x14ac:dyDescent="0.2">
      <c r="A1399" s="1">
        <v>43402</v>
      </c>
      <c r="B1399" s="2">
        <f t="shared" si="63"/>
        <v>10</v>
      </c>
      <c r="C1399" s="2">
        <f t="shared" si="64"/>
        <v>44</v>
      </c>
      <c r="D1399" s="2">
        <f t="shared" si="65"/>
        <v>2018</v>
      </c>
      <c r="E1399" s="2">
        <v>81377</v>
      </c>
      <c r="F1399" s="2">
        <v>86738.755912848603</v>
      </c>
    </row>
    <row r="1400" spans="1:6" x14ac:dyDescent="0.2">
      <c r="A1400" s="1">
        <v>43403</v>
      </c>
      <c r="B1400" s="2">
        <f t="shared" si="63"/>
        <v>10</v>
      </c>
      <c r="C1400" s="2">
        <f t="shared" si="64"/>
        <v>44</v>
      </c>
      <c r="D1400" s="2">
        <f t="shared" si="65"/>
        <v>2018</v>
      </c>
      <c r="E1400" s="2">
        <v>73492</v>
      </c>
      <c r="F1400" s="2">
        <v>82586.605766790293</v>
      </c>
    </row>
    <row r="1401" spans="1:6" x14ac:dyDescent="0.2">
      <c r="A1401" s="1">
        <v>43404</v>
      </c>
      <c r="B1401" s="2">
        <f t="shared" si="63"/>
        <v>10</v>
      </c>
      <c r="C1401" s="2">
        <f t="shared" si="64"/>
        <v>44</v>
      </c>
      <c r="D1401" s="2">
        <f t="shared" si="65"/>
        <v>2018</v>
      </c>
      <c r="E1401" s="2">
        <v>76914</v>
      </c>
      <c r="F1401" s="2">
        <v>85158.230240823803</v>
      </c>
    </row>
    <row r="1402" spans="1:6" x14ac:dyDescent="0.2">
      <c r="A1402" s="1">
        <v>43405</v>
      </c>
      <c r="B1402" s="2">
        <f t="shared" si="63"/>
        <v>11</v>
      </c>
      <c r="C1402" s="2">
        <f t="shared" si="64"/>
        <v>44</v>
      </c>
      <c r="D1402" s="2">
        <f t="shared" si="65"/>
        <v>2018</v>
      </c>
      <c r="E1402" s="2">
        <v>74689</v>
      </c>
      <c r="F1402" s="2">
        <v>86388.539125604497</v>
      </c>
    </row>
    <row r="1403" spans="1:6" x14ac:dyDescent="0.2">
      <c r="A1403" s="1">
        <v>43406</v>
      </c>
      <c r="B1403" s="2">
        <f t="shared" si="63"/>
        <v>11</v>
      </c>
      <c r="C1403" s="2">
        <f t="shared" si="64"/>
        <v>44</v>
      </c>
      <c r="D1403" s="2">
        <f t="shared" si="65"/>
        <v>2018</v>
      </c>
      <c r="E1403" s="2">
        <v>75751</v>
      </c>
      <c r="F1403" s="2">
        <v>89626.022557598699</v>
      </c>
    </row>
    <row r="1404" spans="1:6" x14ac:dyDescent="0.2">
      <c r="A1404" s="1">
        <v>43407</v>
      </c>
      <c r="B1404" s="2">
        <f t="shared" si="63"/>
        <v>11</v>
      </c>
      <c r="C1404" s="2">
        <f t="shared" si="64"/>
        <v>45</v>
      </c>
      <c r="D1404" s="2">
        <f t="shared" si="65"/>
        <v>2018</v>
      </c>
      <c r="E1404" s="2">
        <v>73512</v>
      </c>
      <c r="F1404" s="2">
        <v>86860.619573709293</v>
      </c>
    </row>
    <row r="1405" spans="1:6" x14ac:dyDescent="0.2">
      <c r="A1405" s="1">
        <v>43408</v>
      </c>
      <c r="B1405" s="2">
        <f t="shared" si="63"/>
        <v>11</v>
      </c>
      <c r="C1405" s="2">
        <f t="shared" si="64"/>
        <v>45</v>
      </c>
      <c r="D1405" s="2">
        <f t="shared" si="65"/>
        <v>2018</v>
      </c>
      <c r="E1405" s="2">
        <v>80451</v>
      </c>
      <c r="F1405" s="2">
        <v>89146.057089383103</v>
      </c>
    </row>
    <row r="1406" spans="1:6" x14ac:dyDescent="0.2">
      <c r="A1406" s="1">
        <v>43409</v>
      </c>
      <c r="B1406" s="2">
        <f t="shared" si="63"/>
        <v>11</v>
      </c>
      <c r="C1406" s="2">
        <f t="shared" si="64"/>
        <v>45</v>
      </c>
      <c r="D1406" s="2">
        <f t="shared" si="65"/>
        <v>2018</v>
      </c>
      <c r="E1406" s="2">
        <v>78093</v>
      </c>
      <c r="F1406" s="2">
        <v>87452.175280527401</v>
      </c>
    </row>
    <row r="1407" spans="1:6" x14ac:dyDescent="0.2">
      <c r="A1407" s="1">
        <v>43410</v>
      </c>
      <c r="B1407" s="2">
        <f t="shared" si="63"/>
        <v>11</v>
      </c>
      <c r="C1407" s="2">
        <f t="shared" si="64"/>
        <v>45</v>
      </c>
      <c r="D1407" s="2">
        <f t="shared" si="65"/>
        <v>2018</v>
      </c>
      <c r="E1407" s="2">
        <v>71443</v>
      </c>
      <c r="F1407" s="2">
        <v>83271.543248052301</v>
      </c>
    </row>
    <row r="1408" spans="1:6" x14ac:dyDescent="0.2">
      <c r="A1408" s="1">
        <v>43411</v>
      </c>
      <c r="B1408" s="2">
        <f t="shared" si="63"/>
        <v>11</v>
      </c>
      <c r="C1408" s="2">
        <f t="shared" si="64"/>
        <v>45</v>
      </c>
      <c r="D1408" s="2">
        <f t="shared" si="65"/>
        <v>2018</v>
      </c>
      <c r="E1408" s="2">
        <v>75469</v>
      </c>
      <c r="F1408" s="2">
        <v>85827.089176162306</v>
      </c>
    </row>
    <row r="1409" spans="1:6" x14ac:dyDescent="0.2">
      <c r="A1409" s="1">
        <v>43412</v>
      </c>
      <c r="B1409" s="2">
        <f t="shared" si="63"/>
        <v>11</v>
      </c>
      <c r="C1409" s="2">
        <f t="shared" si="64"/>
        <v>45</v>
      </c>
      <c r="D1409" s="2">
        <f t="shared" si="65"/>
        <v>2018</v>
      </c>
      <c r="E1409" s="2">
        <v>78901</v>
      </c>
      <c r="F1409" s="2">
        <v>87037.2605238713</v>
      </c>
    </row>
    <row r="1410" spans="1:6" x14ac:dyDescent="0.2">
      <c r="A1410" s="1">
        <v>43413</v>
      </c>
      <c r="B1410" s="2">
        <f t="shared" si="63"/>
        <v>11</v>
      </c>
      <c r="C1410" s="2">
        <f t="shared" si="64"/>
        <v>45</v>
      </c>
      <c r="D1410" s="2">
        <f t="shared" si="65"/>
        <v>2018</v>
      </c>
      <c r="E1410" s="2">
        <v>81460</v>
      </c>
      <c r="F1410" s="2">
        <v>90257.567366073301</v>
      </c>
    </row>
    <row r="1411" spans="1:6" x14ac:dyDescent="0.2">
      <c r="A1411" s="1">
        <v>43414</v>
      </c>
      <c r="B1411" s="2">
        <f t="shared" ref="B1411:B1474" si="66">MONTH(A1411)</f>
        <v>11</v>
      </c>
      <c r="C1411" s="2">
        <f t="shared" ref="C1411:C1474" si="67">WEEKNUM(A1411,16)</f>
        <v>46</v>
      </c>
      <c r="D1411" s="2">
        <f t="shared" ref="D1411:D1474" si="68">YEAR(A1411)</f>
        <v>2018</v>
      </c>
      <c r="E1411" s="2">
        <v>79263</v>
      </c>
      <c r="F1411" s="2">
        <v>87461.621729869003</v>
      </c>
    </row>
    <row r="1412" spans="1:6" x14ac:dyDescent="0.2">
      <c r="A1412" s="1">
        <v>43415</v>
      </c>
      <c r="B1412" s="2">
        <f t="shared" si="66"/>
        <v>11</v>
      </c>
      <c r="C1412" s="2">
        <f t="shared" si="67"/>
        <v>46</v>
      </c>
      <c r="D1412" s="2">
        <f t="shared" si="68"/>
        <v>2018</v>
      </c>
      <c r="E1412" s="2">
        <v>86593</v>
      </c>
      <c r="F1412" s="2">
        <v>89726.006800834701</v>
      </c>
    </row>
    <row r="1413" spans="1:6" x14ac:dyDescent="0.2">
      <c r="A1413" s="1">
        <v>43416</v>
      </c>
      <c r="B1413" s="2">
        <f t="shared" si="66"/>
        <v>11</v>
      </c>
      <c r="C1413" s="2">
        <f t="shared" si="67"/>
        <v>46</v>
      </c>
      <c r="D1413" s="2">
        <f t="shared" si="68"/>
        <v>2018</v>
      </c>
      <c r="E1413" s="2">
        <v>82720</v>
      </c>
      <c r="F1413" s="2">
        <v>88002.1472431812</v>
      </c>
    </row>
    <row r="1414" spans="1:6" x14ac:dyDescent="0.2">
      <c r="A1414" s="1">
        <v>43417</v>
      </c>
      <c r="B1414" s="2">
        <f t="shared" si="66"/>
        <v>11</v>
      </c>
      <c r="C1414" s="2">
        <f t="shared" si="67"/>
        <v>46</v>
      </c>
      <c r="D1414" s="2">
        <f t="shared" si="68"/>
        <v>2018</v>
      </c>
      <c r="E1414" s="2">
        <v>74733</v>
      </c>
      <c r="F1414" s="2">
        <v>83785.823031341206</v>
      </c>
    </row>
    <row r="1415" spans="1:6" x14ac:dyDescent="0.2">
      <c r="A1415" s="1">
        <v>43418</v>
      </c>
      <c r="B1415" s="2">
        <f t="shared" si="66"/>
        <v>11</v>
      </c>
      <c r="C1415" s="2">
        <f t="shared" si="67"/>
        <v>46</v>
      </c>
      <c r="D1415" s="2">
        <f t="shared" si="68"/>
        <v>2018</v>
      </c>
      <c r="E1415" s="2">
        <v>81643</v>
      </c>
      <c r="F1415" s="2">
        <v>86319.036193605207</v>
      </c>
    </row>
    <row r="1416" spans="1:6" x14ac:dyDescent="0.2">
      <c r="A1416" s="1">
        <v>43419</v>
      </c>
      <c r="B1416" s="2">
        <f t="shared" si="66"/>
        <v>11</v>
      </c>
      <c r="C1416" s="2">
        <f t="shared" si="67"/>
        <v>46</v>
      </c>
      <c r="D1416" s="2">
        <f t="shared" si="68"/>
        <v>2018</v>
      </c>
      <c r="E1416" s="2">
        <v>85609</v>
      </c>
      <c r="F1416" s="2">
        <v>87503.778765722003</v>
      </c>
    </row>
    <row r="1417" spans="1:6" x14ac:dyDescent="0.2">
      <c r="A1417" s="1">
        <v>43420</v>
      </c>
      <c r="B1417" s="2">
        <f t="shared" si="66"/>
        <v>11</v>
      </c>
      <c r="C1417" s="2">
        <f t="shared" si="67"/>
        <v>46</v>
      </c>
      <c r="D1417" s="2">
        <f t="shared" si="68"/>
        <v>2018</v>
      </c>
      <c r="E1417" s="2">
        <v>88382</v>
      </c>
      <c r="F1417" s="2">
        <v>90702.584802800498</v>
      </c>
    </row>
    <row r="1418" spans="1:6" x14ac:dyDescent="0.2">
      <c r="A1418" s="1">
        <v>43421</v>
      </c>
      <c r="B1418" s="2">
        <f t="shared" si="66"/>
        <v>11</v>
      </c>
      <c r="C1418" s="2">
        <f t="shared" si="67"/>
        <v>47</v>
      </c>
      <c r="D1418" s="2">
        <f t="shared" si="68"/>
        <v>2018</v>
      </c>
      <c r="E1418" s="2">
        <v>84041</v>
      </c>
      <c r="F1418" s="2">
        <v>87872.740500091299</v>
      </c>
    </row>
    <row r="1419" spans="1:6" x14ac:dyDescent="0.2">
      <c r="A1419" s="1">
        <v>43422</v>
      </c>
      <c r="B1419" s="2">
        <f t="shared" si="66"/>
        <v>11</v>
      </c>
      <c r="C1419" s="2">
        <f t="shared" si="67"/>
        <v>47</v>
      </c>
      <c r="D1419" s="2">
        <f t="shared" si="68"/>
        <v>2018</v>
      </c>
      <c r="E1419" s="2">
        <v>87802</v>
      </c>
      <c r="F1419" s="2">
        <v>90113.683638024799</v>
      </c>
    </row>
    <row r="1420" spans="1:6" x14ac:dyDescent="0.2">
      <c r="A1420" s="1">
        <v>43423</v>
      </c>
      <c r="B1420" s="2">
        <f t="shared" si="66"/>
        <v>11</v>
      </c>
      <c r="C1420" s="2">
        <f t="shared" si="67"/>
        <v>47</v>
      </c>
      <c r="D1420" s="2">
        <f t="shared" si="68"/>
        <v>2018</v>
      </c>
      <c r="E1420" s="2">
        <v>85605</v>
      </c>
      <c r="F1420" s="2">
        <v>88358.4188591602</v>
      </c>
    </row>
    <row r="1421" spans="1:6" x14ac:dyDescent="0.2">
      <c r="A1421" s="1">
        <v>43424</v>
      </c>
      <c r="B1421" s="2">
        <f t="shared" si="66"/>
        <v>11</v>
      </c>
      <c r="C1421" s="2">
        <f t="shared" si="67"/>
        <v>47</v>
      </c>
      <c r="D1421" s="2">
        <f t="shared" si="68"/>
        <v>2018</v>
      </c>
      <c r="E1421" s="2">
        <v>81483</v>
      </c>
      <c r="F1421" s="2">
        <v>84105.929693136495</v>
      </c>
    </row>
    <row r="1422" spans="1:6" x14ac:dyDescent="0.2">
      <c r="A1422" s="1">
        <v>43425</v>
      </c>
      <c r="B1422" s="2">
        <f t="shared" si="66"/>
        <v>11</v>
      </c>
      <c r="C1422" s="2">
        <f t="shared" si="67"/>
        <v>47</v>
      </c>
      <c r="D1422" s="2">
        <f t="shared" si="68"/>
        <v>2018</v>
      </c>
      <c r="E1422" s="2">
        <v>83128</v>
      </c>
      <c r="F1422" s="2">
        <v>86617.281919588306</v>
      </c>
    </row>
    <row r="1423" spans="1:6" x14ac:dyDescent="0.2">
      <c r="A1423" s="1">
        <v>43426</v>
      </c>
      <c r="B1423" s="2">
        <f t="shared" si="66"/>
        <v>11</v>
      </c>
      <c r="C1423" s="2">
        <f t="shared" si="67"/>
        <v>47</v>
      </c>
      <c r="D1423" s="2">
        <f t="shared" si="68"/>
        <v>2018</v>
      </c>
      <c r="E1423" s="2">
        <v>85164</v>
      </c>
      <c r="F1423" s="2">
        <v>87777.999325512501</v>
      </c>
    </row>
    <row r="1424" spans="1:6" x14ac:dyDescent="0.2">
      <c r="A1424" s="1">
        <v>43427</v>
      </c>
      <c r="B1424" s="2">
        <f t="shared" si="66"/>
        <v>11</v>
      </c>
      <c r="C1424" s="2">
        <f t="shared" si="67"/>
        <v>47</v>
      </c>
      <c r="D1424" s="2">
        <f t="shared" si="68"/>
        <v>2018</v>
      </c>
      <c r="E1424" s="2">
        <v>86396</v>
      </c>
      <c r="F1424" s="2">
        <v>90957.624437139195</v>
      </c>
    </row>
    <row r="1425" spans="1:6" x14ac:dyDescent="0.2">
      <c r="A1425" s="1">
        <v>43428</v>
      </c>
      <c r="B1425" s="2">
        <f t="shared" si="66"/>
        <v>11</v>
      </c>
      <c r="C1425" s="2">
        <f t="shared" si="67"/>
        <v>48</v>
      </c>
      <c r="D1425" s="2">
        <f t="shared" si="68"/>
        <v>2018</v>
      </c>
      <c r="E1425" s="2">
        <v>79873</v>
      </c>
      <c r="F1425" s="2">
        <v>88097.099481529905</v>
      </c>
    </row>
    <row r="1426" spans="1:6" x14ac:dyDescent="0.2">
      <c r="A1426" s="1">
        <v>43429</v>
      </c>
      <c r="B1426" s="2">
        <f t="shared" si="66"/>
        <v>11</v>
      </c>
      <c r="C1426" s="2">
        <f t="shared" si="67"/>
        <v>48</v>
      </c>
      <c r="D1426" s="2">
        <f t="shared" si="68"/>
        <v>2018</v>
      </c>
      <c r="E1426" s="2">
        <v>80273</v>
      </c>
      <c r="F1426" s="2">
        <v>90318.696134075202</v>
      </c>
    </row>
    <row r="1427" spans="1:6" x14ac:dyDescent="0.2">
      <c r="A1427" s="1">
        <v>43430</v>
      </c>
      <c r="B1427" s="2">
        <f t="shared" si="66"/>
        <v>11</v>
      </c>
      <c r="C1427" s="2">
        <f t="shared" si="67"/>
        <v>48</v>
      </c>
      <c r="D1427" s="2">
        <f t="shared" si="68"/>
        <v>2018</v>
      </c>
      <c r="E1427" s="2">
        <v>88835</v>
      </c>
      <c r="F1427" s="2">
        <v>88536.975822775901</v>
      </c>
    </row>
    <row r="1428" spans="1:6" x14ac:dyDescent="0.2">
      <c r="A1428" s="1">
        <v>43431</v>
      </c>
      <c r="B1428" s="2">
        <f t="shared" si="66"/>
        <v>11</v>
      </c>
      <c r="C1428" s="2">
        <f t="shared" si="67"/>
        <v>48</v>
      </c>
      <c r="D1428" s="2">
        <f t="shared" si="68"/>
        <v>2018</v>
      </c>
      <c r="E1428" s="2">
        <v>78629</v>
      </c>
      <c r="F1428" s="2">
        <v>84254.100023958294</v>
      </c>
    </row>
    <row r="1429" spans="1:6" x14ac:dyDescent="0.2">
      <c r="A1429" s="1">
        <v>43432</v>
      </c>
      <c r="B1429" s="2">
        <f t="shared" si="66"/>
        <v>11</v>
      </c>
      <c r="C1429" s="2">
        <f t="shared" si="67"/>
        <v>48</v>
      </c>
      <c r="D1429" s="2">
        <f t="shared" si="68"/>
        <v>2018</v>
      </c>
      <c r="E1429" s="2">
        <v>82135</v>
      </c>
      <c r="F1429" s="2">
        <v>86750.170328301596</v>
      </c>
    </row>
    <row r="1430" spans="1:6" x14ac:dyDescent="0.2">
      <c r="A1430" s="1">
        <v>43433</v>
      </c>
      <c r="B1430" s="2">
        <f t="shared" si="66"/>
        <v>11</v>
      </c>
      <c r="C1430" s="2">
        <f t="shared" si="67"/>
        <v>48</v>
      </c>
      <c r="D1430" s="2">
        <f t="shared" si="68"/>
        <v>2018</v>
      </c>
      <c r="E1430" s="2">
        <v>81483</v>
      </c>
      <c r="F1430" s="2">
        <v>87894.212092393005</v>
      </c>
    </row>
    <row r="1431" spans="1:6" x14ac:dyDescent="0.2">
      <c r="A1431" s="1">
        <v>43434</v>
      </c>
      <c r="B1431" s="2">
        <f t="shared" si="66"/>
        <v>11</v>
      </c>
      <c r="C1431" s="2">
        <f t="shared" si="67"/>
        <v>48</v>
      </c>
      <c r="D1431" s="2">
        <f t="shared" si="68"/>
        <v>2018</v>
      </c>
      <c r="E1431" s="2">
        <v>86716</v>
      </c>
      <c r="F1431" s="2">
        <v>91062.743986634596</v>
      </c>
    </row>
    <row r="1432" spans="1:6" x14ac:dyDescent="0.2">
      <c r="A1432" s="1">
        <v>43435</v>
      </c>
      <c r="B1432" s="2">
        <f t="shared" si="66"/>
        <v>12</v>
      </c>
      <c r="C1432" s="2">
        <f t="shared" si="67"/>
        <v>49</v>
      </c>
      <c r="D1432" s="2">
        <f t="shared" si="68"/>
        <v>2018</v>
      </c>
      <c r="E1432" s="2">
        <v>79438</v>
      </c>
      <c r="F1432" s="2">
        <v>88180.329899895602</v>
      </c>
    </row>
    <row r="1433" spans="1:6" x14ac:dyDescent="0.2">
      <c r="A1433" s="1">
        <v>43436</v>
      </c>
      <c r="B1433" s="2">
        <f t="shared" si="66"/>
        <v>12</v>
      </c>
      <c r="C1433" s="2">
        <f t="shared" si="67"/>
        <v>49</v>
      </c>
      <c r="D1433" s="2">
        <f t="shared" si="68"/>
        <v>2018</v>
      </c>
      <c r="E1433" s="2">
        <v>83909</v>
      </c>
      <c r="F1433" s="2">
        <v>90392.039096959401</v>
      </c>
    </row>
    <row r="1434" spans="1:6" x14ac:dyDescent="0.2">
      <c r="A1434" s="1">
        <v>43437</v>
      </c>
      <c r="B1434" s="2">
        <f t="shared" si="66"/>
        <v>12</v>
      </c>
      <c r="C1434" s="2">
        <f t="shared" si="67"/>
        <v>49</v>
      </c>
      <c r="D1434" s="2">
        <f t="shared" si="68"/>
        <v>2018</v>
      </c>
      <c r="E1434" s="2">
        <v>80404</v>
      </c>
      <c r="F1434" s="2">
        <v>88593.951662886306</v>
      </c>
    </row>
    <row r="1435" spans="1:6" x14ac:dyDescent="0.2">
      <c r="A1435" s="1">
        <v>43438</v>
      </c>
      <c r="B1435" s="2">
        <f t="shared" si="66"/>
        <v>12</v>
      </c>
      <c r="C1435" s="2">
        <f t="shared" si="67"/>
        <v>49</v>
      </c>
      <c r="D1435" s="2">
        <f t="shared" si="68"/>
        <v>2018</v>
      </c>
      <c r="E1435" s="2">
        <v>73455</v>
      </c>
      <c r="F1435" s="2">
        <v>84291.367187052005</v>
      </c>
    </row>
    <row r="1436" spans="1:6" x14ac:dyDescent="0.2">
      <c r="A1436" s="1">
        <v>43439</v>
      </c>
      <c r="B1436" s="2">
        <f t="shared" si="66"/>
        <v>12</v>
      </c>
      <c r="C1436" s="2">
        <f t="shared" si="67"/>
        <v>49</v>
      </c>
      <c r="D1436" s="2">
        <f t="shared" si="68"/>
        <v>2018</v>
      </c>
      <c r="E1436" s="2">
        <v>77377</v>
      </c>
      <c r="F1436" s="2">
        <v>86783.381654689903</v>
      </c>
    </row>
    <row r="1437" spans="1:6" x14ac:dyDescent="0.2">
      <c r="A1437" s="1">
        <v>43440</v>
      </c>
      <c r="B1437" s="2">
        <f t="shared" si="66"/>
        <v>12</v>
      </c>
      <c r="C1437" s="2">
        <f t="shared" si="67"/>
        <v>49</v>
      </c>
      <c r="D1437" s="2">
        <f t="shared" si="68"/>
        <v>2018</v>
      </c>
      <c r="E1437" s="2">
        <v>80257</v>
      </c>
      <c r="F1437" s="2">
        <v>87922.479118588904</v>
      </c>
    </row>
    <row r="1438" spans="1:6" x14ac:dyDescent="0.2">
      <c r="A1438" s="1">
        <v>43441</v>
      </c>
      <c r="B1438" s="2">
        <f t="shared" si="66"/>
        <v>12</v>
      </c>
      <c r="C1438" s="2">
        <f t="shared" si="67"/>
        <v>49</v>
      </c>
      <c r="D1438" s="2">
        <f t="shared" si="68"/>
        <v>2018</v>
      </c>
      <c r="E1438" s="2">
        <v>83997</v>
      </c>
      <c r="F1438" s="2">
        <v>91092.110193544097</v>
      </c>
    </row>
    <row r="1439" spans="1:6" x14ac:dyDescent="0.2">
      <c r="A1439" s="1">
        <v>43442</v>
      </c>
      <c r="B1439" s="2">
        <f t="shared" si="66"/>
        <v>12</v>
      </c>
      <c r="C1439" s="2">
        <f t="shared" si="67"/>
        <v>50</v>
      </c>
      <c r="D1439" s="2">
        <f t="shared" si="68"/>
        <v>2018</v>
      </c>
      <c r="E1439" s="2">
        <v>79224</v>
      </c>
      <c r="F1439" s="2">
        <v>88200.415037569794</v>
      </c>
    </row>
    <row r="1440" spans="1:6" x14ac:dyDescent="0.2">
      <c r="A1440" s="1">
        <v>43443</v>
      </c>
      <c r="B1440" s="2">
        <f t="shared" si="66"/>
        <v>12</v>
      </c>
      <c r="C1440" s="2">
        <f t="shared" si="67"/>
        <v>50</v>
      </c>
      <c r="D1440" s="2">
        <f t="shared" si="68"/>
        <v>2018</v>
      </c>
      <c r="E1440" s="2">
        <v>85452</v>
      </c>
      <c r="F1440" s="2">
        <v>90415.214056058307</v>
      </c>
    </row>
    <row r="1441" spans="1:6" x14ac:dyDescent="0.2">
      <c r="A1441" s="1">
        <v>43444</v>
      </c>
      <c r="B1441" s="2">
        <f t="shared" si="66"/>
        <v>12</v>
      </c>
      <c r="C1441" s="2">
        <f t="shared" si="67"/>
        <v>50</v>
      </c>
      <c r="D1441" s="2">
        <f t="shared" si="68"/>
        <v>2018</v>
      </c>
      <c r="E1441" s="2">
        <v>82122</v>
      </c>
      <c r="F1441" s="2">
        <v>88614.058625741105</v>
      </c>
    </row>
    <row r="1442" spans="1:6" x14ac:dyDescent="0.2">
      <c r="A1442" s="1">
        <v>43445</v>
      </c>
      <c r="B1442" s="2">
        <f t="shared" si="66"/>
        <v>12</v>
      </c>
      <c r="C1442" s="2">
        <f t="shared" si="67"/>
        <v>50</v>
      </c>
      <c r="D1442" s="2">
        <f t="shared" si="68"/>
        <v>2018</v>
      </c>
      <c r="E1442" s="2">
        <v>71172</v>
      </c>
      <c r="F1442" s="2">
        <v>84305.338308831793</v>
      </c>
    </row>
    <row r="1443" spans="1:6" x14ac:dyDescent="0.2">
      <c r="A1443" s="1">
        <v>43446</v>
      </c>
      <c r="B1443" s="2">
        <f t="shared" si="66"/>
        <v>12</v>
      </c>
      <c r="C1443" s="2">
        <f t="shared" si="67"/>
        <v>50</v>
      </c>
      <c r="D1443" s="2">
        <f t="shared" si="68"/>
        <v>2018</v>
      </c>
      <c r="E1443" s="2">
        <v>81494</v>
      </c>
      <c r="F1443" s="2">
        <v>86807.094713689396</v>
      </c>
    </row>
    <row r="1444" spans="1:6" x14ac:dyDescent="0.2">
      <c r="A1444" s="1">
        <v>43447</v>
      </c>
      <c r="B1444" s="2">
        <f t="shared" si="66"/>
        <v>12</v>
      </c>
      <c r="C1444" s="2">
        <f t="shared" si="67"/>
        <v>50</v>
      </c>
      <c r="D1444" s="2">
        <f t="shared" si="68"/>
        <v>2018</v>
      </c>
      <c r="E1444" s="2">
        <v>80508</v>
      </c>
      <c r="F1444" s="2">
        <v>87955.221332094297</v>
      </c>
    </row>
    <row r="1445" spans="1:6" x14ac:dyDescent="0.2">
      <c r="A1445" s="1">
        <v>43448</v>
      </c>
      <c r="B1445" s="2">
        <f t="shared" si="66"/>
        <v>12</v>
      </c>
      <c r="C1445" s="2">
        <f t="shared" si="67"/>
        <v>50</v>
      </c>
      <c r="D1445" s="2">
        <f t="shared" si="68"/>
        <v>2018</v>
      </c>
      <c r="E1445" s="2">
        <v>86815</v>
      </c>
      <c r="F1445" s="2">
        <v>91140.051126499602</v>
      </c>
    </row>
    <row r="1446" spans="1:6" x14ac:dyDescent="0.2">
      <c r="A1446" s="1">
        <v>43449</v>
      </c>
      <c r="B1446" s="2">
        <f t="shared" si="66"/>
        <v>12</v>
      </c>
      <c r="C1446" s="2">
        <f t="shared" si="67"/>
        <v>51</v>
      </c>
      <c r="D1446" s="2">
        <f t="shared" si="68"/>
        <v>2018</v>
      </c>
      <c r="E1446" s="2">
        <v>81944</v>
      </c>
      <c r="F1446" s="2">
        <v>88253.250734886504</v>
      </c>
    </row>
    <row r="1447" spans="1:6" x14ac:dyDescent="0.2">
      <c r="A1447" s="1">
        <v>43450</v>
      </c>
      <c r="B1447" s="2">
        <f t="shared" si="66"/>
        <v>12</v>
      </c>
      <c r="C1447" s="2">
        <f t="shared" si="67"/>
        <v>51</v>
      </c>
      <c r="D1447" s="2">
        <f t="shared" si="68"/>
        <v>2018</v>
      </c>
      <c r="E1447" s="2">
        <v>90932</v>
      </c>
      <c r="F1447" s="2">
        <v>90485.341869083102</v>
      </c>
    </row>
    <row r="1448" spans="1:6" x14ac:dyDescent="0.2">
      <c r="A1448" s="1">
        <v>43451</v>
      </c>
      <c r="B1448" s="2">
        <f t="shared" si="66"/>
        <v>12</v>
      </c>
      <c r="C1448" s="2">
        <f t="shared" si="67"/>
        <v>51</v>
      </c>
      <c r="D1448" s="2">
        <f t="shared" si="68"/>
        <v>2018</v>
      </c>
      <c r="E1448" s="2">
        <v>87375</v>
      </c>
      <c r="F1448" s="2">
        <v>88695.297465516007</v>
      </c>
    </row>
    <row r="1449" spans="1:6" x14ac:dyDescent="0.2">
      <c r="A1449" s="1">
        <v>43452</v>
      </c>
      <c r="B1449" s="2">
        <f t="shared" si="66"/>
        <v>12</v>
      </c>
      <c r="C1449" s="2">
        <f t="shared" si="67"/>
        <v>51</v>
      </c>
      <c r="D1449" s="2">
        <f t="shared" si="68"/>
        <v>2018</v>
      </c>
      <c r="E1449" s="2">
        <v>80293</v>
      </c>
      <c r="F1449" s="2">
        <v>84394.547576298006</v>
      </c>
    </row>
    <row r="1450" spans="1:6" x14ac:dyDescent="0.2">
      <c r="A1450" s="1">
        <v>43453</v>
      </c>
      <c r="B1450" s="2">
        <f t="shared" si="66"/>
        <v>12</v>
      </c>
      <c r="C1450" s="2">
        <f t="shared" si="67"/>
        <v>51</v>
      </c>
      <c r="D1450" s="2">
        <f t="shared" si="68"/>
        <v>2018</v>
      </c>
      <c r="E1450" s="2">
        <v>83228</v>
      </c>
      <c r="F1450" s="2">
        <v>86920.030344834595</v>
      </c>
    </row>
    <row r="1451" spans="1:6" x14ac:dyDescent="0.2">
      <c r="A1451" s="1">
        <v>43454</v>
      </c>
      <c r="B1451" s="2">
        <f t="shared" si="66"/>
        <v>12</v>
      </c>
      <c r="C1451" s="2">
        <f t="shared" si="67"/>
        <v>51</v>
      </c>
      <c r="D1451" s="2">
        <f t="shared" si="68"/>
        <v>2018</v>
      </c>
      <c r="E1451" s="2">
        <v>85792</v>
      </c>
      <c r="F1451" s="2">
        <v>88091.000153162793</v>
      </c>
    </row>
    <row r="1452" spans="1:6" x14ac:dyDescent="0.2">
      <c r="A1452" s="1">
        <v>43455</v>
      </c>
      <c r="B1452" s="2">
        <f t="shared" si="66"/>
        <v>12</v>
      </c>
      <c r="C1452" s="2">
        <f t="shared" si="67"/>
        <v>51</v>
      </c>
      <c r="D1452" s="2">
        <f t="shared" si="68"/>
        <v>2018</v>
      </c>
      <c r="E1452" s="2">
        <v>89985</v>
      </c>
      <c r="F1452" s="2">
        <v>91304.624444736095</v>
      </c>
    </row>
    <row r="1453" spans="1:6" x14ac:dyDescent="0.2">
      <c r="A1453" s="1">
        <v>43456</v>
      </c>
      <c r="B1453" s="2">
        <f t="shared" si="66"/>
        <v>12</v>
      </c>
      <c r="C1453" s="2">
        <f t="shared" si="67"/>
        <v>52</v>
      </c>
      <c r="D1453" s="2">
        <f t="shared" si="68"/>
        <v>2018</v>
      </c>
      <c r="E1453" s="2">
        <v>84302</v>
      </c>
      <c r="F1453" s="2">
        <v>88436.049293622797</v>
      </c>
    </row>
    <row r="1454" spans="1:6" x14ac:dyDescent="0.2">
      <c r="A1454" s="1">
        <v>43457</v>
      </c>
      <c r="B1454" s="2">
        <f t="shared" si="66"/>
        <v>12</v>
      </c>
      <c r="C1454" s="2">
        <f t="shared" si="67"/>
        <v>52</v>
      </c>
      <c r="D1454" s="2">
        <f t="shared" si="68"/>
        <v>2018</v>
      </c>
      <c r="E1454" s="2">
        <v>89703</v>
      </c>
      <c r="F1454" s="2">
        <v>90698.451635053207</v>
      </c>
    </row>
    <row r="1455" spans="1:6" x14ac:dyDescent="0.2">
      <c r="A1455" s="1">
        <v>43458</v>
      </c>
      <c r="B1455" s="2">
        <f t="shared" si="66"/>
        <v>12</v>
      </c>
      <c r="C1455" s="2">
        <f t="shared" si="67"/>
        <v>52</v>
      </c>
      <c r="D1455" s="2">
        <f t="shared" si="68"/>
        <v>2018</v>
      </c>
      <c r="E1455" s="2">
        <v>85662</v>
      </c>
      <c r="F1455" s="2">
        <v>88932.180978230099</v>
      </c>
    </row>
    <row r="1456" spans="1:6" x14ac:dyDescent="0.2">
      <c r="A1456" s="1">
        <v>43459</v>
      </c>
      <c r="B1456" s="2">
        <f t="shared" si="66"/>
        <v>12</v>
      </c>
      <c r="C1456" s="2">
        <f t="shared" si="67"/>
        <v>52</v>
      </c>
      <c r="D1456" s="2">
        <f t="shared" si="68"/>
        <v>2018</v>
      </c>
      <c r="E1456" s="2">
        <v>84416</v>
      </c>
      <c r="F1456" s="2">
        <v>84651.664106179203</v>
      </c>
    </row>
    <row r="1457" spans="1:9" x14ac:dyDescent="0.2">
      <c r="A1457" s="1">
        <v>43460</v>
      </c>
      <c r="B1457" s="2">
        <f t="shared" si="66"/>
        <v>12</v>
      </c>
      <c r="C1457" s="2">
        <f t="shared" si="67"/>
        <v>52</v>
      </c>
      <c r="D1457" s="2">
        <f t="shared" si="68"/>
        <v>2018</v>
      </c>
      <c r="E1457" s="2">
        <v>93600</v>
      </c>
      <c r="F1457" s="2">
        <v>87212.693294633704</v>
      </c>
    </row>
    <row r="1458" spans="1:9" x14ac:dyDescent="0.2">
      <c r="A1458" s="1">
        <v>43461</v>
      </c>
      <c r="B1458" s="2">
        <f t="shared" si="66"/>
        <v>12</v>
      </c>
      <c r="C1458" s="2">
        <f t="shared" si="67"/>
        <v>52</v>
      </c>
      <c r="D1458" s="2">
        <f t="shared" si="68"/>
        <v>2018</v>
      </c>
      <c r="E1458" s="2">
        <v>93484</v>
      </c>
      <c r="F1458" s="2">
        <v>88417.842893678098</v>
      </c>
    </row>
    <row r="1459" spans="1:9" x14ac:dyDescent="0.2">
      <c r="A1459" s="1">
        <v>43462</v>
      </c>
      <c r="B1459" s="2">
        <f t="shared" si="66"/>
        <v>12</v>
      </c>
      <c r="C1459" s="2">
        <f t="shared" si="67"/>
        <v>52</v>
      </c>
      <c r="D1459" s="2">
        <f t="shared" si="68"/>
        <v>2018</v>
      </c>
      <c r="E1459" s="2">
        <v>98749</v>
      </c>
      <c r="F1459" s="2">
        <v>91671.075505998393</v>
      </c>
    </row>
    <row r="1460" spans="1:9" x14ac:dyDescent="0.2">
      <c r="A1460" s="1">
        <v>43463</v>
      </c>
      <c r="B1460" s="2">
        <f t="shared" si="66"/>
        <v>12</v>
      </c>
      <c r="C1460" s="2">
        <f t="shared" si="67"/>
        <v>53</v>
      </c>
      <c r="D1460" s="2">
        <f t="shared" si="68"/>
        <v>2018</v>
      </c>
      <c r="E1460" s="2">
        <v>95695</v>
      </c>
      <c r="F1460" s="2">
        <v>88830.979035613404</v>
      </c>
    </row>
    <row r="1461" spans="1:9" x14ac:dyDescent="0.2">
      <c r="A1461" s="1">
        <v>43464</v>
      </c>
      <c r="B1461" s="2">
        <f t="shared" si="66"/>
        <v>12</v>
      </c>
      <c r="C1461" s="2">
        <f t="shared" si="67"/>
        <v>53</v>
      </c>
      <c r="D1461" s="2">
        <f t="shared" si="68"/>
        <v>2018</v>
      </c>
      <c r="E1461" s="2">
        <v>94828</v>
      </c>
      <c r="F1461" s="2">
        <v>91133.349860810398</v>
      </c>
    </row>
    <row r="1462" spans="1:9" x14ac:dyDescent="0.2">
      <c r="A1462" s="1">
        <v>43465</v>
      </c>
      <c r="B1462" s="2">
        <f t="shared" si="66"/>
        <v>12</v>
      </c>
      <c r="C1462" s="2">
        <f t="shared" si="67"/>
        <v>53</v>
      </c>
      <c r="D1462" s="2">
        <f t="shared" si="68"/>
        <v>2018</v>
      </c>
      <c r="E1462" s="2">
        <v>89499</v>
      </c>
      <c r="F1462" s="2">
        <v>89399.880213959099</v>
      </c>
    </row>
    <row r="1463" spans="1:9" x14ac:dyDescent="0.2">
      <c r="A1463" s="1">
        <v>43466</v>
      </c>
      <c r="B1463" s="2">
        <f t="shared" si="66"/>
        <v>1</v>
      </c>
      <c r="C1463" s="2">
        <f t="shared" si="67"/>
        <v>1</v>
      </c>
      <c r="D1463" s="2">
        <f t="shared" si="68"/>
        <v>2019</v>
      </c>
      <c r="E1463" s="2">
        <v>93514</v>
      </c>
      <c r="F1463" s="2">
        <v>85147.961789397799</v>
      </c>
      <c r="I1463" s="7">
        <f>+ABS(F1463-E1463)/E1463</f>
        <v>8.9462948976647361E-2</v>
      </c>
    </row>
    <row r="1464" spans="1:9" x14ac:dyDescent="0.2">
      <c r="A1464" s="1">
        <v>43467</v>
      </c>
      <c r="B1464" s="2">
        <f t="shared" si="66"/>
        <v>1</v>
      </c>
      <c r="C1464" s="2">
        <f t="shared" si="67"/>
        <v>1</v>
      </c>
      <c r="D1464" s="2">
        <f t="shared" si="68"/>
        <v>2019</v>
      </c>
      <c r="E1464" s="2">
        <v>89862</v>
      </c>
      <c r="F1464" s="2">
        <v>87752.211298923896</v>
      </c>
      <c r="I1464" s="7">
        <f t="shared" ref="I1464:I1527" si="69">+ABS(F1464-E1464)/E1464</f>
        <v>2.3478096426477312E-2</v>
      </c>
    </row>
    <row r="1465" spans="1:9" x14ac:dyDescent="0.2">
      <c r="A1465" s="1">
        <v>43468</v>
      </c>
      <c r="B1465" s="2">
        <f t="shared" si="66"/>
        <v>1</v>
      </c>
      <c r="C1465" s="2">
        <f t="shared" si="67"/>
        <v>1</v>
      </c>
      <c r="D1465" s="2">
        <f t="shared" si="68"/>
        <v>2019</v>
      </c>
      <c r="E1465" s="2">
        <v>79816</v>
      </c>
      <c r="F1465" s="2">
        <v>88998.495575056295</v>
      </c>
      <c r="I1465" s="7">
        <f t="shared" si="69"/>
        <v>0.11504580002826871</v>
      </c>
    </row>
    <row r="1466" spans="1:9" x14ac:dyDescent="0.2">
      <c r="A1466" s="1">
        <v>43469</v>
      </c>
      <c r="B1466" s="2">
        <f t="shared" si="66"/>
        <v>1</v>
      </c>
      <c r="C1466" s="2">
        <f t="shared" si="67"/>
        <v>1</v>
      </c>
      <c r="D1466" s="2">
        <f t="shared" si="68"/>
        <v>2019</v>
      </c>
      <c r="E1466" s="2">
        <v>81314</v>
      </c>
      <c r="F1466" s="2">
        <v>92297.547185531002</v>
      </c>
      <c r="I1466" s="7">
        <f t="shared" si="69"/>
        <v>0.13507572110006891</v>
      </c>
    </row>
    <row r="1467" spans="1:9" x14ac:dyDescent="0.2">
      <c r="A1467" s="1">
        <v>43470</v>
      </c>
      <c r="B1467" s="2">
        <f t="shared" si="66"/>
        <v>1</v>
      </c>
      <c r="C1467" s="2">
        <f t="shared" si="67"/>
        <v>2</v>
      </c>
      <c r="D1467" s="2">
        <f t="shared" si="68"/>
        <v>2019</v>
      </c>
      <c r="E1467" s="2">
        <v>79162</v>
      </c>
      <c r="F1467" s="2">
        <v>89491.373035768207</v>
      </c>
      <c r="I1467" s="7">
        <f t="shared" si="69"/>
        <v>0.13048398266552394</v>
      </c>
    </row>
    <row r="1468" spans="1:9" x14ac:dyDescent="0.2">
      <c r="A1468" s="1">
        <v>43471</v>
      </c>
      <c r="B1468" s="2">
        <f t="shared" si="66"/>
        <v>1</v>
      </c>
      <c r="C1468" s="2">
        <f t="shared" si="67"/>
        <v>2</v>
      </c>
      <c r="D1468" s="2">
        <f t="shared" si="68"/>
        <v>2019</v>
      </c>
      <c r="E1468" s="2">
        <v>85407</v>
      </c>
      <c r="F1468" s="2">
        <v>91838.368551720705</v>
      </c>
      <c r="I1468" s="7">
        <f t="shared" si="69"/>
        <v>7.5302592898950971E-2</v>
      </c>
    </row>
    <row r="1469" spans="1:9" x14ac:dyDescent="0.2">
      <c r="A1469" s="1">
        <v>43472</v>
      </c>
      <c r="B1469" s="2">
        <f t="shared" si="66"/>
        <v>1</v>
      </c>
      <c r="C1469" s="2">
        <f t="shared" si="67"/>
        <v>2</v>
      </c>
      <c r="D1469" s="2">
        <f t="shared" si="68"/>
        <v>2019</v>
      </c>
      <c r="E1469" s="2">
        <v>81090</v>
      </c>
      <c r="F1469" s="2">
        <v>90141.550786880704</v>
      </c>
      <c r="I1469" s="7">
        <f t="shared" si="69"/>
        <v>0.11162351445160566</v>
      </c>
    </row>
    <row r="1470" spans="1:9" x14ac:dyDescent="0.2">
      <c r="A1470" s="1">
        <v>43473</v>
      </c>
      <c r="B1470" s="2">
        <f t="shared" si="66"/>
        <v>1</v>
      </c>
      <c r="C1470" s="2">
        <f t="shared" si="67"/>
        <v>2</v>
      </c>
      <c r="D1470" s="2">
        <f t="shared" si="68"/>
        <v>2019</v>
      </c>
      <c r="E1470" s="2">
        <v>75445</v>
      </c>
      <c r="F1470" s="2">
        <v>85921.260991541596</v>
      </c>
      <c r="I1470" s="7">
        <f t="shared" si="69"/>
        <v>0.13885957971425006</v>
      </c>
    </row>
    <row r="1471" spans="1:9" x14ac:dyDescent="0.2">
      <c r="A1471" s="1">
        <v>43474</v>
      </c>
      <c r="B1471" s="2">
        <f t="shared" si="66"/>
        <v>1</v>
      </c>
      <c r="C1471" s="2">
        <f t="shared" si="67"/>
        <v>2</v>
      </c>
      <c r="D1471" s="2">
        <f t="shared" si="68"/>
        <v>2019</v>
      </c>
      <c r="E1471" s="2">
        <v>82802</v>
      </c>
      <c r="F1471" s="2">
        <v>88570.9275506837</v>
      </c>
      <c r="I1471" s="7">
        <f t="shared" si="69"/>
        <v>6.9671355168760413E-2</v>
      </c>
    </row>
    <row r="1472" spans="1:9" x14ac:dyDescent="0.2">
      <c r="A1472" s="1">
        <v>43475</v>
      </c>
      <c r="B1472" s="2">
        <f t="shared" si="66"/>
        <v>1</v>
      </c>
      <c r="C1472" s="2">
        <f t="shared" si="67"/>
        <v>2</v>
      </c>
      <c r="D1472" s="2">
        <f t="shared" si="68"/>
        <v>2019</v>
      </c>
      <c r="E1472" s="2">
        <v>84864</v>
      </c>
      <c r="F1472" s="2">
        <v>89859.699647145404</v>
      </c>
      <c r="I1472" s="7">
        <f t="shared" si="69"/>
        <v>5.8867124424318955E-2</v>
      </c>
    </row>
    <row r="1473" spans="1:9" x14ac:dyDescent="0.2">
      <c r="A1473" s="1">
        <v>43476</v>
      </c>
      <c r="B1473" s="2">
        <f t="shared" si="66"/>
        <v>1</v>
      </c>
      <c r="C1473" s="2">
        <f t="shared" si="67"/>
        <v>2</v>
      </c>
      <c r="D1473" s="2">
        <f t="shared" si="68"/>
        <v>2019</v>
      </c>
      <c r="E1473" s="2">
        <v>92458</v>
      </c>
      <c r="F1473" s="2">
        <v>93205.072343326596</v>
      </c>
      <c r="I1473" s="7">
        <f t="shared" si="69"/>
        <v>8.0801265799238103E-3</v>
      </c>
    </row>
    <row r="1474" spans="1:9" x14ac:dyDescent="0.2">
      <c r="A1474" s="1">
        <v>43477</v>
      </c>
      <c r="B1474" s="2">
        <f t="shared" si="66"/>
        <v>1</v>
      </c>
      <c r="C1474" s="2">
        <f t="shared" si="67"/>
        <v>3</v>
      </c>
      <c r="D1474" s="2">
        <f t="shared" si="68"/>
        <v>2019</v>
      </c>
      <c r="E1474" s="2">
        <v>85552</v>
      </c>
      <c r="F1474" s="2">
        <v>90432.4667604352</v>
      </c>
      <c r="I1474" s="7">
        <f t="shared" si="69"/>
        <v>5.7046787455994015E-2</v>
      </c>
    </row>
    <row r="1475" spans="1:9" x14ac:dyDescent="0.2">
      <c r="A1475" s="1">
        <v>43478</v>
      </c>
      <c r="B1475" s="2">
        <f t="shared" ref="B1475:B1538" si="70">MONTH(A1475)</f>
        <v>1</v>
      </c>
      <c r="C1475" s="2">
        <f t="shared" ref="C1475:C1538" si="71">WEEKNUM(A1475,16)</f>
        <v>3</v>
      </c>
      <c r="D1475" s="2">
        <f t="shared" ref="D1475:D1538" si="72">YEAR(A1475)</f>
        <v>2019</v>
      </c>
      <c r="E1475" s="2">
        <v>90999</v>
      </c>
      <c r="F1475" s="2">
        <v>92822.875286571303</v>
      </c>
      <c r="I1475" s="7">
        <f t="shared" si="69"/>
        <v>2.0042805817330995E-2</v>
      </c>
    </row>
    <row r="1476" spans="1:9" x14ac:dyDescent="0.2">
      <c r="A1476" s="1">
        <v>43479</v>
      </c>
      <c r="B1476" s="2">
        <f t="shared" si="70"/>
        <v>1</v>
      </c>
      <c r="C1476" s="2">
        <f t="shared" si="71"/>
        <v>3</v>
      </c>
      <c r="D1476" s="2">
        <f t="shared" si="72"/>
        <v>2019</v>
      </c>
      <c r="E1476" s="2">
        <v>89862</v>
      </c>
      <c r="F1476" s="2">
        <v>91160.640418701194</v>
      </c>
      <c r="I1476" s="7">
        <f t="shared" si="69"/>
        <v>1.4451496947555074E-2</v>
      </c>
    </row>
    <row r="1477" spans="1:9" x14ac:dyDescent="0.2">
      <c r="A1477" s="1">
        <v>43480</v>
      </c>
      <c r="B1477" s="2">
        <f t="shared" si="70"/>
        <v>1</v>
      </c>
      <c r="C1477" s="2">
        <f t="shared" si="71"/>
        <v>3</v>
      </c>
      <c r="D1477" s="2">
        <f t="shared" si="72"/>
        <v>2019</v>
      </c>
      <c r="E1477" s="2">
        <v>87466</v>
      </c>
      <c r="F1477" s="2">
        <v>86969.056292941095</v>
      </c>
      <c r="I1477" s="7">
        <f t="shared" si="69"/>
        <v>5.6815643456760876E-3</v>
      </c>
    </row>
    <row r="1478" spans="1:9" x14ac:dyDescent="0.2">
      <c r="A1478" s="1">
        <v>43481</v>
      </c>
      <c r="B1478" s="2">
        <f t="shared" si="70"/>
        <v>1</v>
      </c>
      <c r="C1478" s="2">
        <f t="shared" si="71"/>
        <v>3</v>
      </c>
      <c r="D1478" s="2">
        <f t="shared" si="72"/>
        <v>2019</v>
      </c>
      <c r="E1478" s="2">
        <v>88546</v>
      </c>
      <c r="F1478" s="2">
        <v>89660.368996904304</v>
      </c>
      <c r="I1478" s="7">
        <f t="shared" si="69"/>
        <v>1.2585198618845621E-2</v>
      </c>
    </row>
    <row r="1479" spans="1:9" x14ac:dyDescent="0.2">
      <c r="A1479" s="1">
        <v>43482</v>
      </c>
      <c r="B1479" s="2">
        <f t="shared" si="70"/>
        <v>1</v>
      </c>
      <c r="C1479" s="2">
        <f t="shared" si="71"/>
        <v>3</v>
      </c>
      <c r="D1479" s="2">
        <f t="shared" si="72"/>
        <v>2019</v>
      </c>
      <c r="E1479" s="2">
        <v>85759</v>
      </c>
      <c r="F1479" s="2">
        <v>90987.018777068006</v>
      </c>
      <c r="I1479" s="7">
        <f t="shared" si="69"/>
        <v>6.096175068585228E-2</v>
      </c>
    </row>
    <row r="1480" spans="1:9" x14ac:dyDescent="0.2">
      <c r="A1480" s="1">
        <v>43483</v>
      </c>
      <c r="B1480" s="2">
        <f t="shared" si="70"/>
        <v>1</v>
      </c>
      <c r="C1480" s="2">
        <f t="shared" si="71"/>
        <v>3</v>
      </c>
      <c r="D1480" s="2">
        <f t="shared" si="72"/>
        <v>2019</v>
      </c>
      <c r="E1480" s="2">
        <v>86085</v>
      </c>
      <c r="F1480" s="2">
        <v>94373.274563914703</v>
      </c>
      <c r="I1480" s="7">
        <f t="shared" si="69"/>
        <v>9.6280125038214592E-2</v>
      </c>
    </row>
    <row r="1481" spans="1:9" x14ac:dyDescent="0.2">
      <c r="A1481" s="1">
        <v>43484</v>
      </c>
      <c r="B1481" s="2">
        <f t="shared" si="70"/>
        <v>1</v>
      </c>
      <c r="C1481" s="2">
        <f t="shared" si="71"/>
        <v>4</v>
      </c>
      <c r="D1481" s="2">
        <f t="shared" si="72"/>
        <v>2019</v>
      </c>
      <c r="E1481" s="2">
        <v>79318</v>
      </c>
      <c r="F1481" s="2">
        <v>91627.985696896998</v>
      </c>
      <c r="I1481" s="7">
        <f t="shared" si="69"/>
        <v>0.15519788316519578</v>
      </c>
    </row>
    <row r="1482" spans="1:9" x14ac:dyDescent="0.2">
      <c r="A1482" s="1">
        <v>43485</v>
      </c>
      <c r="B1482" s="2">
        <f t="shared" si="70"/>
        <v>1</v>
      </c>
      <c r="C1482" s="2">
        <f t="shared" si="71"/>
        <v>4</v>
      </c>
      <c r="D1482" s="2">
        <f t="shared" si="72"/>
        <v>2019</v>
      </c>
      <c r="E1482" s="2">
        <v>90699</v>
      </c>
      <c r="F1482" s="2">
        <v>94054.758118884507</v>
      </c>
      <c r="I1482" s="7">
        <f t="shared" si="69"/>
        <v>3.6998843635370919E-2</v>
      </c>
    </row>
    <row r="1483" spans="1:9" x14ac:dyDescent="0.2">
      <c r="A1483" s="1">
        <v>43486</v>
      </c>
      <c r="B1483" s="2">
        <f t="shared" si="70"/>
        <v>1</v>
      </c>
      <c r="C1483" s="2">
        <f t="shared" si="71"/>
        <v>4</v>
      </c>
      <c r="D1483" s="2">
        <f t="shared" si="72"/>
        <v>2019</v>
      </c>
      <c r="E1483" s="2">
        <v>85742</v>
      </c>
      <c r="F1483" s="2">
        <v>92419.278906645006</v>
      </c>
      <c r="I1483" s="7">
        <f t="shared" si="69"/>
        <v>7.7876407205861836E-2</v>
      </c>
    </row>
    <row r="1484" spans="1:9" x14ac:dyDescent="0.2">
      <c r="A1484" s="1">
        <v>43487</v>
      </c>
      <c r="B1484" s="2">
        <f t="shared" si="70"/>
        <v>1</v>
      </c>
      <c r="C1484" s="2">
        <f t="shared" si="71"/>
        <v>4</v>
      </c>
      <c r="D1484" s="2">
        <f t="shared" si="72"/>
        <v>2019</v>
      </c>
      <c r="E1484" s="2">
        <v>79161</v>
      </c>
      <c r="F1484" s="2">
        <v>88247.816708516402</v>
      </c>
      <c r="I1484" s="7">
        <f t="shared" si="69"/>
        <v>0.11478905911391218</v>
      </c>
    </row>
    <row r="1485" spans="1:9" x14ac:dyDescent="0.2">
      <c r="A1485" s="1">
        <v>43488</v>
      </c>
      <c r="B1485" s="2">
        <f t="shared" si="70"/>
        <v>1</v>
      </c>
      <c r="C1485" s="2">
        <f t="shared" si="71"/>
        <v>4</v>
      </c>
      <c r="D1485" s="2">
        <f t="shared" si="72"/>
        <v>2019</v>
      </c>
      <c r="E1485" s="2">
        <v>82387</v>
      </c>
      <c r="F1485" s="2">
        <v>90971.459370204102</v>
      </c>
      <c r="I1485" s="7">
        <f t="shared" si="69"/>
        <v>0.10419677097362572</v>
      </c>
    </row>
    <row r="1486" spans="1:9" x14ac:dyDescent="0.2">
      <c r="A1486" s="1">
        <v>43489</v>
      </c>
      <c r="B1486" s="2">
        <f t="shared" si="70"/>
        <v>1</v>
      </c>
      <c r="C1486" s="2">
        <f t="shared" si="71"/>
        <v>4</v>
      </c>
      <c r="D1486" s="2">
        <f t="shared" si="72"/>
        <v>2019</v>
      </c>
      <c r="E1486" s="2">
        <v>86366</v>
      </c>
      <c r="F1486" s="2">
        <v>92325.9646182242</v>
      </c>
      <c r="I1486" s="7">
        <f t="shared" si="69"/>
        <v>6.9008227985830062E-2</v>
      </c>
    </row>
    <row r="1487" spans="1:9" x14ac:dyDescent="0.2">
      <c r="A1487" s="1">
        <v>43490</v>
      </c>
      <c r="B1487" s="2">
        <f t="shared" si="70"/>
        <v>1</v>
      </c>
      <c r="C1487" s="2">
        <f t="shared" si="71"/>
        <v>4</v>
      </c>
      <c r="D1487" s="2">
        <f t="shared" si="72"/>
        <v>2019</v>
      </c>
      <c r="E1487" s="2">
        <v>91928</v>
      </c>
      <c r="F1487" s="2">
        <v>95742.403953680507</v>
      </c>
      <c r="I1487" s="7">
        <f t="shared" si="69"/>
        <v>4.1493385624407214E-2</v>
      </c>
    </row>
    <row r="1488" spans="1:9" x14ac:dyDescent="0.2">
      <c r="A1488" s="1">
        <v>43491</v>
      </c>
      <c r="B1488" s="2">
        <f t="shared" si="70"/>
        <v>1</v>
      </c>
      <c r="C1488" s="2">
        <f t="shared" si="71"/>
        <v>5</v>
      </c>
      <c r="D1488" s="2">
        <f t="shared" si="72"/>
        <v>2019</v>
      </c>
      <c r="E1488" s="2">
        <v>85894</v>
      </c>
      <c r="F1488" s="2">
        <v>93013.085841250504</v>
      </c>
      <c r="I1488" s="7">
        <f t="shared" si="69"/>
        <v>8.2882225082665892E-2</v>
      </c>
    </row>
    <row r="1489" spans="1:9" x14ac:dyDescent="0.2">
      <c r="A1489" s="1">
        <v>43492</v>
      </c>
      <c r="B1489" s="2">
        <f t="shared" si="70"/>
        <v>1</v>
      </c>
      <c r="C1489" s="2">
        <f t="shared" si="71"/>
        <v>5</v>
      </c>
      <c r="D1489" s="2">
        <f t="shared" si="72"/>
        <v>2019</v>
      </c>
      <c r="E1489" s="2">
        <v>93393</v>
      </c>
      <c r="F1489" s="2">
        <v>95464.262801881894</v>
      </c>
      <c r="I1489" s="7">
        <f t="shared" si="69"/>
        <v>2.2177923419120213E-2</v>
      </c>
    </row>
    <row r="1490" spans="1:9" x14ac:dyDescent="0.2">
      <c r="A1490" s="1">
        <v>43493</v>
      </c>
      <c r="B1490" s="2">
        <f t="shared" si="70"/>
        <v>1</v>
      </c>
      <c r="C1490" s="2">
        <f t="shared" si="71"/>
        <v>5</v>
      </c>
      <c r="D1490" s="2">
        <f t="shared" si="72"/>
        <v>2019</v>
      </c>
      <c r="E1490" s="2">
        <v>83963</v>
      </c>
      <c r="F1490" s="2">
        <v>92297.799919446101</v>
      </c>
      <c r="I1490" s="7">
        <f t="shared" si="69"/>
        <v>9.9267533549850545E-2</v>
      </c>
    </row>
    <row r="1491" spans="1:9" x14ac:dyDescent="0.2">
      <c r="A1491" s="1">
        <v>43494</v>
      </c>
      <c r="B1491" s="2">
        <f t="shared" si="70"/>
        <v>1</v>
      </c>
      <c r="C1491" s="2">
        <f t="shared" si="71"/>
        <v>5</v>
      </c>
      <c r="D1491" s="2">
        <f t="shared" si="72"/>
        <v>2019</v>
      </c>
      <c r="E1491" s="2">
        <v>91053</v>
      </c>
      <c r="F1491" s="2">
        <v>102088.552107064</v>
      </c>
      <c r="I1491" s="7">
        <f t="shared" si="69"/>
        <v>0.12119921482064287</v>
      </c>
    </row>
    <row r="1492" spans="1:9" x14ac:dyDescent="0.2">
      <c r="A1492" s="1">
        <v>43495</v>
      </c>
      <c r="B1492" s="2">
        <f t="shared" si="70"/>
        <v>1</v>
      </c>
      <c r="C1492" s="2">
        <f t="shared" si="71"/>
        <v>5</v>
      </c>
      <c r="D1492" s="2">
        <f t="shared" si="72"/>
        <v>2019</v>
      </c>
      <c r="E1492" s="2">
        <v>101716</v>
      </c>
      <c r="F1492" s="2">
        <v>106197.13011814401</v>
      </c>
      <c r="I1492" s="7">
        <f t="shared" si="69"/>
        <v>4.4055312027055787E-2</v>
      </c>
    </row>
    <row r="1493" spans="1:9" x14ac:dyDescent="0.2">
      <c r="A1493" s="1">
        <v>43496</v>
      </c>
      <c r="B1493" s="2">
        <f t="shared" si="70"/>
        <v>1</v>
      </c>
      <c r="C1493" s="2">
        <f t="shared" si="71"/>
        <v>5</v>
      </c>
      <c r="D1493" s="2">
        <f t="shared" si="72"/>
        <v>2019</v>
      </c>
      <c r="E1493" s="2">
        <v>101421</v>
      </c>
      <c r="F1493" s="2">
        <v>109454.05870809</v>
      </c>
      <c r="I1493" s="7">
        <f t="shared" si="69"/>
        <v>7.9205082853551045E-2</v>
      </c>
    </row>
    <row r="1494" spans="1:9" x14ac:dyDescent="0.2">
      <c r="A1494" s="1">
        <v>43497</v>
      </c>
      <c r="B1494" s="2">
        <f t="shared" si="70"/>
        <v>2</v>
      </c>
      <c r="C1494" s="2">
        <f t="shared" si="71"/>
        <v>5</v>
      </c>
      <c r="D1494" s="2">
        <f t="shared" si="72"/>
        <v>2019</v>
      </c>
      <c r="E1494" s="2">
        <v>98483</v>
      </c>
      <c r="F1494" s="2">
        <v>112890.699161461</v>
      </c>
      <c r="I1494" s="7">
        <f t="shared" si="69"/>
        <v>0.14629630658551224</v>
      </c>
    </row>
    <row r="1495" spans="1:9" x14ac:dyDescent="0.2">
      <c r="A1495" s="1">
        <v>43498</v>
      </c>
      <c r="B1495" s="2">
        <f t="shared" si="70"/>
        <v>2</v>
      </c>
      <c r="C1495" s="2">
        <f t="shared" si="71"/>
        <v>6</v>
      </c>
      <c r="D1495" s="2">
        <f t="shared" si="72"/>
        <v>2019</v>
      </c>
      <c r="E1495" s="2">
        <v>101048</v>
      </c>
      <c r="F1495" s="2">
        <v>110166.992878038</v>
      </c>
      <c r="I1495" s="7">
        <f t="shared" si="69"/>
        <v>9.0244169880037209E-2</v>
      </c>
    </row>
    <row r="1496" spans="1:9" x14ac:dyDescent="0.2">
      <c r="A1496" s="1">
        <v>43499</v>
      </c>
      <c r="B1496" s="2">
        <f t="shared" si="70"/>
        <v>2</v>
      </c>
      <c r="C1496" s="2">
        <f t="shared" si="71"/>
        <v>6</v>
      </c>
      <c r="D1496" s="2">
        <f t="shared" si="72"/>
        <v>2019</v>
      </c>
      <c r="E1496" s="2">
        <v>98419</v>
      </c>
      <c r="F1496" s="2">
        <v>112631.883840361</v>
      </c>
      <c r="I1496" s="7">
        <f t="shared" si="69"/>
        <v>0.14441199199708388</v>
      </c>
    </row>
    <row r="1497" spans="1:9" x14ac:dyDescent="0.2">
      <c r="A1497" s="1">
        <v>43500</v>
      </c>
      <c r="B1497" s="2">
        <f t="shared" si="70"/>
        <v>2</v>
      </c>
      <c r="C1497" s="2">
        <f t="shared" si="71"/>
        <v>6</v>
      </c>
      <c r="D1497" s="2">
        <f t="shared" si="72"/>
        <v>2019</v>
      </c>
      <c r="E1497" s="2">
        <v>80933</v>
      </c>
      <c r="F1497" s="2">
        <v>112562.163128856</v>
      </c>
      <c r="I1497" s="7">
        <f t="shared" si="69"/>
        <v>0.39080675532670234</v>
      </c>
    </row>
    <row r="1498" spans="1:9" x14ac:dyDescent="0.2">
      <c r="A1498" s="1">
        <v>43501</v>
      </c>
      <c r="B1498" s="2">
        <f t="shared" si="70"/>
        <v>2</v>
      </c>
      <c r="C1498" s="2">
        <f t="shared" si="71"/>
        <v>6</v>
      </c>
      <c r="D1498" s="2">
        <f t="shared" si="72"/>
        <v>2019</v>
      </c>
      <c r="E1498" s="2">
        <v>79794</v>
      </c>
      <c r="F1498" s="2">
        <v>92861.6964012674</v>
      </c>
      <c r="I1498" s="7">
        <f t="shared" si="69"/>
        <v>0.16376790737733915</v>
      </c>
    </row>
    <row r="1499" spans="1:9" x14ac:dyDescent="0.2">
      <c r="A1499" s="1">
        <v>43502</v>
      </c>
      <c r="B1499" s="2">
        <f t="shared" si="70"/>
        <v>2</v>
      </c>
      <c r="C1499" s="2">
        <f t="shared" si="71"/>
        <v>6</v>
      </c>
      <c r="D1499" s="2">
        <f t="shared" si="72"/>
        <v>2019</v>
      </c>
      <c r="E1499" s="2">
        <v>105644</v>
      </c>
      <c r="F1499" s="2">
        <v>108229.64377722199</v>
      </c>
      <c r="I1499" s="7">
        <f t="shared" si="69"/>
        <v>2.4475065098084076E-2</v>
      </c>
    </row>
    <row r="1500" spans="1:9" x14ac:dyDescent="0.2">
      <c r="A1500" s="1">
        <v>43503</v>
      </c>
      <c r="B1500" s="2">
        <f t="shared" si="70"/>
        <v>2</v>
      </c>
      <c r="C1500" s="2">
        <f t="shared" si="71"/>
        <v>6</v>
      </c>
      <c r="D1500" s="2">
        <f t="shared" si="72"/>
        <v>2019</v>
      </c>
      <c r="E1500" s="2">
        <v>102945</v>
      </c>
      <c r="F1500" s="2">
        <v>109077.147120386</v>
      </c>
      <c r="I1500" s="7">
        <f t="shared" si="69"/>
        <v>5.9567216672844703E-2</v>
      </c>
    </row>
    <row r="1501" spans="1:9" x14ac:dyDescent="0.2">
      <c r="A1501" s="1">
        <v>43504</v>
      </c>
      <c r="B1501" s="2">
        <f t="shared" si="70"/>
        <v>2</v>
      </c>
      <c r="C1501" s="2">
        <f t="shared" si="71"/>
        <v>6</v>
      </c>
      <c r="D1501" s="2">
        <f t="shared" si="72"/>
        <v>2019</v>
      </c>
      <c r="E1501" s="2">
        <v>118821</v>
      </c>
      <c r="F1501" s="2">
        <v>114401.831817773</v>
      </c>
      <c r="I1501" s="7">
        <f t="shared" si="69"/>
        <v>3.7191811062244923E-2</v>
      </c>
    </row>
    <row r="1502" spans="1:9" x14ac:dyDescent="0.2">
      <c r="A1502" s="1">
        <v>43505</v>
      </c>
      <c r="B1502" s="2">
        <f t="shared" si="70"/>
        <v>2</v>
      </c>
      <c r="C1502" s="2">
        <f t="shared" si="71"/>
        <v>7</v>
      </c>
      <c r="D1502" s="2">
        <f t="shared" si="72"/>
        <v>2019</v>
      </c>
      <c r="E1502" s="2">
        <v>119911</v>
      </c>
      <c r="F1502" s="2">
        <v>111663.09520667</v>
      </c>
      <c r="I1502" s="7">
        <f t="shared" si="69"/>
        <v>6.8783554413940365E-2</v>
      </c>
    </row>
    <row r="1503" spans="1:9" x14ac:dyDescent="0.2">
      <c r="A1503" s="1">
        <v>43506</v>
      </c>
      <c r="B1503" s="2">
        <f t="shared" si="70"/>
        <v>2</v>
      </c>
      <c r="C1503" s="2">
        <f t="shared" si="71"/>
        <v>7</v>
      </c>
      <c r="D1503" s="2">
        <f t="shared" si="72"/>
        <v>2019</v>
      </c>
      <c r="E1503" s="2">
        <v>128554</v>
      </c>
      <c r="F1503" s="2">
        <v>114121.066816534</v>
      </c>
      <c r="I1503" s="7">
        <f t="shared" si="69"/>
        <v>0.11227136598990305</v>
      </c>
    </row>
    <row r="1504" spans="1:9" x14ac:dyDescent="0.2">
      <c r="A1504" s="1">
        <v>43507</v>
      </c>
      <c r="B1504" s="2">
        <f t="shared" si="70"/>
        <v>2</v>
      </c>
      <c r="C1504" s="2">
        <f t="shared" si="71"/>
        <v>7</v>
      </c>
      <c r="D1504" s="2">
        <f t="shared" si="72"/>
        <v>2019</v>
      </c>
      <c r="E1504" s="2">
        <v>122967</v>
      </c>
      <c r="F1504" s="2">
        <v>112485.715464819</v>
      </c>
      <c r="I1504" s="7">
        <f t="shared" si="69"/>
        <v>8.5236563754348696E-2</v>
      </c>
    </row>
    <row r="1505" spans="1:9" x14ac:dyDescent="0.2">
      <c r="A1505" s="1">
        <v>43508</v>
      </c>
      <c r="B1505" s="2">
        <f t="shared" si="70"/>
        <v>2</v>
      </c>
      <c r="C1505" s="2">
        <f t="shared" si="71"/>
        <v>7</v>
      </c>
      <c r="D1505" s="2">
        <f t="shared" si="72"/>
        <v>2019</v>
      </c>
      <c r="E1505" s="2">
        <v>112534</v>
      </c>
      <c r="F1505" s="2">
        <v>108292.48932985299</v>
      </c>
      <c r="I1505" s="7">
        <f t="shared" si="69"/>
        <v>3.7690926032550226E-2</v>
      </c>
    </row>
    <row r="1506" spans="1:9" x14ac:dyDescent="0.2">
      <c r="A1506" s="1">
        <v>43509</v>
      </c>
      <c r="B1506" s="2">
        <f t="shared" si="70"/>
        <v>2</v>
      </c>
      <c r="C1506" s="2">
        <f t="shared" si="71"/>
        <v>7</v>
      </c>
      <c r="D1506" s="2">
        <f t="shared" si="72"/>
        <v>2019</v>
      </c>
      <c r="E1506" s="2">
        <v>113019</v>
      </c>
      <c r="F1506" s="2">
        <v>111029.264775994</v>
      </c>
      <c r="I1506" s="7">
        <f t="shared" si="69"/>
        <v>1.7605316132738736E-2</v>
      </c>
    </row>
    <row r="1507" spans="1:9" x14ac:dyDescent="0.2">
      <c r="A1507" s="1">
        <v>43510</v>
      </c>
      <c r="B1507" s="2">
        <f t="shared" si="70"/>
        <v>2</v>
      </c>
      <c r="C1507" s="2">
        <f t="shared" si="71"/>
        <v>7</v>
      </c>
      <c r="D1507" s="2">
        <f t="shared" si="72"/>
        <v>2019</v>
      </c>
      <c r="E1507" s="2">
        <v>106185</v>
      </c>
      <c r="F1507" s="2">
        <v>112382.021702042</v>
      </c>
      <c r="I1507" s="7">
        <f t="shared" si="69"/>
        <v>5.836061310017418E-2</v>
      </c>
    </row>
    <row r="1508" spans="1:9" x14ac:dyDescent="0.2">
      <c r="A1508" s="1">
        <v>43511</v>
      </c>
      <c r="B1508" s="2">
        <f t="shared" si="70"/>
        <v>2</v>
      </c>
      <c r="C1508" s="2">
        <f t="shared" si="71"/>
        <v>7</v>
      </c>
      <c r="D1508" s="2">
        <f t="shared" si="72"/>
        <v>2019</v>
      </c>
      <c r="E1508" s="2">
        <v>103598</v>
      </c>
      <c r="F1508" s="2">
        <v>115802.514757155</v>
      </c>
      <c r="I1508" s="7">
        <f t="shared" si="69"/>
        <v>0.11780647075382733</v>
      </c>
    </row>
    <row r="1509" spans="1:9" x14ac:dyDescent="0.2">
      <c r="A1509" s="1">
        <v>43512</v>
      </c>
      <c r="B1509" s="2">
        <f t="shared" si="70"/>
        <v>2</v>
      </c>
      <c r="C1509" s="2">
        <f t="shared" si="71"/>
        <v>8</v>
      </c>
      <c r="D1509" s="2">
        <f t="shared" si="72"/>
        <v>2019</v>
      </c>
      <c r="E1509" s="2">
        <v>102345</v>
      </c>
      <c r="F1509" s="2">
        <v>114587.31799045</v>
      </c>
      <c r="I1509" s="7">
        <f t="shared" si="69"/>
        <v>0.11961813464702721</v>
      </c>
    </row>
    <row r="1510" spans="1:9" x14ac:dyDescent="0.2">
      <c r="A1510" s="1">
        <v>43513</v>
      </c>
      <c r="B1510" s="2">
        <f t="shared" si="70"/>
        <v>2</v>
      </c>
      <c r="C1510" s="2">
        <f t="shared" si="71"/>
        <v>8</v>
      </c>
      <c r="D1510" s="2">
        <f t="shared" si="72"/>
        <v>2019</v>
      </c>
      <c r="E1510" s="2">
        <v>102680</v>
      </c>
      <c r="F1510" s="2">
        <v>102992.620775345</v>
      </c>
      <c r="I1510" s="7">
        <f t="shared" si="69"/>
        <v>3.0446121478866369E-3</v>
      </c>
    </row>
    <row r="1511" spans="1:9" x14ac:dyDescent="0.2">
      <c r="A1511" s="1">
        <v>43514</v>
      </c>
      <c r="B1511" s="2">
        <f t="shared" si="70"/>
        <v>2</v>
      </c>
      <c r="C1511" s="2">
        <f t="shared" si="71"/>
        <v>8</v>
      </c>
      <c r="D1511" s="2">
        <f t="shared" si="72"/>
        <v>2019</v>
      </c>
      <c r="E1511" s="2">
        <v>97160</v>
      </c>
      <c r="F1511" s="2">
        <v>99952.071480675702</v>
      </c>
      <c r="I1511" s="7">
        <f t="shared" si="69"/>
        <v>2.8736841093821554E-2</v>
      </c>
    </row>
    <row r="1512" spans="1:9" x14ac:dyDescent="0.2">
      <c r="A1512" s="1">
        <v>43515</v>
      </c>
      <c r="B1512" s="2">
        <f t="shared" si="70"/>
        <v>2</v>
      </c>
      <c r="C1512" s="2">
        <f t="shared" si="71"/>
        <v>8</v>
      </c>
      <c r="D1512" s="2">
        <f t="shared" si="72"/>
        <v>2019</v>
      </c>
      <c r="E1512" s="2">
        <v>94393</v>
      </c>
      <c r="F1512" s="2">
        <v>93821.539056358102</v>
      </c>
      <c r="I1512" s="7">
        <f t="shared" si="69"/>
        <v>6.0540606151080877E-3</v>
      </c>
    </row>
    <row r="1513" spans="1:9" x14ac:dyDescent="0.2">
      <c r="A1513" s="1">
        <v>43516</v>
      </c>
      <c r="B1513" s="2">
        <f t="shared" si="70"/>
        <v>2</v>
      </c>
      <c r="C1513" s="2">
        <f t="shared" si="71"/>
        <v>8</v>
      </c>
      <c r="D1513" s="2">
        <f t="shared" si="72"/>
        <v>2019</v>
      </c>
      <c r="E1513" s="2">
        <v>102297</v>
      </c>
      <c r="F1513" s="2">
        <v>96527.559691675895</v>
      </c>
      <c r="I1513" s="7">
        <f t="shared" si="69"/>
        <v>5.6398919893292127E-2</v>
      </c>
    </row>
    <row r="1514" spans="1:9" x14ac:dyDescent="0.2">
      <c r="A1514" s="1">
        <v>43517</v>
      </c>
      <c r="B1514" s="2">
        <f t="shared" si="70"/>
        <v>2</v>
      </c>
      <c r="C1514" s="2">
        <f t="shared" si="71"/>
        <v>8</v>
      </c>
      <c r="D1514" s="2">
        <f t="shared" si="72"/>
        <v>2019</v>
      </c>
      <c r="E1514" s="2">
        <v>99823</v>
      </c>
      <c r="F1514" s="2">
        <v>97845.2408323657</v>
      </c>
      <c r="I1514" s="7">
        <f t="shared" si="69"/>
        <v>1.9812660084692905E-2</v>
      </c>
    </row>
    <row r="1515" spans="1:9" x14ac:dyDescent="0.2">
      <c r="A1515" s="1">
        <v>43518</v>
      </c>
      <c r="B1515" s="2">
        <f t="shared" si="70"/>
        <v>2</v>
      </c>
      <c r="C1515" s="2">
        <f t="shared" si="71"/>
        <v>8</v>
      </c>
      <c r="D1515" s="2">
        <f t="shared" si="72"/>
        <v>2019</v>
      </c>
      <c r="E1515" s="2">
        <v>102497</v>
      </c>
      <c r="F1515" s="2">
        <v>101233.32475647</v>
      </c>
      <c r="I1515" s="7">
        <f t="shared" si="69"/>
        <v>1.232889980711631E-2</v>
      </c>
    </row>
    <row r="1516" spans="1:9" x14ac:dyDescent="0.2">
      <c r="A1516" s="1">
        <v>43519</v>
      </c>
      <c r="B1516" s="2">
        <f t="shared" si="70"/>
        <v>2</v>
      </c>
      <c r="C1516" s="2">
        <f t="shared" si="71"/>
        <v>9</v>
      </c>
      <c r="D1516" s="2">
        <f t="shared" si="72"/>
        <v>2019</v>
      </c>
      <c r="E1516" s="2">
        <v>98043</v>
      </c>
      <c r="F1516" s="2">
        <v>98418.421767870794</v>
      </c>
      <c r="I1516" s="7">
        <f t="shared" si="69"/>
        <v>3.8291542269289361E-3</v>
      </c>
    </row>
    <row r="1517" spans="1:9" x14ac:dyDescent="0.2">
      <c r="A1517" s="1">
        <v>43520</v>
      </c>
      <c r="B1517" s="2">
        <f t="shared" si="70"/>
        <v>2</v>
      </c>
      <c r="C1517" s="2">
        <f t="shared" si="71"/>
        <v>9</v>
      </c>
      <c r="D1517" s="2">
        <f t="shared" si="72"/>
        <v>2019</v>
      </c>
      <c r="E1517" s="2">
        <v>106812</v>
      </c>
      <c r="F1517" s="2">
        <v>100817.839516283</v>
      </c>
      <c r="I1517" s="7">
        <f t="shared" si="69"/>
        <v>5.6118792679820638E-2</v>
      </c>
    </row>
    <row r="1518" spans="1:9" x14ac:dyDescent="0.2">
      <c r="A1518" s="1">
        <v>43521</v>
      </c>
      <c r="B1518" s="2">
        <f t="shared" si="70"/>
        <v>2</v>
      </c>
      <c r="C1518" s="2">
        <f t="shared" si="71"/>
        <v>9</v>
      </c>
      <c r="D1518" s="2">
        <f t="shared" si="72"/>
        <v>2019</v>
      </c>
      <c r="E1518" s="2">
        <v>98795</v>
      </c>
      <c r="F1518" s="2">
        <v>99104.634119862807</v>
      </c>
      <c r="I1518" s="7">
        <f t="shared" si="69"/>
        <v>3.1341071902708335E-3</v>
      </c>
    </row>
    <row r="1519" spans="1:9" x14ac:dyDescent="0.2">
      <c r="A1519" s="1">
        <v>43522</v>
      </c>
      <c r="B1519" s="2">
        <f t="shared" si="70"/>
        <v>2</v>
      </c>
      <c r="C1519" s="2">
        <f t="shared" si="71"/>
        <v>9</v>
      </c>
      <c r="D1519" s="2">
        <f t="shared" si="72"/>
        <v>2019</v>
      </c>
      <c r="E1519" s="2">
        <v>95408</v>
      </c>
      <c r="F1519" s="2">
        <v>94820.603249680295</v>
      </c>
      <c r="I1519" s="7">
        <f t="shared" si="69"/>
        <v>6.1566823570319623E-3</v>
      </c>
    </row>
    <row r="1520" spans="1:9" x14ac:dyDescent="0.2">
      <c r="A1520" s="1">
        <v>43523</v>
      </c>
      <c r="B1520" s="2">
        <f t="shared" si="70"/>
        <v>2</v>
      </c>
      <c r="C1520" s="2">
        <f t="shared" si="71"/>
        <v>9</v>
      </c>
      <c r="D1520" s="2">
        <f t="shared" si="72"/>
        <v>2019</v>
      </c>
      <c r="E1520" s="2">
        <v>90990</v>
      </c>
      <c r="F1520" s="2">
        <v>97491.708398760704</v>
      </c>
      <c r="I1520" s="7">
        <f t="shared" si="69"/>
        <v>7.1455197260805625E-2</v>
      </c>
    </row>
    <row r="1521" spans="1:9" x14ac:dyDescent="0.2">
      <c r="A1521" s="1">
        <v>43524</v>
      </c>
      <c r="B1521" s="2">
        <f t="shared" si="70"/>
        <v>2</v>
      </c>
      <c r="C1521" s="2">
        <f t="shared" si="71"/>
        <v>9</v>
      </c>
      <c r="D1521" s="2">
        <f t="shared" si="72"/>
        <v>2019</v>
      </c>
      <c r="E1521" s="2">
        <v>102711</v>
      </c>
      <c r="F1521" s="2">
        <v>98770.965993358201</v>
      </c>
      <c r="I1521" s="7">
        <f t="shared" si="69"/>
        <v>3.8360389896328527E-2</v>
      </c>
    </row>
    <row r="1522" spans="1:9" x14ac:dyDescent="0.2">
      <c r="A1522" s="1">
        <v>43525</v>
      </c>
      <c r="B1522" s="2">
        <f t="shared" si="70"/>
        <v>3</v>
      </c>
      <c r="C1522" s="2">
        <f t="shared" si="71"/>
        <v>9</v>
      </c>
      <c r="D1522" s="2">
        <f t="shared" si="72"/>
        <v>2019</v>
      </c>
      <c r="E1522" s="2">
        <v>100052</v>
      </c>
      <c r="F1522" s="2">
        <v>102124.13615360799</v>
      </c>
      <c r="I1522" s="7">
        <f t="shared" si="69"/>
        <v>2.0710592028225252E-2</v>
      </c>
    </row>
    <row r="1523" spans="1:9" x14ac:dyDescent="0.2">
      <c r="A1523" s="1">
        <v>43526</v>
      </c>
      <c r="B1523" s="2">
        <f t="shared" si="70"/>
        <v>3</v>
      </c>
      <c r="C1523" s="2">
        <f t="shared" si="71"/>
        <v>10</v>
      </c>
      <c r="D1523" s="2">
        <f t="shared" si="72"/>
        <v>2019</v>
      </c>
      <c r="E1523" s="2">
        <v>93429</v>
      </c>
      <c r="F1523" s="2">
        <v>99261.5012088761</v>
      </c>
      <c r="I1523" s="7">
        <f t="shared" si="69"/>
        <v>6.2427096606793388E-2</v>
      </c>
    </row>
    <row r="1524" spans="1:9" x14ac:dyDescent="0.2">
      <c r="A1524" s="1">
        <v>43527</v>
      </c>
      <c r="B1524" s="2">
        <f t="shared" si="70"/>
        <v>3</v>
      </c>
      <c r="C1524" s="2">
        <f t="shared" si="71"/>
        <v>10</v>
      </c>
      <c r="D1524" s="2">
        <f t="shared" si="72"/>
        <v>2019</v>
      </c>
      <c r="E1524" s="2">
        <v>99832</v>
      </c>
      <c r="F1524" s="2">
        <v>101623.22527579</v>
      </c>
      <c r="I1524" s="7">
        <f t="shared" si="69"/>
        <v>1.7942395983151681E-2</v>
      </c>
    </row>
    <row r="1525" spans="1:9" x14ac:dyDescent="0.2">
      <c r="A1525" s="1">
        <v>43528</v>
      </c>
      <c r="B1525" s="2">
        <f t="shared" si="70"/>
        <v>3</v>
      </c>
      <c r="C1525" s="2">
        <f t="shared" si="71"/>
        <v>10</v>
      </c>
      <c r="D1525" s="2">
        <f t="shared" si="72"/>
        <v>2019</v>
      </c>
      <c r="E1525" s="2">
        <v>98956</v>
      </c>
      <c r="F1525" s="2">
        <v>99863.950341570599</v>
      </c>
      <c r="I1525" s="7">
        <f t="shared" si="69"/>
        <v>9.1752934796333584E-3</v>
      </c>
    </row>
    <row r="1526" spans="1:9" x14ac:dyDescent="0.2">
      <c r="A1526" s="1">
        <v>43529</v>
      </c>
      <c r="B1526" s="2">
        <f t="shared" si="70"/>
        <v>3</v>
      </c>
      <c r="C1526" s="2">
        <f t="shared" si="71"/>
        <v>10</v>
      </c>
      <c r="D1526" s="2">
        <f t="shared" si="72"/>
        <v>2019</v>
      </c>
      <c r="E1526" s="2">
        <v>90967</v>
      </c>
      <c r="F1526" s="2">
        <v>95528.687530523806</v>
      </c>
      <c r="I1526" s="7">
        <f t="shared" si="69"/>
        <v>5.0146619439179113E-2</v>
      </c>
    </row>
    <row r="1527" spans="1:9" x14ac:dyDescent="0.2">
      <c r="A1527" s="1">
        <v>43530</v>
      </c>
      <c r="B1527" s="2">
        <f t="shared" si="70"/>
        <v>3</v>
      </c>
      <c r="C1527" s="2">
        <f t="shared" si="71"/>
        <v>10</v>
      </c>
      <c r="D1527" s="2">
        <f t="shared" si="72"/>
        <v>2019</v>
      </c>
      <c r="E1527" s="2">
        <v>91899</v>
      </c>
      <c r="F1527" s="2">
        <v>98162.475965708203</v>
      </c>
      <c r="I1527" s="7">
        <f t="shared" si="69"/>
        <v>6.815608402385448E-2</v>
      </c>
    </row>
    <row r="1528" spans="1:9" x14ac:dyDescent="0.2">
      <c r="A1528" s="1">
        <v>43531</v>
      </c>
      <c r="B1528" s="2">
        <f t="shared" si="70"/>
        <v>3</v>
      </c>
      <c r="C1528" s="2">
        <f t="shared" si="71"/>
        <v>10</v>
      </c>
      <c r="D1528" s="2">
        <f t="shared" si="72"/>
        <v>2019</v>
      </c>
      <c r="E1528" s="2">
        <v>96359</v>
      </c>
      <c r="F1528" s="2">
        <v>99401.881642201697</v>
      </c>
      <c r="I1528" s="7">
        <f t="shared" ref="I1528:I1591" si="73">+ABS(F1528-E1528)/E1528</f>
        <v>3.1578592992888024E-2</v>
      </c>
    </row>
    <row r="1529" spans="1:9" x14ac:dyDescent="0.2">
      <c r="A1529" s="1">
        <v>43532</v>
      </c>
      <c r="B1529" s="2">
        <f t="shared" si="70"/>
        <v>3</v>
      </c>
      <c r="C1529" s="2">
        <f t="shared" si="71"/>
        <v>10</v>
      </c>
      <c r="D1529" s="2">
        <f t="shared" si="72"/>
        <v>2019</v>
      </c>
      <c r="E1529" s="2">
        <v>98696</v>
      </c>
      <c r="F1529" s="2">
        <v>102719.694850724</v>
      </c>
      <c r="I1529" s="7">
        <f t="shared" si="73"/>
        <v>4.0768570668760655E-2</v>
      </c>
    </row>
    <row r="1530" spans="1:9" x14ac:dyDescent="0.2">
      <c r="A1530" s="1">
        <v>43533</v>
      </c>
      <c r="B1530" s="2">
        <f t="shared" si="70"/>
        <v>3</v>
      </c>
      <c r="C1530" s="2">
        <f t="shared" si="71"/>
        <v>11</v>
      </c>
      <c r="D1530" s="2">
        <f t="shared" si="72"/>
        <v>2019</v>
      </c>
      <c r="E1530" s="2">
        <v>94114</v>
      </c>
      <c r="F1530" s="2">
        <v>99809.879462070196</v>
      </c>
      <c r="I1530" s="7">
        <f t="shared" si="73"/>
        <v>6.0521064475744263E-2</v>
      </c>
    </row>
    <row r="1531" spans="1:9" x14ac:dyDescent="0.2">
      <c r="A1531" s="1">
        <v>43534</v>
      </c>
      <c r="B1531" s="2">
        <f t="shared" si="70"/>
        <v>3</v>
      </c>
      <c r="C1531" s="2">
        <f t="shared" si="71"/>
        <v>11</v>
      </c>
      <c r="D1531" s="2">
        <f t="shared" si="72"/>
        <v>2019</v>
      </c>
      <c r="E1531" s="2">
        <v>92593</v>
      </c>
      <c r="F1531" s="2">
        <v>102135.46272097599</v>
      </c>
      <c r="I1531" s="7">
        <f t="shared" si="73"/>
        <v>0.10305814393070743</v>
      </c>
    </row>
    <row r="1532" spans="1:9" x14ac:dyDescent="0.2">
      <c r="A1532" s="1">
        <v>43535</v>
      </c>
      <c r="B1532" s="2">
        <f t="shared" si="70"/>
        <v>3</v>
      </c>
      <c r="C1532" s="2">
        <f t="shared" si="71"/>
        <v>11</v>
      </c>
      <c r="D1532" s="2">
        <f t="shared" si="72"/>
        <v>2019</v>
      </c>
      <c r="E1532" s="2">
        <v>103303</v>
      </c>
      <c r="F1532" s="2">
        <v>100332.676255874</v>
      </c>
      <c r="I1532" s="7">
        <f t="shared" si="73"/>
        <v>2.8753509037743326E-2</v>
      </c>
    </row>
    <row r="1533" spans="1:9" x14ac:dyDescent="0.2">
      <c r="A1533" s="1">
        <v>43536</v>
      </c>
      <c r="B1533" s="2">
        <f t="shared" si="70"/>
        <v>3</v>
      </c>
      <c r="C1533" s="2">
        <f t="shared" si="71"/>
        <v>11</v>
      </c>
      <c r="D1533" s="2">
        <f t="shared" si="72"/>
        <v>2019</v>
      </c>
      <c r="E1533" s="2">
        <v>92466</v>
      </c>
      <c r="F1533" s="2">
        <v>95949.745500861594</v>
      </c>
      <c r="I1533" s="7">
        <f t="shared" si="73"/>
        <v>3.7675961984530472E-2</v>
      </c>
    </row>
    <row r="1534" spans="1:9" x14ac:dyDescent="0.2">
      <c r="A1534" s="1">
        <v>43537</v>
      </c>
      <c r="B1534" s="2">
        <f t="shared" si="70"/>
        <v>3</v>
      </c>
      <c r="C1534" s="2">
        <f t="shared" si="71"/>
        <v>11</v>
      </c>
      <c r="D1534" s="2">
        <f t="shared" si="72"/>
        <v>2019</v>
      </c>
      <c r="E1534" s="2">
        <v>94250</v>
      </c>
      <c r="F1534" s="2">
        <v>98550.78513181</v>
      </c>
      <c r="I1534" s="7">
        <f t="shared" si="73"/>
        <v>4.5631672486047749E-2</v>
      </c>
    </row>
    <row r="1535" spans="1:9" x14ac:dyDescent="0.2">
      <c r="A1535" s="1">
        <v>43538</v>
      </c>
      <c r="B1535" s="2">
        <f t="shared" si="70"/>
        <v>3</v>
      </c>
      <c r="C1535" s="2">
        <f t="shared" si="71"/>
        <v>11</v>
      </c>
      <c r="D1535" s="2">
        <f t="shared" si="72"/>
        <v>2019</v>
      </c>
      <c r="E1535" s="2">
        <v>101074</v>
      </c>
      <c r="F1535" s="2">
        <v>99755.905691169901</v>
      </c>
      <c r="I1535" s="7">
        <f t="shared" si="73"/>
        <v>1.3040883994203249E-2</v>
      </c>
    </row>
    <row r="1536" spans="1:9" x14ac:dyDescent="0.2">
      <c r="A1536" s="1">
        <v>43539</v>
      </c>
      <c r="B1536" s="2">
        <f t="shared" si="70"/>
        <v>3</v>
      </c>
      <c r="C1536" s="2">
        <f t="shared" si="71"/>
        <v>11</v>
      </c>
      <c r="D1536" s="2">
        <f t="shared" si="72"/>
        <v>2019</v>
      </c>
      <c r="E1536" s="2">
        <v>106110</v>
      </c>
      <c r="F1536" s="2">
        <v>103044.919672495</v>
      </c>
      <c r="I1536" s="7">
        <f t="shared" si="73"/>
        <v>2.8885876236971052E-2</v>
      </c>
    </row>
    <row r="1537" spans="1:9" x14ac:dyDescent="0.2">
      <c r="A1537" s="1">
        <v>43540</v>
      </c>
      <c r="B1537" s="2">
        <f t="shared" si="70"/>
        <v>3</v>
      </c>
      <c r="C1537" s="2">
        <f t="shared" si="71"/>
        <v>12</v>
      </c>
      <c r="D1537" s="2">
        <f t="shared" si="72"/>
        <v>2019</v>
      </c>
      <c r="E1537" s="2">
        <v>102477</v>
      </c>
      <c r="F1537" s="2">
        <v>100095.461579939</v>
      </c>
      <c r="I1537" s="7">
        <f t="shared" si="73"/>
        <v>2.3239735941342925E-2</v>
      </c>
    </row>
    <row r="1538" spans="1:9" x14ac:dyDescent="0.2">
      <c r="A1538" s="1">
        <v>43541</v>
      </c>
      <c r="B1538" s="2">
        <f t="shared" si="70"/>
        <v>3</v>
      </c>
      <c r="C1538" s="2">
        <f t="shared" si="71"/>
        <v>12</v>
      </c>
      <c r="D1538" s="2">
        <f t="shared" si="72"/>
        <v>2019</v>
      </c>
      <c r="E1538" s="2">
        <v>105252</v>
      </c>
      <c r="F1538" s="2">
        <v>102393.40795226301</v>
      </c>
      <c r="I1538" s="7">
        <f t="shared" si="73"/>
        <v>2.7159503360857699E-2</v>
      </c>
    </row>
    <row r="1539" spans="1:9" x14ac:dyDescent="0.2">
      <c r="A1539" s="1">
        <v>43542</v>
      </c>
      <c r="B1539" s="2">
        <f t="shared" ref="B1539:B1602" si="74">MONTH(A1539)</f>
        <v>3</v>
      </c>
      <c r="C1539" s="2">
        <f t="shared" ref="C1539:C1602" si="75">WEEKNUM(A1539,16)</f>
        <v>12</v>
      </c>
      <c r="D1539" s="2">
        <f t="shared" ref="D1539:D1602" si="76">YEAR(A1539)</f>
        <v>2019</v>
      </c>
      <c r="E1539" s="2">
        <v>101523</v>
      </c>
      <c r="F1539" s="2">
        <v>100556.56332125299</v>
      </c>
      <c r="I1539" s="7">
        <f t="shared" si="73"/>
        <v>9.5193865306088896E-3</v>
      </c>
    </row>
    <row r="1540" spans="1:9" x14ac:dyDescent="0.2">
      <c r="A1540" s="1">
        <v>43543</v>
      </c>
      <c r="B1540" s="2">
        <f t="shared" si="74"/>
        <v>3</v>
      </c>
      <c r="C1540" s="2">
        <f t="shared" si="75"/>
        <v>12</v>
      </c>
      <c r="D1540" s="2">
        <f t="shared" si="76"/>
        <v>2019</v>
      </c>
      <c r="E1540" s="2">
        <v>95294</v>
      </c>
      <c r="F1540" s="2">
        <v>96136.347819932096</v>
      </c>
      <c r="I1540" s="7">
        <f t="shared" si="73"/>
        <v>8.8394633443039036E-3</v>
      </c>
    </row>
    <row r="1541" spans="1:9" x14ac:dyDescent="0.2">
      <c r="A1541" s="1">
        <v>43544</v>
      </c>
      <c r="B1541" s="2">
        <f t="shared" si="74"/>
        <v>3</v>
      </c>
      <c r="C1541" s="2">
        <f t="shared" si="75"/>
        <v>12</v>
      </c>
      <c r="D1541" s="2">
        <f t="shared" si="76"/>
        <v>2019</v>
      </c>
      <c r="E1541" s="2">
        <v>102376</v>
      </c>
      <c r="F1541" s="2">
        <v>98715.929231435905</v>
      </c>
      <c r="I1541" s="7">
        <f t="shared" si="73"/>
        <v>3.5751257800305691E-2</v>
      </c>
    </row>
    <row r="1542" spans="1:9" x14ac:dyDescent="0.2">
      <c r="A1542" s="1">
        <v>43545</v>
      </c>
      <c r="B1542" s="2">
        <f t="shared" si="74"/>
        <v>3</v>
      </c>
      <c r="C1542" s="2">
        <f t="shared" si="75"/>
        <v>12</v>
      </c>
      <c r="D1542" s="2">
        <f t="shared" si="76"/>
        <v>2019</v>
      </c>
      <c r="E1542" s="2">
        <v>103292</v>
      </c>
      <c r="F1542" s="2">
        <v>99898.937412049301</v>
      </c>
      <c r="I1542" s="7">
        <f t="shared" si="73"/>
        <v>3.2849229252514218E-2</v>
      </c>
    </row>
    <row r="1543" spans="1:9" x14ac:dyDescent="0.2">
      <c r="A1543" s="1">
        <v>43546</v>
      </c>
      <c r="B1543" s="2">
        <f t="shared" si="74"/>
        <v>3</v>
      </c>
      <c r="C1543" s="2">
        <f t="shared" si="75"/>
        <v>12</v>
      </c>
      <c r="D1543" s="2">
        <f t="shared" si="76"/>
        <v>2019</v>
      </c>
      <c r="E1543" s="2">
        <v>103791</v>
      </c>
      <c r="F1543" s="2">
        <v>103172.17909113099</v>
      </c>
      <c r="I1543" s="7">
        <f t="shared" si="73"/>
        <v>5.9621827409795216E-3</v>
      </c>
    </row>
    <row r="1544" spans="1:9" x14ac:dyDescent="0.2">
      <c r="A1544" s="1">
        <v>43547</v>
      </c>
      <c r="B1544" s="2">
        <f t="shared" si="74"/>
        <v>3</v>
      </c>
      <c r="C1544" s="2">
        <f t="shared" si="75"/>
        <v>13</v>
      </c>
      <c r="D1544" s="2">
        <f t="shared" si="76"/>
        <v>2019</v>
      </c>
      <c r="E1544" s="2">
        <v>100678</v>
      </c>
      <c r="F1544" s="2">
        <v>100196.928767847</v>
      </c>
      <c r="I1544" s="7">
        <f t="shared" si="73"/>
        <v>4.7783153435010713E-3</v>
      </c>
    </row>
    <row r="1545" spans="1:9" x14ac:dyDescent="0.2">
      <c r="A1545" s="1">
        <v>43548</v>
      </c>
      <c r="B1545" s="2">
        <f t="shared" si="74"/>
        <v>3</v>
      </c>
      <c r="C1545" s="2">
        <f t="shared" si="75"/>
        <v>13</v>
      </c>
      <c r="D1545" s="2">
        <f t="shared" si="76"/>
        <v>2019</v>
      </c>
      <c r="E1545" s="2">
        <v>102331</v>
      </c>
      <c r="F1545" s="2">
        <v>102481.879035127</v>
      </c>
      <c r="I1545" s="7">
        <f t="shared" si="73"/>
        <v>1.474421584143612E-3</v>
      </c>
    </row>
    <row r="1546" spans="1:9" x14ac:dyDescent="0.2">
      <c r="A1546" s="1">
        <v>43549</v>
      </c>
      <c r="B1546" s="2">
        <f t="shared" si="74"/>
        <v>3</v>
      </c>
      <c r="C1546" s="2">
        <f t="shared" si="75"/>
        <v>13</v>
      </c>
      <c r="D1546" s="2">
        <f t="shared" si="76"/>
        <v>2019</v>
      </c>
      <c r="E1546" s="2">
        <v>104230</v>
      </c>
      <c r="F1546" s="2">
        <v>100626.37156415101</v>
      </c>
      <c r="I1546" s="7">
        <f t="shared" si="73"/>
        <v>3.4573812106389656E-2</v>
      </c>
    </row>
    <row r="1547" spans="1:9" x14ac:dyDescent="0.2">
      <c r="A1547" s="1">
        <v>43550</v>
      </c>
      <c r="B1547" s="2">
        <f t="shared" si="74"/>
        <v>3</v>
      </c>
      <c r="C1547" s="2">
        <f t="shared" si="75"/>
        <v>13</v>
      </c>
      <c r="D1547" s="2">
        <f t="shared" si="76"/>
        <v>2019</v>
      </c>
      <c r="E1547" s="2">
        <v>96928</v>
      </c>
      <c r="F1547" s="2">
        <v>96184.982983118607</v>
      </c>
      <c r="I1547" s="7">
        <f t="shared" si="73"/>
        <v>7.6656592200539881E-3</v>
      </c>
    </row>
    <row r="1548" spans="1:9" x14ac:dyDescent="0.2">
      <c r="A1548" s="1">
        <v>43551</v>
      </c>
      <c r="B1548" s="2">
        <f t="shared" si="74"/>
        <v>3</v>
      </c>
      <c r="C1548" s="2">
        <f t="shared" si="75"/>
        <v>13</v>
      </c>
      <c r="D1548" s="2">
        <f t="shared" si="76"/>
        <v>2019</v>
      </c>
      <c r="E1548" s="2">
        <v>96205</v>
      </c>
      <c r="F1548" s="2">
        <v>98759.893630684906</v>
      </c>
      <c r="I1548" s="7">
        <f t="shared" si="73"/>
        <v>2.6556765559845187E-2</v>
      </c>
    </row>
    <row r="1549" spans="1:9" x14ac:dyDescent="0.2">
      <c r="A1549" s="1">
        <v>43552</v>
      </c>
      <c r="B1549" s="2">
        <f t="shared" si="74"/>
        <v>3</v>
      </c>
      <c r="C1549" s="2">
        <f t="shared" si="75"/>
        <v>13</v>
      </c>
      <c r="D1549" s="2">
        <f t="shared" si="76"/>
        <v>2019</v>
      </c>
      <c r="E1549" s="2">
        <v>99550</v>
      </c>
      <c r="F1549" s="2">
        <v>99938.209875579996</v>
      </c>
      <c r="I1549" s="7">
        <f t="shared" si="73"/>
        <v>3.8996471680562144E-3</v>
      </c>
    </row>
    <row r="1550" spans="1:9" x14ac:dyDescent="0.2">
      <c r="A1550" s="1">
        <v>43553</v>
      </c>
      <c r="B1550" s="2">
        <f t="shared" si="74"/>
        <v>3</v>
      </c>
      <c r="C1550" s="2">
        <f t="shared" si="75"/>
        <v>13</v>
      </c>
      <c r="D1550" s="2">
        <f t="shared" si="76"/>
        <v>2019</v>
      </c>
      <c r="E1550" s="2">
        <v>105383</v>
      </c>
      <c r="F1550" s="2">
        <v>103213.687736822</v>
      </c>
      <c r="I1550" s="7">
        <f t="shared" si="73"/>
        <v>2.0585030443031598E-2</v>
      </c>
    </row>
    <row r="1551" spans="1:9" x14ac:dyDescent="0.2">
      <c r="A1551" s="1">
        <v>43554</v>
      </c>
      <c r="B1551" s="2">
        <f t="shared" si="74"/>
        <v>3</v>
      </c>
      <c r="C1551" s="2">
        <f t="shared" si="75"/>
        <v>14</v>
      </c>
      <c r="D1551" s="2">
        <f t="shared" si="76"/>
        <v>2019</v>
      </c>
      <c r="E1551" s="2">
        <v>101075</v>
      </c>
      <c r="F1551" s="2">
        <v>100231.19472907401</v>
      </c>
      <c r="I1551" s="7">
        <f t="shared" si="73"/>
        <v>8.3483083940241766E-3</v>
      </c>
    </row>
    <row r="1552" spans="1:9" x14ac:dyDescent="0.2">
      <c r="A1552" s="1">
        <v>43555</v>
      </c>
      <c r="B1552" s="2">
        <f t="shared" si="74"/>
        <v>3</v>
      </c>
      <c r="C1552" s="2">
        <f t="shared" si="75"/>
        <v>14</v>
      </c>
      <c r="D1552" s="2">
        <f t="shared" si="76"/>
        <v>2019</v>
      </c>
      <c r="E1552" s="2">
        <v>101338</v>
      </c>
      <c r="F1552" s="2">
        <v>102522.19060383399</v>
      </c>
      <c r="I1552" s="7">
        <f t="shared" si="73"/>
        <v>1.1685553334721377E-2</v>
      </c>
    </row>
    <row r="1553" spans="1:9" x14ac:dyDescent="0.2">
      <c r="A1553" s="1">
        <v>43556</v>
      </c>
      <c r="B1553" s="2">
        <f t="shared" si="74"/>
        <v>4</v>
      </c>
      <c r="C1553" s="2">
        <f t="shared" si="75"/>
        <v>14</v>
      </c>
      <c r="D1553" s="2">
        <f t="shared" si="76"/>
        <v>2019</v>
      </c>
      <c r="E1553" s="2">
        <v>93555</v>
      </c>
      <c r="F1553" s="2">
        <v>100667.503482969</v>
      </c>
      <c r="I1553" s="7">
        <f t="shared" si="73"/>
        <v>7.6024835476126318E-2</v>
      </c>
    </row>
    <row r="1554" spans="1:9" x14ac:dyDescent="0.2">
      <c r="A1554" s="1">
        <v>43557</v>
      </c>
      <c r="B1554" s="2">
        <f t="shared" si="74"/>
        <v>4</v>
      </c>
      <c r="C1554" s="2">
        <f t="shared" si="75"/>
        <v>14</v>
      </c>
      <c r="D1554" s="2">
        <f t="shared" si="76"/>
        <v>2019</v>
      </c>
      <c r="E1554" s="2">
        <v>85723</v>
      </c>
      <c r="F1554" s="2">
        <v>96224.814136627494</v>
      </c>
      <c r="I1554" s="7">
        <f t="shared" si="73"/>
        <v>0.12250870987515013</v>
      </c>
    </row>
    <row r="1555" spans="1:9" x14ac:dyDescent="0.2">
      <c r="A1555" s="1">
        <v>43558</v>
      </c>
      <c r="B1555" s="2">
        <f t="shared" si="74"/>
        <v>4</v>
      </c>
      <c r="C1555" s="2">
        <f t="shared" si="75"/>
        <v>14</v>
      </c>
      <c r="D1555" s="2">
        <f t="shared" si="76"/>
        <v>2019</v>
      </c>
      <c r="E1555" s="2">
        <v>91437</v>
      </c>
      <c r="F1555" s="2">
        <v>98815.261574659395</v>
      </c>
      <c r="I1555" s="7">
        <f t="shared" si="73"/>
        <v>8.069229715169346E-2</v>
      </c>
    </row>
    <row r="1556" spans="1:9" x14ac:dyDescent="0.2">
      <c r="A1556" s="1">
        <v>43559</v>
      </c>
      <c r="B1556" s="2">
        <f t="shared" si="74"/>
        <v>4</v>
      </c>
      <c r="C1556" s="2">
        <f t="shared" si="75"/>
        <v>14</v>
      </c>
      <c r="D1556" s="2">
        <f t="shared" si="76"/>
        <v>2019</v>
      </c>
      <c r="E1556" s="2">
        <v>94085</v>
      </c>
      <c r="F1556" s="2">
        <v>100009.373401091</v>
      </c>
      <c r="I1556" s="7">
        <f t="shared" si="73"/>
        <v>6.2968309518956239E-2</v>
      </c>
    </row>
    <row r="1557" spans="1:9" x14ac:dyDescent="0.2">
      <c r="A1557" s="1">
        <v>43560</v>
      </c>
      <c r="B1557" s="2">
        <f t="shared" si="74"/>
        <v>4</v>
      </c>
      <c r="C1557" s="2">
        <f t="shared" si="75"/>
        <v>14</v>
      </c>
      <c r="D1557" s="2">
        <f t="shared" si="76"/>
        <v>2019</v>
      </c>
      <c r="E1557" s="2">
        <v>98171</v>
      </c>
      <c r="F1557" s="2">
        <v>103307.79839731799</v>
      </c>
      <c r="I1557" s="7">
        <f t="shared" si="73"/>
        <v>5.2325008376384007E-2</v>
      </c>
    </row>
    <row r="1558" spans="1:9" x14ac:dyDescent="0.2">
      <c r="A1558" s="1">
        <v>43561</v>
      </c>
      <c r="B1558" s="2">
        <f t="shared" si="74"/>
        <v>4</v>
      </c>
      <c r="C1558" s="2">
        <f t="shared" si="75"/>
        <v>15</v>
      </c>
      <c r="D1558" s="2">
        <f t="shared" si="76"/>
        <v>2019</v>
      </c>
      <c r="E1558" s="2">
        <v>96255</v>
      </c>
      <c r="F1558" s="2">
        <v>100338.939462719</v>
      </c>
      <c r="I1558" s="7">
        <f t="shared" si="73"/>
        <v>4.2428335803012883E-2</v>
      </c>
    </row>
    <row r="1559" spans="1:9" x14ac:dyDescent="0.2">
      <c r="A1559" s="1">
        <v>43562</v>
      </c>
      <c r="B1559" s="2">
        <f t="shared" si="74"/>
        <v>4</v>
      </c>
      <c r="C1559" s="2">
        <f t="shared" si="75"/>
        <v>15</v>
      </c>
      <c r="D1559" s="2">
        <f t="shared" si="76"/>
        <v>2019</v>
      </c>
      <c r="E1559" s="2">
        <v>99648</v>
      </c>
      <c r="F1559" s="2">
        <v>102656.964923334</v>
      </c>
      <c r="I1559" s="7">
        <f t="shared" si="73"/>
        <v>3.0195938938403204E-2</v>
      </c>
    </row>
    <row r="1560" spans="1:9" x14ac:dyDescent="0.2">
      <c r="A1560" s="1">
        <v>43563</v>
      </c>
      <c r="B1560" s="2">
        <f t="shared" si="74"/>
        <v>4</v>
      </c>
      <c r="C1560" s="2">
        <f t="shared" si="75"/>
        <v>15</v>
      </c>
      <c r="D1560" s="2">
        <f t="shared" si="76"/>
        <v>2019</v>
      </c>
      <c r="E1560" s="2">
        <v>99173</v>
      </c>
      <c r="F1560" s="2">
        <v>100824.129967991</v>
      </c>
      <c r="I1560" s="7">
        <f t="shared" si="73"/>
        <v>1.6648986800752229E-2</v>
      </c>
    </row>
    <row r="1561" spans="1:9" x14ac:dyDescent="0.2">
      <c r="A1561" s="1">
        <v>43564</v>
      </c>
      <c r="B1561" s="2">
        <f t="shared" si="74"/>
        <v>4</v>
      </c>
      <c r="C1561" s="2">
        <f t="shared" si="75"/>
        <v>15</v>
      </c>
      <c r="D1561" s="2">
        <f t="shared" si="76"/>
        <v>2019</v>
      </c>
      <c r="E1561" s="2">
        <v>93013</v>
      </c>
      <c r="F1561" s="2">
        <v>96401.159481623094</v>
      </c>
      <c r="I1561" s="7">
        <f t="shared" si="73"/>
        <v>3.6426730474483068E-2</v>
      </c>
    </row>
    <row r="1562" spans="1:9" x14ac:dyDescent="0.2">
      <c r="A1562" s="1">
        <v>43565</v>
      </c>
      <c r="B1562" s="2">
        <f t="shared" si="74"/>
        <v>4</v>
      </c>
      <c r="C1562" s="2">
        <f t="shared" si="75"/>
        <v>15</v>
      </c>
      <c r="D1562" s="2">
        <f t="shared" si="76"/>
        <v>2019</v>
      </c>
      <c r="E1562" s="2">
        <v>101574</v>
      </c>
      <c r="F1562" s="2">
        <v>99028.090633435102</v>
      </c>
      <c r="I1562" s="7">
        <f t="shared" si="73"/>
        <v>2.5064577220202985E-2</v>
      </c>
    </row>
    <row r="1563" spans="1:9" x14ac:dyDescent="0.2">
      <c r="A1563" s="1">
        <v>43566</v>
      </c>
      <c r="B1563" s="2">
        <f t="shared" si="74"/>
        <v>4</v>
      </c>
      <c r="C1563" s="2">
        <f t="shared" si="75"/>
        <v>15</v>
      </c>
      <c r="D1563" s="2">
        <f t="shared" si="76"/>
        <v>2019</v>
      </c>
      <c r="E1563" s="2">
        <v>97121</v>
      </c>
      <c r="F1563" s="2">
        <v>100258.811426999</v>
      </c>
      <c r="I1563" s="7">
        <f t="shared" si="73"/>
        <v>3.2308269344415767E-2</v>
      </c>
    </row>
    <row r="1564" spans="1:9" x14ac:dyDescent="0.2">
      <c r="A1564" s="1">
        <v>43567</v>
      </c>
      <c r="B1564" s="2">
        <f t="shared" si="74"/>
        <v>4</v>
      </c>
      <c r="C1564" s="2">
        <f t="shared" si="75"/>
        <v>15</v>
      </c>
      <c r="D1564" s="2">
        <f t="shared" si="76"/>
        <v>2019</v>
      </c>
      <c r="E1564" s="2">
        <v>105746</v>
      </c>
      <c r="F1564" s="2">
        <v>103600.80240873</v>
      </c>
      <c r="I1564" s="7">
        <f t="shared" si="73"/>
        <v>2.0286323750023642E-2</v>
      </c>
    </row>
    <row r="1565" spans="1:9" x14ac:dyDescent="0.2">
      <c r="A1565" s="1">
        <v>43568</v>
      </c>
      <c r="B1565" s="2">
        <f t="shared" si="74"/>
        <v>4</v>
      </c>
      <c r="C1565" s="2">
        <f t="shared" si="75"/>
        <v>16</v>
      </c>
      <c r="D1565" s="2">
        <f t="shared" si="76"/>
        <v>2019</v>
      </c>
      <c r="E1565" s="2">
        <v>101204</v>
      </c>
      <c r="F1565" s="2">
        <v>100665.94086715901</v>
      </c>
      <c r="I1565" s="7">
        <f t="shared" si="73"/>
        <v>5.3165797087169845E-3</v>
      </c>
    </row>
    <row r="1566" spans="1:9" x14ac:dyDescent="0.2">
      <c r="A1566" s="1">
        <v>43569</v>
      </c>
      <c r="B1566" s="2">
        <f t="shared" si="74"/>
        <v>4</v>
      </c>
      <c r="C1566" s="2">
        <f t="shared" si="75"/>
        <v>16</v>
      </c>
      <c r="D1566" s="2">
        <f t="shared" si="76"/>
        <v>2019</v>
      </c>
      <c r="E1566" s="2">
        <v>96640</v>
      </c>
      <c r="F1566" s="2">
        <v>103031.042873274</v>
      </c>
      <c r="I1566" s="7">
        <f t="shared" si="73"/>
        <v>6.6132480062851787E-2</v>
      </c>
    </row>
    <row r="1567" spans="1:9" x14ac:dyDescent="0.2">
      <c r="A1567" s="1">
        <v>43570</v>
      </c>
      <c r="B1567" s="2">
        <f t="shared" si="74"/>
        <v>4</v>
      </c>
      <c r="C1567" s="2">
        <f t="shared" si="75"/>
        <v>16</v>
      </c>
      <c r="D1567" s="2">
        <f t="shared" si="76"/>
        <v>2019</v>
      </c>
      <c r="E1567" s="2">
        <v>109255</v>
      </c>
      <c r="F1567" s="2">
        <v>101239.73018366301</v>
      </c>
      <c r="I1567" s="7">
        <f t="shared" si="73"/>
        <v>7.3362956535966251E-2</v>
      </c>
    </row>
    <row r="1568" spans="1:9" x14ac:dyDescent="0.2">
      <c r="A1568" s="1">
        <v>43571</v>
      </c>
      <c r="B1568" s="2">
        <f t="shared" si="74"/>
        <v>4</v>
      </c>
      <c r="C1568" s="2">
        <f t="shared" si="75"/>
        <v>16</v>
      </c>
      <c r="D1568" s="2">
        <f t="shared" si="76"/>
        <v>2019</v>
      </c>
      <c r="E1568" s="2">
        <v>101714</v>
      </c>
      <c r="F1568" s="2">
        <v>96855.711793456299</v>
      </c>
      <c r="I1568" s="7">
        <f t="shared" si="73"/>
        <v>4.776420361546789E-2</v>
      </c>
    </row>
    <row r="1569" spans="1:9" x14ac:dyDescent="0.2">
      <c r="A1569" s="1">
        <v>43572</v>
      </c>
      <c r="B1569" s="2">
        <f t="shared" si="74"/>
        <v>4</v>
      </c>
      <c r="C1569" s="2">
        <f t="shared" si="75"/>
        <v>16</v>
      </c>
      <c r="D1569" s="2">
        <f t="shared" si="76"/>
        <v>2019</v>
      </c>
      <c r="E1569" s="2">
        <v>102508</v>
      </c>
      <c r="F1569" s="2">
        <v>99537.863684941796</v>
      </c>
      <c r="I1569" s="7">
        <f t="shared" si="73"/>
        <v>2.8974678220804267E-2</v>
      </c>
    </row>
    <row r="1570" spans="1:9" x14ac:dyDescent="0.2">
      <c r="A1570" s="1">
        <v>43573</v>
      </c>
      <c r="B1570" s="2">
        <f t="shared" si="74"/>
        <v>4</v>
      </c>
      <c r="C1570" s="2">
        <f t="shared" si="75"/>
        <v>16</v>
      </c>
      <c r="D1570" s="2">
        <f t="shared" si="76"/>
        <v>2019</v>
      </c>
      <c r="E1570" s="2">
        <v>100275</v>
      </c>
      <c r="F1570" s="2">
        <v>100823.375735785</v>
      </c>
      <c r="I1570" s="7">
        <f t="shared" si="73"/>
        <v>5.4687183822986511E-3</v>
      </c>
    </row>
    <row r="1571" spans="1:9" x14ac:dyDescent="0.2">
      <c r="A1571" s="1">
        <v>43574</v>
      </c>
      <c r="B1571" s="2">
        <f t="shared" si="74"/>
        <v>4</v>
      </c>
      <c r="C1571" s="2">
        <f t="shared" si="75"/>
        <v>16</v>
      </c>
      <c r="D1571" s="2">
        <f t="shared" si="76"/>
        <v>2019</v>
      </c>
      <c r="E1571" s="2">
        <v>103403</v>
      </c>
      <c r="F1571" s="2">
        <v>104226.502713915</v>
      </c>
      <c r="I1571" s="7">
        <f t="shared" si="73"/>
        <v>7.9640118170169558E-3</v>
      </c>
    </row>
    <row r="1572" spans="1:9" x14ac:dyDescent="0.2">
      <c r="A1572" s="1">
        <v>43575</v>
      </c>
      <c r="B1572" s="2">
        <f t="shared" si="74"/>
        <v>4</v>
      </c>
      <c r="C1572" s="2">
        <f t="shared" si="75"/>
        <v>17</v>
      </c>
      <c r="D1572" s="2">
        <f t="shared" si="76"/>
        <v>2019</v>
      </c>
      <c r="E1572" s="2">
        <v>103922</v>
      </c>
      <c r="F1572" s="2">
        <v>101342.53989459699</v>
      </c>
      <c r="I1572" s="7">
        <f t="shared" si="73"/>
        <v>2.4821116851128793E-2</v>
      </c>
    </row>
    <row r="1573" spans="1:9" x14ac:dyDescent="0.2">
      <c r="A1573" s="1">
        <v>43576</v>
      </c>
      <c r="B1573" s="2">
        <f t="shared" si="74"/>
        <v>4</v>
      </c>
      <c r="C1573" s="2">
        <f t="shared" si="75"/>
        <v>17</v>
      </c>
      <c r="D1573" s="2">
        <f t="shared" si="76"/>
        <v>2019</v>
      </c>
      <c r="E1573" s="2">
        <v>106730</v>
      </c>
      <c r="F1573" s="2">
        <v>103770.89598937301</v>
      </c>
      <c r="I1573" s="7">
        <f t="shared" si="73"/>
        <v>2.7725138298763177E-2</v>
      </c>
    </row>
    <row r="1574" spans="1:9" x14ac:dyDescent="0.2">
      <c r="A1574" s="1">
        <v>43577</v>
      </c>
      <c r="B1574" s="2">
        <f t="shared" si="74"/>
        <v>4</v>
      </c>
      <c r="C1574" s="2">
        <f t="shared" si="75"/>
        <v>17</v>
      </c>
      <c r="D1574" s="2">
        <f t="shared" si="76"/>
        <v>2019</v>
      </c>
      <c r="E1574" s="2">
        <v>106253</v>
      </c>
      <c r="F1574" s="2">
        <v>102036.505670129</v>
      </c>
      <c r="I1574" s="7">
        <f t="shared" si="73"/>
        <v>3.9683532040234143E-2</v>
      </c>
    </row>
    <row r="1575" spans="1:9" x14ac:dyDescent="0.2">
      <c r="A1575" s="1">
        <v>43578</v>
      </c>
      <c r="B1575" s="2">
        <f t="shared" si="74"/>
        <v>4</v>
      </c>
      <c r="C1575" s="2">
        <f t="shared" si="75"/>
        <v>17</v>
      </c>
      <c r="D1575" s="2">
        <f t="shared" si="76"/>
        <v>2019</v>
      </c>
      <c r="E1575" s="2">
        <v>97502</v>
      </c>
      <c r="F1575" s="2">
        <v>97706.009992637002</v>
      </c>
      <c r="I1575" s="7">
        <f t="shared" si="73"/>
        <v>2.0923672605382675E-3</v>
      </c>
    </row>
    <row r="1576" spans="1:9" x14ac:dyDescent="0.2">
      <c r="A1576" s="1">
        <v>43579</v>
      </c>
      <c r="B1576" s="2">
        <f t="shared" si="74"/>
        <v>4</v>
      </c>
      <c r="C1576" s="2">
        <f t="shared" si="75"/>
        <v>17</v>
      </c>
      <c r="D1576" s="2">
        <f t="shared" si="76"/>
        <v>2019</v>
      </c>
      <c r="E1576" s="2">
        <v>106443</v>
      </c>
      <c r="F1576" s="2">
        <v>100457.073452729</v>
      </c>
      <c r="I1576" s="7">
        <f t="shared" si="73"/>
        <v>5.6235981203752207E-2</v>
      </c>
    </row>
    <row r="1577" spans="1:9" x14ac:dyDescent="0.2">
      <c r="A1577" s="1">
        <v>43580</v>
      </c>
      <c r="B1577" s="2">
        <f t="shared" si="74"/>
        <v>4</v>
      </c>
      <c r="C1577" s="2">
        <f t="shared" si="75"/>
        <v>17</v>
      </c>
      <c r="D1577" s="2">
        <f t="shared" si="76"/>
        <v>2019</v>
      </c>
      <c r="E1577" s="2">
        <v>94444</v>
      </c>
      <c r="F1577" s="2">
        <v>103054.922815657</v>
      </c>
      <c r="I1577" s="7">
        <f t="shared" si="73"/>
        <v>9.1174905930043224E-2</v>
      </c>
    </row>
    <row r="1578" spans="1:9" x14ac:dyDescent="0.2">
      <c r="A1578" s="1">
        <v>43581</v>
      </c>
      <c r="B1578" s="2">
        <f t="shared" si="74"/>
        <v>4</v>
      </c>
      <c r="C1578" s="2">
        <f t="shared" si="75"/>
        <v>17</v>
      </c>
      <c r="D1578" s="2">
        <f t="shared" si="76"/>
        <v>2019</v>
      </c>
      <c r="E1578" s="2">
        <v>119173</v>
      </c>
      <c r="F1578" s="2">
        <v>113411.88333269001</v>
      </c>
      <c r="I1578" s="7">
        <f t="shared" si="73"/>
        <v>4.8342465720507113E-2</v>
      </c>
    </row>
    <row r="1579" spans="1:9" x14ac:dyDescent="0.2">
      <c r="A1579" s="1">
        <v>43582</v>
      </c>
      <c r="B1579" s="2">
        <f t="shared" si="74"/>
        <v>4</v>
      </c>
      <c r="C1579" s="2">
        <f t="shared" si="75"/>
        <v>18</v>
      </c>
      <c r="D1579" s="2">
        <f t="shared" si="76"/>
        <v>2019</v>
      </c>
      <c r="E1579" s="2">
        <v>125821</v>
      </c>
      <c r="F1579" s="2">
        <v>113170.43897572299</v>
      </c>
      <c r="I1579" s="7">
        <f t="shared" si="73"/>
        <v>0.10054411445050512</v>
      </c>
    </row>
    <row r="1580" spans="1:9" x14ac:dyDescent="0.2">
      <c r="A1580" s="1">
        <v>43583</v>
      </c>
      <c r="B1580" s="2">
        <f t="shared" si="74"/>
        <v>4</v>
      </c>
      <c r="C1580" s="2">
        <f t="shared" si="75"/>
        <v>18</v>
      </c>
      <c r="D1580" s="2">
        <f t="shared" si="76"/>
        <v>2019</v>
      </c>
      <c r="E1580" s="2">
        <v>112573</v>
      </c>
      <c r="F1580" s="2">
        <v>112391.937436297</v>
      </c>
      <c r="I1580" s="7">
        <f t="shared" si="73"/>
        <v>1.6084013369369434E-3</v>
      </c>
    </row>
    <row r="1581" spans="1:9" x14ac:dyDescent="0.2">
      <c r="A1581" s="1">
        <v>43584</v>
      </c>
      <c r="B1581" s="2">
        <f t="shared" si="74"/>
        <v>4</v>
      </c>
      <c r="C1581" s="2">
        <f t="shared" si="75"/>
        <v>18</v>
      </c>
      <c r="D1581" s="2">
        <f t="shared" si="76"/>
        <v>2019</v>
      </c>
      <c r="E1581" s="2">
        <v>106402</v>
      </c>
      <c r="F1581" s="2">
        <v>110725.150965761</v>
      </c>
      <c r="I1581" s="7">
        <f t="shared" si="73"/>
        <v>4.0630354370791905E-2</v>
      </c>
    </row>
    <row r="1582" spans="1:9" x14ac:dyDescent="0.2">
      <c r="A1582" s="1">
        <v>43585</v>
      </c>
      <c r="B1582" s="2">
        <f t="shared" si="74"/>
        <v>4</v>
      </c>
      <c r="C1582" s="2">
        <f t="shared" si="75"/>
        <v>18</v>
      </c>
      <c r="D1582" s="2">
        <f t="shared" si="76"/>
        <v>2019</v>
      </c>
      <c r="E1582" s="2">
        <v>110635</v>
      </c>
      <c r="F1582" s="2">
        <v>106457.72233942601</v>
      </c>
      <c r="I1582" s="7">
        <f t="shared" si="73"/>
        <v>3.7757288928223373E-2</v>
      </c>
    </row>
    <row r="1583" spans="1:9" x14ac:dyDescent="0.2">
      <c r="A1583" s="1">
        <v>43586</v>
      </c>
      <c r="B1583" s="2">
        <f t="shared" si="74"/>
        <v>5</v>
      </c>
      <c r="C1583" s="2">
        <f t="shared" si="75"/>
        <v>18</v>
      </c>
      <c r="D1583" s="2">
        <f t="shared" si="76"/>
        <v>2019</v>
      </c>
      <c r="E1583" s="2">
        <v>122394</v>
      </c>
      <c r="F1583" s="2">
        <v>109286.07025634201</v>
      </c>
      <c r="I1583" s="7">
        <f t="shared" si="73"/>
        <v>0.10709617909095212</v>
      </c>
    </row>
    <row r="1584" spans="1:9" x14ac:dyDescent="0.2">
      <c r="A1584" s="1">
        <v>43587</v>
      </c>
      <c r="B1584" s="2">
        <f t="shared" si="74"/>
        <v>5</v>
      </c>
      <c r="C1584" s="2">
        <f t="shared" si="75"/>
        <v>18</v>
      </c>
      <c r="D1584" s="2">
        <f t="shared" si="76"/>
        <v>2019</v>
      </c>
      <c r="E1584" s="2">
        <v>96931</v>
      </c>
      <c r="F1584" s="2">
        <v>109466.64227801</v>
      </c>
      <c r="I1584" s="7">
        <f t="shared" si="73"/>
        <v>0.12932541991736385</v>
      </c>
    </row>
    <row r="1585" spans="1:9" x14ac:dyDescent="0.2">
      <c r="A1585" s="1">
        <v>43588</v>
      </c>
      <c r="B1585" s="2">
        <f t="shared" si="74"/>
        <v>5</v>
      </c>
      <c r="C1585" s="2">
        <f t="shared" si="75"/>
        <v>18</v>
      </c>
      <c r="D1585" s="2">
        <f t="shared" si="76"/>
        <v>2019</v>
      </c>
      <c r="E1585" s="2">
        <v>94737</v>
      </c>
      <c r="F1585" s="2">
        <v>106127.194337364</v>
      </c>
      <c r="I1585" s="7">
        <f t="shared" si="73"/>
        <v>0.12022962873390539</v>
      </c>
    </row>
    <row r="1586" spans="1:9" x14ac:dyDescent="0.2">
      <c r="A1586" s="1">
        <v>43589</v>
      </c>
      <c r="B1586" s="2">
        <f t="shared" si="74"/>
        <v>5</v>
      </c>
      <c r="C1586" s="2">
        <f t="shared" si="75"/>
        <v>19</v>
      </c>
      <c r="D1586" s="2">
        <f t="shared" si="76"/>
        <v>2019</v>
      </c>
      <c r="E1586" s="2">
        <v>90710</v>
      </c>
      <c r="F1586" s="2">
        <v>100785.357973618</v>
      </c>
      <c r="I1586" s="7">
        <f t="shared" si="73"/>
        <v>0.11107218579669272</v>
      </c>
    </row>
    <row r="1587" spans="1:9" x14ac:dyDescent="0.2">
      <c r="A1587" s="1">
        <v>43590</v>
      </c>
      <c r="B1587" s="2">
        <f t="shared" si="74"/>
        <v>5</v>
      </c>
      <c r="C1587" s="2">
        <f t="shared" si="75"/>
        <v>19</v>
      </c>
      <c r="D1587" s="2">
        <f t="shared" si="76"/>
        <v>2019</v>
      </c>
      <c r="E1587" s="2">
        <v>96328</v>
      </c>
      <c r="F1587" s="2">
        <v>106649.274663687</v>
      </c>
      <c r="I1587" s="7">
        <f t="shared" si="73"/>
        <v>0.10714719150908354</v>
      </c>
    </row>
    <row r="1588" spans="1:9" x14ac:dyDescent="0.2">
      <c r="A1588" s="1">
        <v>43591</v>
      </c>
      <c r="B1588" s="2">
        <f t="shared" si="74"/>
        <v>5</v>
      </c>
      <c r="C1588" s="2">
        <f t="shared" si="75"/>
        <v>19</v>
      </c>
      <c r="D1588" s="2">
        <f t="shared" si="76"/>
        <v>2019</v>
      </c>
      <c r="E1588" s="2">
        <v>90986</v>
      </c>
      <c r="F1588" s="2">
        <v>105045.97347060801</v>
      </c>
      <c r="I1588" s="7">
        <f t="shared" si="73"/>
        <v>0.15452897666243165</v>
      </c>
    </row>
    <row r="1589" spans="1:9" x14ac:dyDescent="0.2">
      <c r="A1589" s="1">
        <v>43592</v>
      </c>
      <c r="B1589" s="2">
        <f t="shared" si="74"/>
        <v>5</v>
      </c>
      <c r="C1589" s="2">
        <f t="shared" si="75"/>
        <v>19</v>
      </c>
      <c r="D1589" s="2">
        <f t="shared" si="76"/>
        <v>2019</v>
      </c>
      <c r="E1589" s="2">
        <v>84879</v>
      </c>
      <c r="F1589" s="2">
        <v>100836.176992402</v>
      </c>
      <c r="I1589" s="7">
        <f t="shared" si="73"/>
        <v>0.18799911629969726</v>
      </c>
    </row>
    <row r="1590" spans="1:9" x14ac:dyDescent="0.2">
      <c r="A1590" s="1">
        <v>43593</v>
      </c>
      <c r="B1590" s="2">
        <f t="shared" si="74"/>
        <v>5</v>
      </c>
      <c r="C1590" s="2">
        <f t="shared" si="75"/>
        <v>19</v>
      </c>
      <c r="D1590" s="2">
        <f t="shared" si="76"/>
        <v>2019</v>
      </c>
      <c r="E1590" s="2">
        <v>93524</v>
      </c>
      <c r="F1590" s="2">
        <v>103735.04489158699</v>
      </c>
      <c r="I1590" s="7">
        <f t="shared" si="73"/>
        <v>0.10918101120126376</v>
      </c>
    </row>
    <row r="1591" spans="1:9" x14ac:dyDescent="0.2">
      <c r="A1591" s="1">
        <v>43594</v>
      </c>
      <c r="B1591" s="2">
        <f t="shared" si="74"/>
        <v>5</v>
      </c>
      <c r="C1591" s="2">
        <f t="shared" si="75"/>
        <v>19</v>
      </c>
      <c r="D1591" s="2">
        <f t="shared" si="76"/>
        <v>2019</v>
      </c>
      <c r="E1591" s="2">
        <v>92146</v>
      </c>
      <c r="F1591" s="2">
        <v>105229.454376225</v>
      </c>
      <c r="I1591" s="7">
        <f t="shared" si="73"/>
        <v>0.14198613478854205</v>
      </c>
    </row>
    <row r="1592" spans="1:9" x14ac:dyDescent="0.2">
      <c r="A1592" s="1">
        <v>43595</v>
      </c>
      <c r="B1592" s="2">
        <f t="shared" si="74"/>
        <v>5</v>
      </c>
      <c r="C1592" s="2">
        <f t="shared" si="75"/>
        <v>19</v>
      </c>
      <c r="D1592" s="2">
        <f t="shared" si="76"/>
        <v>2019</v>
      </c>
      <c r="E1592" s="2">
        <v>104832</v>
      </c>
      <c r="F1592" s="2">
        <v>108853.77971050001</v>
      </c>
      <c r="I1592" s="7">
        <f t="shared" ref="I1592:I1655" si="77">+ABS(F1592-E1592)/E1592</f>
        <v>3.8364046383737853E-2</v>
      </c>
    </row>
    <row r="1593" spans="1:9" x14ac:dyDescent="0.2">
      <c r="A1593" s="1">
        <v>43596</v>
      </c>
      <c r="B1593" s="2">
        <f t="shared" si="74"/>
        <v>5</v>
      </c>
      <c r="C1593" s="2">
        <f t="shared" si="75"/>
        <v>20</v>
      </c>
      <c r="D1593" s="2">
        <f t="shared" si="76"/>
        <v>2019</v>
      </c>
      <c r="E1593" s="2">
        <v>100353</v>
      </c>
      <c r="F1593" s="2">
        <v>106153.382704945</v>
      </c>
      <c r="I1593" s="7">
        <f t="shared" si="77"/>
        <v>5.7799793777415766E-2</v>
      </c>
    </row>
    <row r="1594" spans="1:9" x14ac:dyDescent="0.2">
      <c r="A1594" s="1">
        <v>43597</v>
      </c>
      <c r="B1594" s="2">
        <f t="shared" si="74"/>
        <v>5</v>
      </c>
      <c r="C1594" s="2">
        <f t="shared" si="75"/>
        <v>20</v>
      </c>
      <c r="D1594" s="2">
        <f t="shared" si="76"/>
        <v>2019</v>
      </c>
      <c r="E1594" s="2">
        <v>104440</v>
      </c>
      <c r="F1594" s="2">
        <v>108795.278891783</v>
      </c>
      <c r="I1594" s="7">
        <f t="shared" si="77"/>
        <v>4.1701253272529722E-2</v>
      </c>
    </row>
    <row r="1595" spans="1:9" x14ac:dyDescent="0.2">
      <c r="A1595" s="1">
        <v>43598</v>
      </c>
      <c r="B1595" s="2">
        <f t="shared" si="74"/>
        <v>5</v>
      </c>
      <c r="C1595" s="2">
        <f t="shared" si="75"/>
        <v>20</v>
      </c>
      <c r="D1595" s="2">
        <f t="shared" si="76"/>
        <v>2019</v>
      </c>
      <c r="E1595" s="2">
        <v>101971</v>
      </c>
      <c r="F1595" s="2">
        <v>107248.187452759</v>
      </c>
      <c r="I1595" s="7">
        <f t="shared" si="77"/>
        <v>5.1751845649831783E-2</v>
      </c>
    </row>
    <row r="1596" spans="1:9" x14ac:dyDescent="0.2">
      <c r="A1596" s="1">
        <v>43599</v>
      </c>
      <c r="B1596" s="2">
        <f t="shared" si="74"/>
        <v>5</v>
      </c>
      <c r="C1596" s="2">
        <f t="shared" si="75"/>
        <v>20</v>
      </c>
      <c r="D1596" s="2">
        <f t="shared" si="76"/>
        <v>2019</v>
      </c>
      <c r="E1596" s="2">
        <v>99021</v>
      </c>
      <c r="F1596" s="2">
        <v>103087.40875293</v>
      </c>
      <c r="I1596" s="7">
        <f t="shared" si="77"/>
        <v>4.1066124891992621E-2</v>
      </c>
    </row>
    <row r="1597" spans="1:9" x14ac:dyDescent="0.2">
      <c r="A1597" s="1">
        <v>43600</v>
      </c>
      <c r="B1597" s="2">
        <f t="shared" si="74"/>
        <v>5</v>
      </c>
      <c r="C1597" s="2">
        <f t="shared" si="75"/>
        <v>20</v>
      </c>
      <c r="D1597" s="2">
        <f t="shared" si="76"/>
        <v>2019</v>
      </c>
      <c r="E1597" s="2">
        <v>105709</v>
      </c>
      <c r="F1597" s="2">
        <v>106046.85377509501</v>
      </c>
      <c r="I1597" s="7">
        <f t="shared" si="77"/>
        <v>3.1960738924311591E-3</v>
      </c>
    </row>
    <row r="1598" spans="1:9" x14ac:dyDescent="0.2">
      <c r="A1598" s="1">
        <v>43601</v>
      </c>
      <c r="B1598" s="2">
        <f t="shared" si="74"/>
        <v>5</v>
      </c>
      <c r="C1598" s="2">
        <f t="shared" si="75"/>
        <v>20</v>
      </c>
      <c r="D1598" s="2">
        <f t="shared" si="76"/>
        <v>2019</v>
      </c>
      <c r="E1598" s="2">
        <v>104504</v>
      </c>
      <c r="F1598" s="2">
        <v>107596.62544467</v>
      </c>
      <c r="I1598" s="7">
        <f t="shared" si="77"/>
        <v>2.9593369102331051E-2</v>
      </c>
    </row>
    <row r="1599" spans="1:9" x14ac:dyDescent="0.2">
      <c r="A1599" s="1">
        <v>43602</v>
      </c>
      <c r="B1599" s="2">
        <f t="shared" si="74"/>
        <v>5</v>
      </c>
      <c r="C1599" s="2">
        <f t="shared" si="75"/>
        <v>20</v>
      </c>
      <c r="D1599" s="2">
        <f t="shared" si="76"/>
        <v>2019</v>
      </c>
      <c r="E1599" s="2">
        <v>105690</v>
      </c>
      <c r="F1599" s="2">
        <v>111277.807690129</v>
      </c>
      <c r="I1599" s="7">
        <f t="shared" si="77"/>
        <v>5.2869786073696697E-2</v>
      </c>
    </row>
    <row r="1600" spans="1:9" x14ac:dyDescent="0.2">
      <c r="A1600" s="1">
        <v>43603</v>
      </c>
      <c r="B1600" s="2">
        <f t="shared" si="74"/>
        <v>5</v>
      </c>
      <c r="C1600" s="2">
        <f t="shared" si="75"/>
        <v>21</v>
      </c>
      <c r="D1600" s="2">
        <f t="shared" si="76"/>
        <v>2019</v>
      </c>
      <c r="E1600" s="2">
        <v>105441</v>
      </c>
      <c r="F1600" s="2">
        <v>108619.127585811</v>
      </c>
      <c r="I1600" s="7">
        <f t="shared" si="77"/>
        <v>3.0141288358522797E-2</v>
      </c>
    </row>
    <row r="1601" spans="1:9" x14ac:dyDescent="0.2">
      <c r="A1601" s="1">
        <v>43604</v>
      </c>
      <c r="B1601" s="2">
        <f t="shared" si="74"/>
        <v>5</v>
      </c>
      <c r="C1601" s="2">
        <f t="shared" si="75"/>
        <v>21</v>
      </c>
      <c r="D1601" s="2">
        <f t="shared" si="76"/>
        <v>2019</v>
      </c>
      <c r="E1601" s="2">
        <v>114301</v>
      </c>
      <c r="F1601" s="2">
        <v>111310.15262039</v>
      </c>
      <c r="I1601" s="7">
        <f t="shared" si="77"/>
        <v>2.6166414813606185E-2</v>
      </c>
    </row>
    <row r="1602" spans="1:9" x14ac:dyDescent="0.2">
      <c r="A1602" s="1">
        <v>43605</v>
      </c>
      <c r="B1602" s="2">
        <f t="shared" si="74"/>
        <v>5</v>
      </c>
      <c r="C1602" s="2">
        <f t="shared" si="75"/>
        <v>21</v>
      </c>
      <c r="D1602" s="2">
        <f t="shared" si="76"/>
        <v>2019</v>
      </c>
      <c r="E1602" s="2">
        <v>111405</v>
      </c>
      <c r="F1602" s="2">
        <v>109800.88642003101</v>
      </c>
      <c r="I1602" s="7">
        <f t="shared" si="77"/>
        <v>1.4398937031273235E-2</v>
      </c>
    </row>
    <row r="1603" spans="1:9" x14ac:dyDescent="0.2">
      <c r="A1603" s="1">
        <v>43606</v>
      </c>
      <c r="B1603" s="2">
        <f t="shared" ref="B1603:B1666" si="78">MONTH(A1603)</f>
        <v>5</v>
      </c>
      <c r="C1603" s="2">
        <f t="shared" ref="C1603:C1666" si="79">WEEKNUM(A1603,16)</f>
        <v>21</v>
      </c>
      <c r="D1603" s="2">
        <f t="shared" ref="D1603:D1666" si="80">YEAR(A1603)</f>
        <v>2019</v>
      </c>
      <c r="E1603" s="2">
        <v>104574</v>
      </c>
      <c r="F1603" s="2">
        <v>105669.545295902</v>
      </c>
      <c r="I1603" s="7">
        <f t="shared" si="77"/>
        <v>1.0476268440549314E-2</v>
      </c>
    </row>
    <row r="1604" spans="1:9" x14ac:dyDescent="0.2">
      <c r="A1604" s="1">
        <v>43607</v>
      </c>
      <c r="B1604" s="2">
        <f t="shared" si="78"/>
        <v>5</v>
      </c>
      <c r="C1604" s="2">
        <f t="shared" si="79"/>
        <v>21</v>
      </c>
      <c r="D1604" s="2">
        <f t="shared" si="80"/>
        <v>2019</v>
      </c>
      <c r="E1604" s="2">
        <v>110451</v>
      </c>
      <c r="F1604" s="2">
        <v>108668.82509810499</v>
      </c>
      <c r="I1604" s="7">
        <f t="shared" si="77"/>
        <v>1.6135434734814595E-2</v>
      </c>
    </row>
    <row r="1605" spans="1:9" x14ac:dyDescent="0.2">
      <c r="A1605" s="1">
        <v>43608</v>
      </c>
      <c r="B1605" s="2">
        <f t="shared" si="78"/>
        <v>5</v>
      </c>
      <c r="C1605" s="2">
        <f t="shared" si="79"/>
        <v>21</v>
      </c>
      <c r="D1605" s="2">
        <f t="shared" si="80"/>
        <v>2019</v>
      </c>
      <c r="E1605" s="2">
        <v>104533</v>
      </c>
      <c r="F1605" s="2">
        <v>110252.091121841</v>
      </c>
      <c r="I1605" s="7">
        <f t="shared" si="77"/>
        <v>5.4710867590531259E-2</v>
      </c>
    </row>
    <row r="1606" spans="1:9" x14ac:dyDescent="0.2">
      <c r="A1606" s="1">
        <v>43609</v>
      </c>
      <c r="B1606" s="2">
        <f t="shared" si="78"/>
        <v>5</v>
      </c>
      <c r="C1606" s="2">
        <f t="shared" si="79"/>
        <v>21</v>
      </c>
      <c r="D1606" s="2">
        <f t="shared" si="80"/>
        <v>2019</v>
      </c>
      <c r="E1606" s="2">
        <v>115138</v>
      </c>
      <c r="F1606" s="2">
        <v>113967.176640891</v>
      </c>
      <c r="I1606" s="7">
        <f t="shared" si="77"/>
        <v>1.0168870043851688E-2</v>
      </c>
    </row>
    <row r="1607" spans="1:9" x14ac:dyDescent="0.2">
      <c r="A1607" s="1">
        <v>43610</v>
      </c>
      <c r="B1607" s="2">
        <f t="shared" si="78"/>
        <v>5</v>
      </c>
      <c r="C1607" s="2">
        <f t="shared" si="79"/>
        <v>22</v>
      </c>
      <c r="D1607" s="2">
        <f t="shared" si="80"/>
        <v>2019</v>
      </c>
      <c r="E1607" s="2">
        <v>112582</v>
      </c>
      <c r="F1607" s="2">
        <v>111326.216617723</v>
      </c>
      <c r="I1607" s="7">
        <f t="shared" si="77"/>
        <v>1.1154388643628683E-2</v>
      </c>
    </row>
    <row r="1608" spans="1:9" x14ac:dyDescent="0.2">
      <c r="A1608" s="1">
        <v>43611</v>
      </c>
      <c r="B1608" s="2">
        <f t="shared" si="78"/>
        <v>5</v>
      </c>
      <c r="C1608" s="2">
        <f t="shared" si="79"/>
        <v>22</v>
      </c>
      <c r="D1608" s="2">
        <f t="shared" si="80"/>
        <v>2019</v>
      </c>
      <c r="E1608" s="2">
        <v>115384</v>
      </c>
      <c r="F1608" s="2">
        <v>114041.375972283</v>
      </c>
      <c r="I1608" s="7">
        <f t="shared" si="77"/>
        <v>1.163613696627782E-2</v>
      </c>
    </row>
    <row r="1609" spans="1:9" x14ac:dyDescent="0.2">
      <c r="A1609" s="1">
        <v>43612</v>
      </c>
      <c r="B1609" s="2">
        <f t="shared" si="78"/>
        <v>5</v>
      </c>
      <c r="C1609" s="2">
        <f t="shared" si="79"/>
        <v>22</v>
      </c>
      <c r="D1609" s="2">
        <f t="shared" si="80"/>
        <v>2019</v>
      </c>
      <c r="E1609" s="2">
        <v>111270</v>
      </c>
      <c r="F1609" s="2">
        <v>112543.990999855</v>
      </c>
      <c r="I1609" s="7">
        <f t="shared" si="77"/>
        <v>1.1449546147703776E-2</v>
      </c>
    </row>
    <row r="1610" spans="1:9" x14ac:dyDescent="0.2">
      <c r="A1610" s="1">
        <v>43613</v>
      </c>
      <c r="B1610" s="2">
        <f t="shared" si="78"/>
        <v>5</v>
      </c>
      <c r="C1610" s="2">
        <f t="shared" si="79"/>
        <v>22</v>
      </c>
      <c r="D1610" s="2">
        <f t="shared" si="80"/>
        <v>2019</v>
      </c>
      <c r="E1610" s="2">
        <v>107567</v>
      </c>
      <c r="F1610" s="2">
        <v>108415.24482461601</v>
      </c>
      <c r="I1610" s="7">
        <f t="shared" si="77"/>
        <v>7.8857347013117935E-3</v>
      </c>
    </row>
    <row r="1611" spans="1:9" x14ac:dyDescent="0.2">
      <c r="A1611" s="1">
        <v>43614</v>
      </c>
      <c r="B1611" s="2">
        <f t="shared" si="78"/>
        <v>5</v>
      </c>
      <c r="C1611" s="2">
        <f t="shared" si="79"/>
        <v>22</v>
      </c>
      <c r="D1611" s="2">
        <f t="shared" si="80"/>
        <v>2019</v>
      </c>
      <c r="E1611" s="2">
        <v>113527</v>
      </c>
      <c r="F1611" s="2">
        <v>111426.671557914</v>
      </c>
      <c r="I1611" s="7">
        <f t="shared" si="77"/>
        <v>1.850069535957085E-2</v>
      </c>
    </row>
    <row r="1612" spans="1:9" x14ac:dyDescent="0.2">
      <c r="A1612" s="1">
        <v>43615</v>
      </c>
      <c r="B1612" s="2">
        <f t="shared" si="78"/>
        <v>5</v>
      </c>
      <c r="C1612" s="2">
        <f t="shared" si="79"/>
        <v>22</v>
      </c>
      <c r="D1612" s="2">
        <f t="shared" si="80"/>
        <v>2019</v>
      </c>
      <c r="E1612" s="2">
        <v>114302</v>
      </c>
      <c r="F1612" s="2">
        <v>113014.954664034</v>
      </c>
      <c r="I1612" s="7">
        <f t="shared" si="77"/>
        <v>1.1260042133698469E-2</v>
      </c>
    </row>
    <row r="1613" spans="1:9" x14ac:dyDescent="0.2">
      <c r="A1613" s="1">
        <v>43616</v>
      </c>
      <c r="B1613" s="2">
        <f t="shared" si="78"/>
        <v>5</v>
      </c>
      <c r="C1613" s="2">
        <f t="shared" si="79"/>
        <v>22</v>
      </c>
      <c r="D1613" s="2">
        <f t="shared" si="80"/>
        <v>2019</v>
      </c>
      <c r="E1613" s="2">
        <v>117272</v>
      </c>
      <c r="F1613" s="2">
        <v>116734.734838399</v>
      </c>
      <c r="I1613" s="7">
        <f t="shared" si="77"/>
        <v>4.5813592468875531E-3</v>
      </c>
    </row>
    <row r="1614" spans="1:9" x14ac:dyDescent="0.2">
      <c r="A1614" s="1">
        <v>43617</v>
      </c>
      <c r="B1614" s="2">
        <f t="shared" si="78"/>
        <v>6</v>
      </c>
      <c r="C1614" s="2">
        <f t="shared" si="79"/>
        <v>23</v>
      </c>
      <c r="D1614" s="2">
        <f t="shared" si="80"/>
        <v>2019</v>
      </c>
      <c r="E1614" s="2">
        <v>110622</v>
      </c>
      <c r="F1614" s="2">
        <v>114081.615150425</v>
      </c>
      <c r="I1614" s="7">
        <f t="shared" si="77"/>
        <v>3.1274205406022319E-2</v>
      </c>
    </row>
    <row r="1615" spans="1:9" x14ac:dyDescent="0.2">
      <c r="A1615" s="1">
        <v>43618</v>
      </c>
      <c r="B1615" s="2">
        <f t="shared" si="78"/>
        <v>6</v>
      </c>
      <c r="C1615" s="2">
        <f t="shared" si="79"/>
        <v>23</v>
      </c>
      <c r="D1615" s="2">
        <f t="shared" si="80"/>
        <v>2019</v>
      </c>
      <c r="E1615" s="2">
        <v>119667</v>
      </c>
      <c r="F1615" s="2">
        <v>116790.42017228001</v>
      </c>
      <c r="I1615" s="7">
        <f t="shared" si="77"/>
        <v>2.4038204582048465E-2</v>
      </c>
    </row>
    <row r="1616" spans="1:9" x14ac:dyDescent="0.2">
      <c r="A1616" s="1">
        <v>43619</v>
      </c>
      <c r="B1616" s="2">
        <f t="shared" si="78"/>
        <v>6</v>
      </c>
      <c r="C1616" s="2">
        <f t="shared" si="79"/>
        <v>23</v>
      </c>
      <c r="D1616" s="2">
        <f t="shared" si="80"/>
        <v>2019</v>
      </c>
      <c r="E1616" s="2">
        <v>114067</v>
      </c>
      <c r="F1616" s="2">
        <v>115273.882945661</v>
      </c>
      <c r="I1616" s="7">
        <f t="shared" si="77"/>
        <v>1.0580474156951585E-2</v>
      </c>
    </row>
    <row r="1617" spans="1:9" x14ac:dyDescent="0.2">
      <c r="A1617" s="1">
        <v>43620</v>
      </c>
      <c r="B1617" s="2">
        <f t="shared" si="78"/>
        <v>6</v>
      </c>
      <c r="C1617" s="2">
        <f t="shared" si="79"/>
        <v>23</v>
      </c>
      <c r="D1617" s="2">
        <f t="shared" si="80"/>
        <v>2019</v>
      </c>
      <c r="E1617" s="2">
        <v>114632</v>
      </c>
      <c r="F1617" s="2">
        <v>111116.219190125</v>
      </c>
      <c r="I1617" s="7">
        <f t="shared" si="77"/>
        <v>3.0670151527278557E-2</v>
      </c>
    </row>
    <row r="1618" spans="1:9" x14ac:dyDescent="0.2">
      <c r="A1618" s="1">
        <v>43621</v>
      </c>
      <c r="B1618" s="2">
        <f t="shared" si="78"/>
        <v>6</v>
      </c>
      <c r="C1618" s="2">
        <f t="shared" si="79"/>
        <v>23</v>
      </c>
      <c r="D1618" s="2">
        <f t="shared" si="80"/>
        <v>2019</v>
      </c>
      <c r="E1618" s="2">
        <v>115073</v>
      </c>
      <c r="F1618" s="2">
        <v>114107.868610057</v>
      </c>
      <c r="I1618" s="7">
        <f t="shared" si="77"/>
        <v>8.3871228693350765E-3</v>
      </c>
    </row>
    <row r="1619" spans="1:9" x14ac:dyDescent="0.2">
      <c r="A1619" s="1">
        <v>43622</v>
      </c>
      <c r="B1619" s="2">
        <f t="shared" si="78"/>
        <v>6</v>
      </c>
      <c r="C1619" s="2">
        <f t="shared" si="79"/>
        <v>23</v>
      </c>
      <c r="D1619" s="2">
        <f t="shared" si="80"/>
        <v>2019</v>
      </c>
      <c r="E1619" s="2">
        <v>118095</v>
      </c>
      <c r="F1619" s="2">
        <v>115668.901559741</v>
      </c>
      <c r="I1619" s="7">
        <f t="shared" si="77"/>
        <v>2.0543616920775616E-2</v>
      </c>
    </row>
    <row r="1620" spans="1:9" x14ac:dyDescent="0.2">
      <c r="A1620" s="1">
        <v>43623</v>
      </c>
      <c r="B1620" s="2">
        <f t="shared" si="78"/>
        <v>6</v>
      </c>
      <c r="C1620" s="2">
        <f t="shared" si="79"/>
        <v>23</v>
      </c>
      <c r="D1620" s="2">
        <f t="shared" si="80"/>
        <v>2019</v>
      </c>
      <c r="E1620" s="2">
        <v>121945</v>
      </c>
      <c r="F1620" s="2">
        <v>119360.83610207999</v>
      </c>
      <c r="I1620" s="7">
        <f t="shared" si="77"/>
        <v>2.1191224715404543E-2</v>
      </c>
    </row>
    <row r="1621" spans="1:9" x14ac:dyDescent="0.2">
      <c r="A1621" s="1">
        <v>43624</v>
      </c>
      <c r="B1621" s="2">
        <f t="shared" si="78"/>
        <v>6</v>
      </c>
      <c r="C1621" s="2">
        <f t="shared" si="79"/>
        <v>24</v>
      </c>
      <c r="D1621" s="2">
        <f t="shared" si="80"/>
        <v>2019</v>
      </c>
      <c r="E1621" s="2">
        <v>123608</v>
      </c>
      <c r="F1621" s="2">
        <v>116662.814416501</v>
      </c>
      <c r="I1621" s="7">
        <f t="shared" si="77"/>
        <v>5.6187185161955526E-2</v>
      </c>
    </row>
    <row r="1622" spans="1:9" x14ac:dyDescent="0.2">
      <c r="A1622" s="1">
        <v>43625</v>
      </c>
      <c r="B1622" s="2">
        <f t="shared" si="78"/>
        <v>6</v>
      </c>
      <c r="C1622" s="2">
        <f t="shared" si="79"/>
        <v>24</v>
      </c>
      <c r="D1622" s="2">
        <f t="shared" si="80"/>
        <v>2019</v>
      </c>
      <c r="E1622" s="2">
        <v>128412</v>
      </c>
      <c r="F1622" s="2">
        <v>119332.392616699</v>
      </c>
      <c r="I1622" s="7">
        <f t="shared" si="77"/>
        <v>7.0706845024616091E-2</v>
      </c>
    </row>
    <row r="1623" spans="1:9" x14ac:dyDescent="0.2">
      <c r="A1623" s="1">
        <v>43626</v>
      </c>
      <c r="B1623" s="2">
        <f t="shared" si="78"/>
        <v>6</v>
      </c>
      <c r="C1623" s="2">
        <f t="shared" si="79"/>
        <v>24</v>
      </c>
      <c r="D1623" s="2">
        <f t="shared" si="80"/>
        <v>2019</v>
      </c>
      <c r="E1623" s="2">
        <v>127683</v>
      </c>
      <c r="F1623" s="2">
        <v>117763.773092649</v>
      </c>
      <c r="I1623" s="7">
        <f t="shared" si="77"/>
        <v>7.7686355328046769E-2</v>
      </c>
    </row>
    <row r="1624" spans="1:9" x14ac:dyDescent="0.2">
      <c r="A1624" s="1">
        <v>43627</v>
      </c>
      <c r="B1624" s="2">
        <f t="shared" si="78"/>
        <v>6</v>
      </c>
      <c r="C1624" s="2">
        <f t="shared" si="79"/>
        <v>24</v>
      </c>
      <c r="D1624" s="2">
        <f t="shared" si="80"/>
        <v>2019</v>
      </c>
      <c r="E1624" s="2">
        <v>119347</v>
      </c>
      <c r="F1624" s="2">
        <v>113544.277297981</v>
      </c>
      <c r="I1624" s="7">
        <f t="shared" si="77"/>
        <v>4.8620599613052727E-2</v>
      </c>
    </row>
    <row r="1625" spans="1:9" x14ac:dyDescent="0.2">
      <c r="A1625" s="1">
        <v>43628</v>
      </c>
      <c r="B1625" s="2">
        <f t="shared" si="78"/>
        <v>6</v>
      </c>
      <c r="C1625" s="2">
        <f t="shared" si="79"/>
        <v>24</v>
      </c>
      <c r="D1625" s="2">
        <f t="shared" si="80"/>
        <v>2019</v>
      </c>
      <c r="E1625" s="2">
        <v>126655</v>
      </c>
      <c r="F1625" s="2">
        <v>116483.324027739</v>
      </c>
      <c r="I1625" s="7">
        <f t="shared" si="77"/>
        <v>8.0310102027247254E-2</v>
      </c>
    </row>
    <row r="1626" spans="1:9" x14ac:dyDescent="0.2">
      <c r="A1626" s="1">
        <v>43629</v>
      </c>
      <c r="B1626" s="2">
        <f t="shared" si="78"/>
        <v>6</v>
      </c>
      <c r="C1626" s="2">
        <f t="shared" si="79"/>
        <v>24</v>
      </c>
      <c r="D1626" s="2">
        <f t="shared" si="80"/>
        <v>2019</v>
      </c>
      <c r="E1626" s="2">
        <v>120435</v>
      </c>
      <c r="F1626" s="2">
        <v>117984.444203862</v>
      </c>
      <c r="I1626" s="7">
        <f t="shared" si="77"/>
        <v>2.0347538474181064E-2</v>
      </c>
    </row>
    <row r="1627" spans="1:9" x14ac:dyDescent="0.2">
      <c r="A1627" s="1">
        <v>43630</v>
      </c>
      <c r="B1627" s="2">
        <f t="shared" si="78"/>
        <v>6</v>
      </c>
      <c r="C1627" s="2">
        <f t="shared" si="79"/>
        <v>24</v>
      </c>
      <c r="D1627" s="2">
        <f t="shared" si="80"/>
        <v>2019</v>
      </c>
      <c r="E1627" s="2">
        <v>130962</v>
      </c>
      <c r="F1627" s="2">
        <v>121616.10693423099</v>
      </c>
      <c r="I1627" s="7">
        <f t="shared" si="77"/>
        <v>7.1363395990966902E-2</v>
      </c>
    </row>
    <row r="1628" spans="1:9" x14ac:dyDescent="0.2">
      <c r="A1628" s="1">
        <v>43631</v>
      </c>
      <c r="B1628" s="2">
        <f t="shared" si="78"/>
        <v>6</v>
      </c>
      <c r="C1628" s="2">
        <f t="shared" si="79"/>
        <v>25</v>
      </c>
      <c r="D1628" s="2">
        <f t="shared" si="80"/>
        <v>2019</v>
      </c>
      <c r="E1628" s="2">
        <v>122471</v>
      </c>
      <c r="F1628" s="2">
        <v>118841.067005267</v>
      </c>
      <c r="I1628" s="7">
        <f t="shared" si="77"/>
        <v>2.9639122688089402E-2</v>
      </c>
    </row>
    <row r="1629" spans="1:9" x14ac:dyDescent="0.2">
      <c r="A1629" s="1">
        <v>43632</v>
      </c>
      <c r="B1629" s="2">
        <f t="shared" si="78"/>
        <v>6</v>
      </c>
      <c r="C1629" s="2">
        <f t="shared" si="79"/>
        <v>25</v>
      </c>
      <c r="D1629" s="2">
        <f t="shared" si="80"/>
        <v>2019</v>
      </c>
      <c r="E1629" s="2">
        <v>126630</v>
      </c>
      <c r="F1629" s="2">
        <v>121439.685208187</v>
      </c>
      <c r="I1629" s="7">
        <f t="shared" si="77"/>
        <v>4.0988034366366562E-2</v>
      </c>
    </row>
    <row r="1630" spans="1:9" x14ac:dyDescent="0.2">
      <c r="A1630" s="1">
        <v>43633</v>
      </c>
      <c r="B1630" s="2">
        <f t="shared" si="78"/>
        <v>6</v>
      </c>
      <c r="C1630" s="2">
        <f t="shared" si="79"/>
        <v>25</v>
      </c>
      <c r="D1630" s="2">
        <f t="shared" si="80"/>
        <v>2019</v>
      </c>
      <c r="E1630" s="2">
        <v>121439</v>
      </c>
      <c r="F1630" s="2">
        <v>119787.705876372</v>
      </c>
      <c r="I1630" s="7">
        <f t="shared" si="77"/>
        <v>1.3597724978203066E-2</v>
      </c>
    </row>
    <row r="1631" spans="1:9" x14ac:dyDescent="0.2">
      <c r="A1631" s="1">
        <v>43634</v>
      </c>
      <c r="B1631" s="2">
        <f t="shared" si="78"/>
        <v>6</v>
      </c>
      <c r="C1631" s="2">
        <f t="shared" si="79"/>
        <v>25</v>
      </c>
      <c r="D1631" s="2">
        <f t="shared" si="80"/>
        <v>2019</v>
      </c>
      <c r="E1631" s="2">
        <v>116315</v>
      </c>
      <c r="F1631" s="2">
        <v>115475.628072566</v>
      </c>
      <c r="I1631" s="7">
        <f t="shared" si="77"/>
        <v>7.2163687179985078E-3</v>
      </c>
    </row>
    <row r="1632" spans="1:9" x14ac:dyDescent="0.2">
      <c r="A1632" s="1">
        <v>43635</v>
      </c>
      <c r="B1632" s="2">
        <f t="shared" si="78"/>
        <v>6</v>
      </c>
      <c r="C1632" s="2">
        <f t="shared" si="79"/>
        <v>25</v>
      </c>
      <c r="D1632" s="2">
        <f t="shared" si="80"/>
        <v>2019</v>
      </c>
      <c r="E1632" s="2">
        <v>116431</v>
      </c>
      <c r="F1632" s="2">
        <v>118331.920659977</v>
      </c>
      <c r="I1632" s="7">
        <f t="shared" si="77"/>
        <v>1.6326585359371617E-2</v>
      </c>
    </row>
    <row r="1633" spans="1:9" x14ac:dyDescent="0.2">
      <c r="A1633" s="1">
        <v>43636</v>
      </c>
      <c r="B1633" s="2">
        <f t="shared" si="78"/>
        <v>6</v>
      </c>
      <c r="C1633" s="2">
        <f t="shared" si="79"/>
        <v>25</v>
      </c>
      <c r="D1633" s="2">
        <f t="shared" si="80"/>
        <v>2019</v>
      </c>
      <c r="E1633" s="2">
        <v>118178</v>
      </c>
      <c r="F1633" s="2">
        <v>119743.64503216599</v>
      </c>
      <c r="I1633" s="7">
        <f t="shared" si="77"/>
        <v>1.3248193675354077E-2</v>
      </c>
    </row>
    <row r="1634" spans="1:9" x14ac:dyDescent="0.2">
      <c r="A1634" s="1">
        <v>43637</v>
      </c>
      <c r="B1634" s="2">
        <f t="shared" si="78"/>
        <v>6</v>
      </c>
      <c r="C1634" s="2">
        <f t="shared" si="79"/>
        <v>25</v>
      </c>
      <c r="D1634" s="2">
        <f t="shared" si="80"/>
        <v>2019</v>
      </c>
      <c r="E1634" s="2">
        <v>123222</v>
      </c>
      <c r="F1634" s="2">
        <v>123286.289999145</v>
      </c>
      <c r="I1634" s="7">
        <f t="shared" si="77"/>
        <v>5.2174124056577416E-4</v>
      </c>
    </row>
    <row r="1635" spans="1:9" x14ac:dyDescent="0.2">
      <c r="A1635" s="1">
        <v>43638</v>
      </c>
      <c r="B1635" s="2">
        <f t="shared" si="78"/>
        <v>6</v>
      </c>
      <c r="C1635" s="2">
        <f t="shared" si="79"/>
        <v>26</v>
      </c>
      <c r="D1635" s="2">
        <f t="shared" si="80"/>
        <v>2019</v>
      </c>
      <c r="E1635" s="2">
        <v>120022</v>
      </c>
      <c r="F1635" s="2">
        <v>120406.29019380501</v>
      </c>
      <c r="I1635" s="7">
        <f t="shared" si="77"/>
        <v>3.201831279307172E-3</v>
      </c>
    </row>
    <row r="1636" spans="1:9" x14ac:dyDescent="0.2">
      <c r="A1636" s="1">
        <v>43639</v>
      </c>
      <c r="B1636" s="2">
        <f t="shared" si="78"/>
        <v>6</v>
      </c>
      <c r="C1636" s="2">
        <f t="shared" si="79"/>
        <v>26</v>
      </c>
      <c r="D1636" s="2">
        <f t="shared" si="80"/>
        <v>2019</v>
      </c>
      <c r="E1636" s="2">
        <v>125751</v>
      </c>
      <c r="F1636" s="2">
        <v>122906.876739206</v>
      </c>
      <c r="I1636" s="7">
        <f t="shared" si="77"/>
        <v>2.2617102534325799E-2</v>
      </c>
    </row>
    <row r="1637" spans="1:9" x14ac:dyDescent="0.2">
      <c r="A1637" s="1">
        <v>43640</v>
      </c>
      <c r="B1637" s="2">
        <f t="shared" si="78"/>
        <v>6</v>
      </c>
      <c r="C1637" s="2">
        <f t="shared" si="79"/>
        <v>26</v>
      </c>
      <c r="D1637" s="2">
        <f t="shared" si="80"/>
        <v>2019</v>
      </c>
      <c r="E1637" s="2">
        <v>125253</v>
      </c>
      <c r="F1637" s="2">
        <v>125300.35381702799</v>
      </c>
      <c r="I1637" s="7">
        <f t="shared" si="77"/>
        <v>3.780653319919962E-4</v>
      </c>
    </row>
    <row r="1638" spans="1:9" x14ac:dyDescent="0.2">
      <c r="A1638" s="1">
        <v>43641</v>
      </c>
      <c r="B1638" s="2">
        <f t="shared" si="78"/>
        <v>6</v>
      </c>
      <c r="C1638" s="2">
        <f t="shared" si="79"/>
        <v>26</v>
      </c>
      <c r="D1638" s="2">
        <f t="shared" si="80"/>
        <v>2019</v>
      </c>
      <c r="E1638" s="2">
        <v>115635</v>
      </c>
      <c r="F1638" s="2">
        <v>123060.16032671899</v>
      </c>
      <c r="I1638" s="7">
        <f t="shared" si="77"/>
        <v>6.4212049351139305E-2</v>
      </c>
    </row>
    <row r="1639" spans="1:9" x14ac:dyDescent="0.2">
      <c r="A1639" s="1">
        <v>43642</v>
      </c>
      <c r="B1639" s="2">
        <f t="shared" si="78"/>
        <v>6</v>
      </c>
      <c r="C1639" s="2">
        <f t="shared" si="79"/>
        <v>26</v>
      </c>
      <c r="D1639" s="2">
        <f t="shared" si="80"/>
        <v>2019</v>
      </c>
      <c r="E1639" s="2">
        <v>121356</v>
      </c>
      <c r="F1639" s="2">
        <v>127119.939393525</v>
      </c>
      <c r="I1639" s="7">
        <f t="shared" si="77"/>
        <v>4.7496122099648944E-2</v>
      </c>
    </row>
    <row r="1640" spans="1:9" x14ac:dyDescent="0.2">
      <c r="A1640" s="1">
        <v>43643</v>
      </c>
      <c r="B1640" s="2">
        <f t="shared" si="78"/>
        <v>6</v>
      </c>
      <c r="C1640" s="2">
        <f t="shared" si="79"/>
        <v>26</v>
      </c>
      <c r="D1640" s="2">
        <f t="shared" si="80"/>
        <v>2019</v>
      </c>
      <c r="E1640" s="2">
        <v>121906</v>
      </c>
      <c r="F1640" s="2">
        <v>127743.09423629699</v>
      </c>
      <c r="I1640" s="7">
        <f t="shared" si="77"/>
        <v>4.7881927356299071E-2</v>
      </c>
    </row>
    <row r="1641" spans="1:9" x14ac:dyDescent="0.2">
      <c r="A1641" s="1">
        <v>43644</v>
      </c>
      <c r="B1641" s="2">
        <f t="shared" si="78"/>
        <v>6</v>
      </c>
      <c r="C1641" s="2">
        <f t="shared" si="79"/>
        <v>26</v>
      </c>
      <c r="D1641" s="2">
        <f t="shared" si="80"/>
        <v>2019</v>
      </c>
      <c r="E1641" s="2">
        <v>125695</v>
      </c>
      <c r="F1641" s="2">
        <v>131176.83364703399</v>
      </c>
      <c r="I1641" s="7">
        <f t="shared" si="77"/>
        <v>4.3612185425307176E-2</v>
      </c>
    </row>
    <row r="1642" spans="1:9" x14ac:dyDescent="0.2">
      <c r="A1642" s="1">
        <v>43645</v>
      </c>
      <c r="B1642" s="2">
        <f t="shared" si="78"/>
        <v>6</v>
      </c>
      <c r="C1642" s="2">
        <f t="shared" si="79"/>
        <v>27</v>
      </c>
      <c r="D1642" s="2">
        <f t="shared" si="80"/>
        <v>2019</v>
      </c>
      <c r="E1642" s="2">
        <v>125003</v>
      </c>
      <c r="F1642" s="2">
        <v>128173.207909438</v>
      </c>
      <c r="I1642" s="7">
        <f t="shared" si="77"/>
        <v>2.5361054610193376E-2</v>
      </c>
    </row>
    <row r="1643" spans="1:9" x14ac:dyDescent="0.2">
      <c r="A1643" s="1">
        <v>43646</v>
      </c>
      <c r="B1643" s="2">
        <f t="shared" si="78"/>
        <v>6</v>
      </c>
      <c r="C1643" s="2">
        <f t="shared" si="79"/>
        <v>27</v>
      </c>
      <c r="D1643" s="2">
        <f t="shared" si="80"/>
        <v>2019</v>
      </c>
      <c r="E1643" s="2">
        <v>129976</v>
      </c>
      <c r="F1643" s="2">
        <v>130558.36870210701</v>
      </c>
      <c r="I1643" s="7">
        <f t="shared" si="77"/>
        <v>4.4805864321644552E-3</v>
      </c>
    </row>
    <row r="1644" spans="1:9" x14ac:dyDescent="0.2">
      <c r="A1644" s="1">
        <v>43647</v>
      </c>
      <c r="B1644" s="2">
        <f t="shared" si="78"/>
        <v>7</v>
      </c>
      <c r="C1644" s="2">
        <f t="shared" si="79"/>
        <v>27</v>
      </c>
      <c r="D1644" s="2">
        <f t="shared" si="80"/>
        <v>2019</v>
      </c>
      <c r="E1644" s="2">
        <v>120842</v>
      </c>
      <c r="F1644" s="2">
        <v>128671.319518541</v>
      </c>
      <c r="I1644" s="7">
        <f t="shared" si="77"/>
        <v>6.4789721442387579E-2</v>
      </c>
    </row>
    <row r="1645" spans="1:9" x14ac:dyDescent="0.2">
      <c r="A1645" s="1">
        <v>43648</v>
      </c>
      <c r="B1645" s="2">
        <f t="shared" si="78"/>
        <v>7</v>
      </c>
      <c r="C1645" s="2">
        <f t="shared" si="79"/>
        <v>27</v>
      </c>
      <c r="D1645" s="2">
        <f t="shared" si="80"/>
        <v>2019</v>
      </c>
      <c r="E1645" s="2">
        <v>115740</v>
      </c>
      <c r="F1645" s="2">
        <v>124109.083214053</v>
      </c>
      <c r="I1645" s="7">
        <f t="shared" si="77"/>
        <v>7.2309341749205086E-2</v>
      </c>
    </row>
    <row r="1646" spans="1:9" x14ac:dyDescent="0.2">
      <c r="A1646" s="1">
        <v>43649</v>
      </c>
      <c r="B1646" s="2">
        <f t="shared" si="78"/>
        <v>7</v>
      </c>
      <c r="C1646" s="2">
        <f t="shared" si="79"/>
        <v>27</v>
      </c>
      <c r="D1646" s="2">
        <f t="shared" si="80"/>
        <v>2019</v>
      </c>
      <c r="E1646" s="2">
        <v>117141</v>
      </c>
      <c r="F1646" s="2">
        <v>126738.390238801</v>
      </c>
      <c r="I1646" s="7">
        <f t="shared" si="77"/>
        <v>8.1930239956983494E-2</v>
      </c>
    </row>
    <row r="1647" spans="1:9" x14ac:dyDescent="0.2">
      <c r="A1647" s="1">
        <v>43650</v>
      </c>
      <c r="B1647" s="2">
        <f t="shared" si="78"/>
        <v>7</v>
      </c>
      <c r="C1647" s="2">
        <f t="shared" si="79"/>
        <v>27</v>
      </c>
      <c r="D1647" s="2">
        <f t="shared" si="80"/>
        <v>2019</v>
      </c>
      <c r="E1647" s="2">
        <v>118576</v>
      </c>
      <c r="F1647" s="2">
        <v>127913.516849455</v>
      </c>
      <c r="I1647" s="7">
        <f t="shared" si="77"/>
        <v>7.8747106070832226E-2</v>
      </c>
    </row>
    <row r="1648" spans="1:9" x14ac:dyDescent="0.2">
      <c r="A1648" s="1">
        <v>43651</v>
      </c>
      <c r="B1648" s="2">
        <f t="shared" si="78"/>
        <v>7</v>
      </c>
      <c r="C1648" s="2">
        <f t="shared" si="79"/>
        <v>27</v>
      </c>
      <c r="D1648" s="2">
        <f t="shared" si="80"/>
        <v>2019</v>
      </c>
      <c r="E1648" s="2">
        <v>125387</v>
      </c>
      <c r="F1648" s="2">
        <v>131224.13725994999</v>
      </c>
      <c r="I1648" s="7">
        <f t="shared" si="77"/>
        <v>4.6552970084219165E-2</v>
      </c>
    </row>
    <row r="1649" spans="1:9" x14ac:dyDescent="0.2">
      <c r="A1649" s="1">
        <v>43652</v>
      </c>
      <c r="B1649" s="2">
        <f t="shared" si="78"/>
        <v>7</v>
      </c>
      <c r="C1649" s="2">
        <f t="shared" si="79"/>
        <v>28</v>
      </c>
      <c r="D1649" s="2">
        <f t="shared" si="80"/>
        <v>2019</v>
      </c>
      <c r="E1649" s="2">
        <v>121823</v>
      </c>
      <c r="F1649" s="2">
        <v>128084.183505528</v>
      </c>
      <c r="I1649" s="7">
        <f t="shared" si="77"/>
        <v>5.1395742228708824E-2</v>
      </c>
    </row>
    <row r="1650" spans="1:9" x14ac:dyDescent="0.2">
      <c r="A1650" s="1">
        <v>43653</v>
      </c>
      <c r="B1650" s="2">
        <f t="shared" si="78"/>
        <v>7</v>
      </c>
      <c r="C1650" s="2">
        <f t="shared" si="79"/>
        <v>28</v>
      </c>
      <c r="D1650" s="2">
        <f t="shared" si="80"/>
        <v>2019</v>
      </c>
      <c r="E1650" s="2">
        <v>127963</v>
      </c>
      <c r="F1650" s="2">
        <v>130342.75644203799</v>
      </c>
      <c r="I1650" s="7">
        <f t="shared" si="77"/>
        <v>1.8597222963184615E-2</v>
      </c>
    </row>
    <row r="1651" spans="1:9" x14ac:dyDescent="0.2">
      <c r="A1651" s="1">
        <v>43654</v>
      </c>
      <c r="B1651" s="2">
        <f t="shared" si="78"/>
        <v>7</v>
      </c>
      <c r="C1651" s="2">
        <f t="shared" si="79"/>
        <v>28</v>
      </c>
      <c r="D1651" s="2">
        <f t="shared" si="80"/>
        <v>2019</v>
      </c>
      <c r="E1651" s="2">
        <v>129707</v>
      </c>
      <c r="F1651" s="2">
        <v>128320.53804834301</v>
      </c>
      <c r="I1651" s="7">
        <f t="shared" si="77"/>
        <v>1.0689183711418773E-2</v>
      </c>
    </row>
    <row r="1652" spans="1:9" x14ac:dyDescent="0.2">
      <c r="A1652" s="1">
        <v>43655</v>
      </c>
      <c r="B1652" s="2">
        <f t="shared" si="78"/>
        <v>7</v>
      </c>
      <c r="C1652" s="2">
        <f t="shared" si="79"/>
        <v>28</v>
      </c>
      <c r="D1652" s="2">
        <f t="shared" si="80"/>
        <v>2019</v>
      </c>
      <c r="E1652" s="2">
        <v>117112</v>
      </c>
      <c r="F1652" s="2">
        <v>123617.85702656501</v>
      </c>
      <c r="I1652" s="7">
        <f t="shared" si="77"/>
        <v>5.5552437210234694E-2</v>
      </c>
    </row>
    <row r="1653" spans="1:9" x14ac:dyDescent="0.2">
      <c r="A1653" s="1">
        <v>43656</v>
      </c>
      <c r="B1653" s="2">
        <f t="shared" si="78"/>
        <v>7</v>
      </c>
      <c r="C1653" s="2">
        <f t="shared" si="79"/>
        <v>28</v>
      </c>
      <c r="D1653" s="2">
        <f t="shared" si="80"/>
        <v>2019</v>
      </c>
      <c r="E1653" s="2">
        <v>125672</v>
      </c>
      <c r="F1653" s="2">
        <v>126120.61350224</v>
      </c>
      <c r="I1653" s="7">
        <f t="shared" si="77"/>
        <v>3.5697172181551788E-3</v>
      </c>
    </row>
    <row r="1654" spans="1:9" x14ac:dyDescent="0.2">
      <c r="A1654" s="1">
        <v>43657</v>
      </c>
      <c r="B1654" s="2">
        <f t="shared" si="78"/>
        <v>7</v>
      </c>
      <c r="C1654" s="2">
        <f t="shared" si="79"/>
        <v>28</v>
      </c>
      <c r="D1654" s="2">
        <f t="shared" si="80"/>
        <v>2019</v>
      </c>
      <c r="E1654" s="2">
        <v>122902</v>
      </c>
      <c r="F1654" s="2">
        <v>127166.72487496999</v>
      </c>
      <c r="I1654" s="7">
        <f t="shared" si="77"/>
        <v>3.4700207278726088E-2</v>
      </c>
    </row>
    <row r="1655" spans="1:9" x14ac:dyDescent="0.2">
      <c r="A1655" s="1">
        <v>43658</v>
      </c>
      <c r="B1655" s="2">
        <f t="shared" si="78"/>
        <v>7</v>
      </c>
      <c r="C1655" s="2">
        <f t="shared" si="79"/>
        <v>28</v>
      </c>
      <c r="D1655" s="2">
        <f t="shared" si="80"/>
        <v>2019</v>
      </c>
      <c r="E1655" s="2">
        <v>132520</v>
      </c>
      <c r="F1655" s="2">
        <v>130352.986512749</v>
      </c>
      <c r="I1655" s="7">
        <f t="shared" si="77"/>
        <v>1.6352350492386019E-2</v>
      </c>
    </row>
    <row r="1656" spans="1:9" x14ac:dyDescent="0.2">
      <c r="A1656" s="1">
        <v>43659</v>
      </c>
      <c r="B1656" s="2">
        <f t="shared" si="78"/>
        <v>7</v>
      </c>
      <c r="C1656" s="2">
        <f t="shared" si="79"/>
        <v>29</v>
      </c>
      <c r="D1656" s="2">
        <f t="shared" si="80"/>
        <v>2019</v>
      </c>
      <c r="E1656" s="2">
        <v>121886</v>
      </c>
      <c r="F1656" s="2">
        <v>127077.102268804</v>
      </c>
      <c r="I1656" s="7">
        <f t="shared" ref="I1656:I1719" si="81">+ABS(F1656-E1656)/E1656</f>
        <v>4.258981563759575E-2</v>
      </c>
    </row>
    <row r="1657" spans="1:9" x14ac:dyDescent="0.2">
      <c r="A1657" s="1">
        <v>43660</v>
      </c>
      <c r="B1657" s="2">
        <f t="shared" si="78"/>
        <v>7</v>
      </c>
      <c r="C1657" s="2">
        <f t="shared" si="79"/>
        <v>29</v>
      </c>
      <c r="D1657" s="2">
        <f t="shared" si="80"/>
        <v>2019</v>
      </c>
      <c r="E1657" s="2">
        <v>133188</v>
      </c>
      <c r="F1657" s="2">
        <v>129211.12558420699</v>
      </c>
      <c r="I1657" s="7">
        <f t="shared" si="81"/>
        <v>2.9859104542398752E-2</v>
      </c>
    </row>
    <row r="1658" spans="1:9" x14ac:dyDescent="0.2">
      <c r="A1658" s="1">
        <v>43661</v>
      </c>
      <c r="B1658" s="2">
        <f t="shared" si="78"/>
        <v>7</v>
      </c>
      <c r="C1658" s="2">
        <f t="shared" si="79"/>
        <v>29</v>
      </c>
      <c r="D1658" s="2">
        <f t="shared" si="80"/>
        <v>2019</v>
      </c>
      <c r="E1658" s="2">
        <v>126730</v>
      </c>
      <c r="F1658" s="2">
        <v>127057.41660768801</v>
      </c>
      <c r="I1658" s="7">
        <f t="shared" si="81"/>
        <v>2.583576167347956E-3</v>
      </c>
    </row>
    <row r="1659" spans="1:9" x14ac:dyDescent="0.2">
      <c r="A1659" s="1">
        <v>43662</v>
      </c>
      <c r="B1659" s="2">
        <f t="shared" si="78"/>
        <v>7</v>
      </c>
      <c r="C1659" s="2">
        <f t="shared" si="79"/>
        <v>29</v>
      </c>
      <c r="D1659" s="2">
        <f t="shared" si="80"/>
        <v>2019</v>
      </c>
      <c r="E1659" s="2">
        <v>118013</v>
      </c>
      <c r="F1659" s="2">
        <v>122219.60584655299</v>
      </c>
      <c r="I1659" s="7">
        <f t="shared" si="81"/>
        <v>3.5645275067602664E-2</v>
      </c>
    </row>
    <row r="1660" spans="1:9" x14ac:dyDescent="0.2">
      <c r="A1660" s="1">
        <v>43663</v>
      </c>
      <c r="B1660" s="2">
        <f t="shared" si="78"/>
        <v>7</v>
      </c>
      <c r="C1660" s="2">
        <f t="shared" si="79"/>
        <v>29</v>
      </c>
      <c r="D1660" s="2">
        <f t="shared" si="80"/>
        <v>2019</v>
      </c>
      <c r="E1660" s="2">
        <v>121653</v>
      </c>
      <c r="F1660" s="2">
        <v>124602.75534006899</v>
      </c>
      <c r="I1660" s="7">
        <f t="shared" si="81"/>
        <v>2.4247288106902371E-2</v>
      </c>
    </row>
    <row r="1661" spans="1:9" x14ac:dyDescent="0.2">
      <c r="A1661" s="1">
        <v>43664</v>
      </c>
      <c r="B1661" s="2">
        <f t="shared" si="78"/>
        <v>7</v>
      </c>
      <c r="C1661" s="2">
        <f t="shared" si="79"/>
        <v>29</v>
      </c>
      <c r="D1661" s="2">
        <f t="shared" si="80"/>
        <v>2019</v>
      </c>
      <c r="E1661" s="2">
        <v>123520</v>
      </c>
      <c r="F1661" s="2">
        <v>125528.412164931</v>
      </c>
      <c r="I1661" s="7">
        <f t="shared" si="81"/>
        <v>1.6259813511423221E-2</v>
      </c>
    </row>
    <row r="1662" spans="1:9" x14ac:dyDescent="0.2">
      <c r="A1662" s="1">
        <v>43665</v>
      </c>
      <c r="B1662" s="2">
        <f t="shared" si="78"/>
        <v>7</v>
      </c>
      <c r="C1662" s="2">
        <f t="shared" si="79"/>
        <v>29</v>
      </c>
      <c r="D1662" s="2">
        <f t="shared" si="80"/>
        <v>2019</v>
      </c>
      <c r="E1662" s="2">
        <v>126930</v>
      </c>
      <c r="F1662" s="2">
        <v>128600.477697899</v>
      </c>
      <c r="I1662" s="7">
        <f t="shared" si="81"/>
        <v>1.3160621585905597E-2</v>
      </c>
    </row>
    <row r="1663" spans="1:9" x14ac:dyDescent="0.2">
      <c r="A1663" s="1">
        <v>43666</v>
      </c>
      <c r="B1663" s="2">
        <f t="shared" si="78"/>
        <v>7</v>
      </c>
      <c r="C1663" s="2">
        <f t="shared" si="79"/>
        <v>30</v>
      </c>
      <c r="D1663" s="2">
        <f t="shared" si="80"/>
        <v>2019</v>
      </c>
      <c r="E1663" s="2">
        <v>123640</v>
      </c>
      <c r="F1663" s="2">
        <v>125200.408819487</v>
      </c>
      <c r="I1663" s="7">
        <f t="shared" si="81"/>
        <v>1.2620582493424444E-2</v>
      </c>
    </row>
    <row r="1664" spans="1:9" x14ac:dyDescent="0.2">
      <c r="A1664" s="1">
        <v>43667</v>
      </c>
      <c r="B1664" s="2">
        <f t="shared" si="78"/>
        <v>7</v>
      </c>
      <c r="C1664" s="2">
        <f t="shared" si="79"/>
        <v>30</v>
      </c>
      <c r="D1664" s="2">
        <f t="shared" si="80"/>
        <v>2019</v>
      </c>
      <c r="E1664" s="2">
        <v>127863</v>
      </c>
      <c r="F1664" s="2">
        <v>127223.189162914</v>
      </c>
      <c r="I1664" s="7">
        <f t="shared" si="81"/>
        <v>5.0038778777754247E-3</v>
      </c>
    </row>
    <row r="1665" spans="1:9" x14ac:dyDescent="0.2">
      <c r="A1665" s="1">
        <v>43668</v>
      </c>
      <c r="B1665" s="2">
        <f t="shared" si="78"/>
        <v>7</v>
      </c>
      <c r="C1665" s="2">
        <f t="shared" si="79"/>
        <v>30</v>
      </c>
      <c r="D1665" s="2">
        <f t="shared" si="80"/>
        <v>2019</v>
      </c>
      <c r="E1665" s="2">
        <v>125941</v>
      </c>
      <c r="F1665" s="2">
        <v>124952.831103473</v>
      </c>
      <c r="I1665" s="7">
        <f t="shared" si="81"/>
        <v>7.8462843436768043E-3</v>
      </c>
    </row>
    <row r="1666" spans="1:9" x14ac:dyDescent="0.2">
      <c r="A1666" s="1">
        <v>43669</v>
      </c>
      <c r="B1666" s="2">
        <f t="shared" si="78"/>
        <v>7</v>
      </c>
      <c r="C1666" s="2">
        <f t="shared" si="79"/>
        <v>30</v>
      </c>
      <c r="D1666" s="2">
        <f t="shared" si="80"/>
        <v>2019</v>
      </c>
      <c r="E1666" s="2">
        <v>117804</v>
      </c>
      <c r="F1666" s="2">
        <v>119996.237520836</v>
      </c>
      <c r="I1666" s="7">
        <f t="shared" si="81"/>
        <v>1.8609194261960567E-2</v>
      </c>
    </row>
    <row r="1667" spans="1:9" x14ac:dyDescent="0.2">
      <c r="A1667" s="1">
        <v>43670</v>
      </c>
      <c r="B1667" s="2">
        <f t="shared" ref="B1667:B1730" si="82">MONTH(A1667)</f>
        <v>7</v>
      </c>
      <c r="C1667" s="2">
        <f t="shared" ref="C1667:C1730" si="83">WEEKNUM(A1667,16)</f>
        <v>30</v>
      </c>
      <c r="D1667" s="2">
        <f t="shared" ref="D1667:D1730" si="84">YEAR(A1667)</f>
        <v>2019</v>
      </c>
      <c r="E1667" s="2">
        <v>122629</v>
      </c>
      <c r="F1667" s="2">
        <v>122277.59951542001</v>
      </c>
      <c r="I1667" s="7">
        <f t="shared" si="81"/>
        <v>2.8655577765454637E-3</v>
      </c>
    </row>
    <row r="1668" spans="1:9" x14ac:dyDescent="0.2">
      <c r="A1668" s="1">
        <v>43671</v>
      </c>
      <c r="B1668" s="2">
        <f t="shared" si="82"/>
        <v>7</v>
      </c>
      <c r="C1668" s="2">
        <f t="shared" si="83"/>
        <v>30</v>
      </c>
      <c r="D1668" s="2">
        <f t="shared" si="84"/>
        <v>2019</v>
      </c>
      <c r="E1668" s="2">
        <v>119922</v>
      </c>
      <c r="F1668" s="2">
        <v>123102.057646705</v>
      </c>
      <c r="I1668" s="7">
        <f t="shared" si="81"/>
        <v>2.6517716905196692E-2</v>
      </c>
    </row>
    <row r="1669" spans="1:9" x14ac:dyDescent="0.2">
      <c r="A1669" s="1">
        <v>43672</v>
      </c>
      <c r="B1669" s="2">
        <f t="shared" si="82"/>
        <v>7</v>
      </c>
      <c r="C1669" s="2">
        <f t="shared" si="83"/>
        <v>30</v>
      </c>
      <c r="D1669" s="2">
        <f t="shared" si="84"/>
        <v>2019</v>
      </c>
      <c r="E1669" s="2">
        <v>125129</v>
      </c>
      <c r="F1669" s="2">
        <v>126080.579850575</v>
      </c>
      <c r="I1669" s="7">
        <f t="shared" si="81"/>
        <v>7.6047906606382136E-3</v>
      </c>
    </row>
    <row r="1670" spans="1:9" x14ac:dyDescent="0.2">
      <c r="A1670" s="1">
        <v>43673</v>
      </c>
      <c r="B1670" s="2">
        <f t="shared" si="82"/>
        <v>7</v>
      </c>
      <c r="C1670" s="2">
        <f t="shared" si="83"/>
        <v>31</v>
      </c>
      <c r="D1670" s="2">
        <f t="shared" si="84"/>
        <v>2019</v>
      </c>
      <c r="E1670" s="2">
        <v>118068</v>
      </c>
      <c r="F1670" s="2">
        <v>122578.3334244</v>
      </c>
      <c r="I1670" s="7">
        <f t="shared" si="81"/>
        <v>3.8201150391299926E-2</v>
      </c>
    </row>
    <row r="1671" spans="1:9" x14ac:dyDescent="0.2">
      <c r="A1671" s="1">
        <v>43674</v>
      </c>
      <c r="B1671" s="2">
        <f t="shared" si="82"/>
        <v>7</v>
      </c>
      <c r="C1671" s="2">
        <f t="shared" si="83"/>
        <v>31</v>
      </c>
      <c r="D1671" s="2">
        <f t="shared" si="84"/>
        <v>2019</v>
      </c>
      <c r="E1671" s="2">
        <v>126926</v>
      </c>
      <c r="F1671" s="2">
        <v>124513.186524711</v>
      </c>
      <c r="I1671" s="7">
        <f t="shared" si="81"/>
        <v>1.9009607765855724E-2</v>
      </c>
    </row>
    <row r="1672" spans="1:9" x14ac:dyDescent="0.2">
      <c r="A1672" s="1">
        <v>43675</v>
      </c>
      <c r="B1672" s="2">
        <f t="shared" si="82"/>
        <v>7</v>
      </c>
      <c r="C1672" s="2">
        <f t="shared" si="83"/>
        <v>31</v>
      </c>
      <c r="D1672" s="2">
        <f t="shared" si="84"/>
        <v>2019</v>
      </c>
      <c r="E1672" s="2">
        <v>118092</v>
      </c>
      <c r="F1672" s="2">
        <v>122150.75513609999</v>
      </c>
      <c r="I1672" s="7">
        <f t="shared" si="81"/>
        <v>3.4369433459506091E-2</v>
      </c>
    </row>
    <row r="1673" spans="1:9" x14ac:dyDescent="0.2">
      <c r="A1673" s="1">
        <v>43676</v>
      </c>
      <c r="B1673" s="2">
        <f t="shared" si="82"/>
        <v>7</v>
      </c>
      <c r="C1673" s="2">
        <f t="shared" si="83"/>
        <v>31</v>
      </c>
      <c r="D1673" s="2">
        <f t="shared" si="84"/>
        <v>2019</v>
      </c>
      <c r="E1673" s="2">
        <v>112118</v>
      </c>
      <c r="F1673" s="2">
        <v>112905.110459517</v>
      </c>
      <c r="I1673" s="7">
        <f t="shared" si="81"/>
        <v>7.0203754929360459E-3</v>
      </c>
    </row>
    <row r="1674" spans="1:9" x14ac:dyDescent="0.2">
      <c r="A1674" s="1">
        <v>43677</v>
      </c>
      <c r="B1674" s="2">
        <f t="shared" si="82"/>
        <v>7</v>
      </c>
      <c r="C1674" s="2">
        <f t="shared" si="83"/>
        <v>31</v>
      </c>
      <c r="D1674" s="2">
        <f t="shared" si="84"/>
        <v>2019</v>
      </c>
      <c r="E1674" s="2">
        <v>111406</v>
      </c>
      <c r="F1674" s="2">
        <v>112900.374270525</v>
      </c>
      <c r="I1674" s="7">
        <f t="shared" si="81"/>
        <v>1.3413768293673628E-2</v>
      </c>
    </row>
    <row r="1675" spans="1:9" x14ac:dyDescent="0.2">
      <c r="A1675" s="1">
        <v>43678</v>
      </c>
      <c r="B1675" s="2">
        <f t="shared" si="82"/>
        <v>8</v>
      </c>
      <c r="C1675" s="2">
        <f t="shared" si="83"/>
        <v>31</v>
      </c>
      <c r="D1675" s="2">
        <f t="shared" si="84"/>
        <v>2019</v>
      </c>
      <c r="E1675" s="2">
        <v>107885</v>
      </c>
      <c r="F1675" s="2">
        <v>112328.406716959</v>
      </c>
      <c r="I1675" s="7">
        <f t="shared" si="81"/>
        <v>4.1186510793520863E-2</v>
      </c>
    </row>
    <row r="1676" spans="1:9" x14ac:dyDescent="0.2">
      <c r="A1676" s="1">
        <v>43679</v>
      </c>
      <c r="B1676" s="2">
        <f t="shared" si="82"/>
        <v>8</v>
      </c>
      <c r="C1676" s="2">
        <f t="shared" si="83"/>
        <v>31</v>
      </c>
      <c r="D1676" s="2">
        <f t="shared" si="84"/>
        <v>2019</v>
      </c>
      <c r="E1676" s="2">
        <v>107384</v>
      </c>
      <c r="F1676" s="2">
        <v>115925.36559286701</v>
      </c>
      <c r="I1676" s="7">
        <f t="shared" si="81"/>
        <v>7.9540393288264594E-2</v>
      </c>
    </row>
    <row r="1677" spans="1:9" x14ac:dyDescent="0.2">
      <c r="A1677" s="1">
        <v>43680</v>
      </c>
      <c r="B1677" s="2">
        <f t="shared" si="82"/>
        <v>8</v>
      </c>
      <c r="C1677" s="2">
        <f t="shared" si="83"/>
        <v>32</v>
      </c>
      <c r="D1677" s="2">
        <f t="shared" si="84"/>
        <v>2019</v>
      </c>
      <c r="E1677" s="2">
        <v>101228</v>
      </c>
      <c r="F1677" s="2">
        <v>112349.07773468499</v>
      </c>
      <c r="I1677" s="7">
        <f t="shared" si="81"/>
        <v>0.10986167596598762</v>
      </c>
    </row>
    <row r="1678" spans="1:9" x14ac:dyDescent="0.2">
      <c r="A1678" s="1">
        <v>43681</v>
      </c>
      <c r="B1678" s="2">
        <f t="shared" si="82"/>
        <v>8</v>
      </c>
      <c r="C1678" s="2">
        <f t="shared" si="83"/>
        <v>32</v>
      </c>
      <c r="D1678" s="2">
        <f t="shared" si="84"/>
        <v>2019</v>
      </c>
      <c r="E1678" s="2">
        <v>111914</v>
      </c>
      <c r="F1678" s="2">
        <v>114225.053156118</v>
      </c>
      <c r="I1678" s="7">
        <f t="shared" si="81"/>
        <v>2.0650259628982932E-2</v>
      </c>
    </row>
    <row r="1679" spans="1:9" x14ac:dyDescent="0.2">
      <c r="A1679" s="1">
        <v>43682</v>
      </c>
      <c r="B1679" s="2">
        <f t="shared" si="82"/>
        <v>8</v>
      </c>
      <c r="C1679" s="2">
        <f t="shared" si="83"/>
        <v>32</v>
      </c>
      <c r="D1679" s="2">
        <f t="shared" si="84"/>
        <v>2019</v>
      </c>
      <c r="E1679" s="2">
        <v>107022</v>
      </c>
      <c r="F1679" s="2">
        <v>111800.44585037899</v>
      </c>
      <c r="I1679" s="7">
        <f t="shared" si="81"/>
        <v>4.4649192225701198E-2</v>
      </c>
    </row>
    <row r="1680" spans="1:9" x14ac:dyDescent="0.2">
      <c r="A1680" s="1">
        <v>43683</v>
      </c>
      <c r="B1680" s="2">
        <f t="shared" si="82"/>
        <v>8</v>
      </c>
      <c r="C1680" s="2">
        <f t="shared" si="83"/>
        <v>32</v>
      </c>
      <c r="D1680" s="2">
        <f t="shared" si="84"/>
        <v>2019</v>
      </c>
      <c r="E1680" s="2">
        <v>101943</v>
      </c>
      <c r="F1680" s="2">
        <v>106688.533112713</v>
      </c>
      <c r="I1680" s="7">
        <f t="shared" si="81"/>
        <v>4.6550848147621754E-2</v>
      </c>
    </row>
    <row r="1681" spans="1:9" x14ac:dyDescent="0.2">
      <c r="A1681" s="1">
        <v>43684</v>
      </c>
      <c r="B1681" s="2">
        <f t="shared" si="82"/>
        <v>8</v>
      </c>
      <c r="C1681" s="2">
        <f t="shared" si="83"/>
        <v>32</v>
      </c>
      <c r="D1681" s="2">
        <f t="shared" si="84"/>
        <v>2019</v>
      </c>
      <c r="E1681" s="2">
        <v>98972</v>
      </c>
      <c r="F1681" s="2">
        <v>108851.58675495</v>
      </c>
      <c r="I1681" s="7">
        <f t="shared" si="81"/>
        <v>9.9822038101180094E-2</v>
      </c>
    </row>
    <row r="1682" spans="1:9" x14ac:dyDescent="0.2">
      <c r="A1682" s="1">
        <v>43685</v>
      </c>
      <c r="B1682" s="2">
        <f t="shared" si="82"/>
        <v>8</v>
      </c>
      <c r="C1682" s="2">
        <f t="shared" si="83"/>
        <v>32</v>
      </c>
      <c r="D1682" s="2">
        <f t="shared" si="84"/>
        <v>2019</v>
      </c>
      <c r="E1682" s="2">
        <v>109588</v>
      </c>
      <c r="F1682" s="2">
        <v>109561.750239607</v>
      </c>
      <c r="I1682" s="7">
        <f t="shared" si="81"/>
        <v>2.3953133913380193E-4</v>
      </c>
    </row>
    <row r="1683" spans="1:9" x14ac:dyDescent="0.2">
      <c r="A1683" s="1">
        <v>43686</v>
      </c>
      <c r="B1683" s="2">
        <f t="shared" si="82"/>
        <v>8</v>
      </c>
      <c r="C1683" s="2">
        <f t="shared" si="83"/>
        <v>32</v>
      </c>
      <c r="D1683" s="2">
        <f t="shared" si="84"/>
        <v>2019</v>
      </c>
      <c r="E1683" s="2">
        <v>105964</v>
      </c>
      <c r="F1683" s="2">
        <v>112443.934353075</v>
      </c>
      <c r="I1683" s="7">
        <f t="shared" si="81"/>
        <v>6.1152224841219703E-2</v>
      </c>
    </row>
    <row r="1684" spans="1:9" x14ac:dyDescent="0.2">
      <c r="A1684" s="1">
        <v>43687</v>
      </c>
      <c r="B1684" s="2">
        <f t="shared" si="82"/>
        <v>8</v>
      </c>
      <c r="C1684" s="2">
        <f t="shared" si="83"/>
        <v>33</v>
      </c>
      <c r="D1684" s="2">
        <f t="shared" si="84"/>
        <v>2019</v>
      </c>
      <c r="E1684" s="2">
        <v>109043</v>
      </c>
      <c r="F1684" s="2">
        <v>108830.531215041</v>
      </c>
      <c r="I1684" s="7">
        <f t="shared" si="81"/>
        <v>1.9484862389974348E-3</v>
      </c>
    </row>
    <row r="1685" spans="1:9" x14ac:dyDescent="0.2">
      <c r="A1685" s="1">
        <v>43688</v>
      </c>
      <c r="B1685" s="2">
        <f t="shared" si="82"/>
        <v>8</v>
      </c>
      <c r="C1685" s="2">
        <f t="shared" si="83"/>
        <v>33</v>
      </c>
      <c r="D1685" s="2">
        <f t="shared" si="84"/>
        <v>2019</v>
      </c>
      <c r="E1685" s="2">
        <v>116484</v>
      </c>
      <c r="F1685" s="2">
        <v>110684.976749368</v>
      </c>
      <c r="I1685" s="7">
        <f t="shared" si="81"/>
        <v>4.9783860879022035E-2</v>
      </c>
    </row>
    <row r="1686" spans="1:9" x14ac:dyDescent="0.2">
      <c r="A1686" s="1">
        <v>43689</v>
      </c>
      <c r="B1686" s="2">
        <f t="shared" si="82"/>
        <v>8</v>
      </c>
      <c r="C1686" s="2">
        <f t="shared" si="83"/>
        <v>33</v>
      </c>
      <c r="D1686" s="2">
        <f t="shared" si="84"/>
        <v>2019</v>
      </c>
      <c r="E1686" s="2">
        <v>112018</v>
      </c>
      <c r="F1686" s="2">
        <v>108235.88810055899</v>
      </c>
      <c r="I1686" s="7">
        <f t="shared" si="81"/>
        <v>3.3763429979476567E-2</v>
      </c>
    </row>
    <row r="1687" spans="1:9" x14ac:dyDescent="0.2">
      <c r="A1687" s="1">
        <v>43690</v>
      </c>
      <c r="B1687" s="2">
        <f t="shared" si="82"/>
        <v>8</v>
      </c>
      <c r="C1687" s="2">
        <f t="shared" si="83"/>
        <v>33</v>
      </c>
      <c r="D1687" s="2">
        <f t="shared" si="84"/>
        <v>2019</v>
      </c>
      <c r="E1687" s="2">
        <v>96940</v>
      </c>
      <c r="F1687" s="2">
        <v>103099.62058264</v>
      </c>
      <c r="I1687" s="7">
        <f t="shared" si="81"/>
        <v>6.354054655085617E-2</v>
      </c>
    </row>
    <row r="1688" spans="1:9" x14ac:dyDescent="0.2">
      <c r="A1688" s="1">
        <v>43691</v>
      </c>
      <c r="B1688" s="2">
        <f t="shared" si="82"/>
        <v>8</v>
      </c>
      <c r="C1688" s="2">
        <f t="shared" si="83"/>
        <v>33</v>
      </c>
      <c r="D1688" s="2">
        <f t="shared" si="84"/>
        <v>2019</v>
      </c>
      <c r="E1688" s="2">
        <v>100544</v>
      </c>
      <c r="F1688" s="2">
        <v>105257.37590776999</v>
      </c>
      <c r="I1688" s="7">
        <f t="shared" si="81"/>
        <v>4.687873873896E-2</v>
      </c>
    </row>
    <row r="1689" spans="1:9" x14ac:dyDescent="0.2">
      <c r="A1689" s="1">
        <v>43692</v>
      </c>
      <c r="B1689" s="2">
        <f t="shared" si="82"/>
        <v>8</v>
      </c>
      <c r="C1689" s="2">
        <f t="shared" si="83"/>
        <v>33</v>
      </c>
      <c r="D1689" s="2">
        <f t="shared" si="84"/>
        <v>2019</v>
      </c>
      <c r="E1689" s="2">
        <v>101447</v>
      </c>
      <c r="F1689" s="2">
        <v>105964.687535911</v>
      </c>
      <c r="I1689" s="7">
        <f t="shared" si="81"/>
        <v>4.4532490225546326E-2</v>
      </c>
    </row>
    <row r="1690" spans="1:9" x14ac:dyDescent="0.2">
      <c r="A1690" s="1">
        <v>43693</v>
      </c>
      <c r="B1690" s="2">
        <f t="shared" si="82"/>
        <v>8</v>
      </c>
      <c r="C1690" s="2">
        <f t="shared" si="83"/>
        <v>33</v>
      </c>
      <c r="D1690" s="2">
        <f t="shared" si="84"/>
        <v>2019</v>
      </c>
      <c r="E1690" s="2">
        <v>112246</v>
      </c>
      <c r="F1690" s="2">
        <v>108853.325495991</v>
      </c>
      <c r="I1690" s="7">
        <f t="shared" si="81"/>
        <v>3.022534882320085E-2</v>
      </c>
    </row>
    <row r="1691" spans="1:9" x14ac:dyDescent="0.2">
      <c r="A1691" s="1">
        <v>43694</v>
      </c>
      <c r="B1691" s="2">
        <f t="shared" si="82"/>
        <v>8</v>
      </c>
      <c r="C1691" s="2">
        <f t="shared" si="83"/>
        <v>34</v>
      </c>
      <c r="D1691" s="2">
        <f t="shared" si="84"/>
        <v>2019</v>
      </c>
      <c r="E1691" s="2">
        <v>99632</v>
      </c>
      <c r="F1691" s="2">
        <v>105239.18167917</v>
      </c>
      <c r="I1691" s="7">
        <f t="shared" si="81"/>
        <v>5.6278923229183361E-2</v>
      </c>
    </row>
    <row r="1692" spans="1:9" x14ac:dyDescent="0.2">
      <c r="A1692" s="1">
        <v>43695</v>
      </c>
      <c r="B1692" s="2">
        <f t="shared" si="82"/>
        <v>8</v>
      </c>
      <c r="C1692" s="2">
        <f t="shared" si="83"/>
        <v>34</v>
      </c>
      <c r="D1692" s="2">
        <f t="shared" si="84"/>
        <v>2019</v>
      </c>
      <c r="E1692" s="2">
        <v>111690</v>
      </c>
      <c r="F1692" s="2">
        <v>107108.363068721</v>
      </c>
      <c r="I1692" s="7">
        <f t="shared" si="81"/>
        <v>4.1021012904279744E-2</v>
      </c>
    </row>
    <row r="1693" spans="1:9" x14ac:dyDescent="0.2">
      <c r="A1693" s="1">
        <v>43696</v>
      </c>
      <c r="B1693" s="2">
        <f t="shared" si="82"/>
        <v>8</v>
      </c>
      <c r="C1693" s="2">
        <f t="shared" si="83"/>
        <v>34</v>
      </c>
      <c r="D1693" s="2">
        <f t="shared" si="84"/>
        <v>2019</v>
      </c>
      <c r="E1693" s="2">
        <v>101959</v>
      </c>
      <c r="F1693" s="2">
        <v>104670.874652953</v>
      </c>
      <c r="I1693" s="7">
        <f t="shared" si="81"/>
        <v>2.6597697632901495E-2</v>
      </c>
    </row>
    <row r="1694" spans="1:9" x14ac:dyDescent="0.2">
      <c r="A1694" s="1">
        <v>43697</v>
      </c>
      <c r="B1694" s="2">
        <f t="shared" si="82"/>
        <v>8</v>
      </c>
      <c r="C1694" s="2">
        <f t="shared" si="83"/>
        <v>34</v>
      </c>
      <c r="D1694" s="2">
        <f t="shared" si="84"/>
        <v>2019</v>
      </c>
      <c r="E1694" s="2">
        <v>95579</v>
      </c>
      <c r="F1694" s="2">
        <v>99546.075125131902</v>
      </c>
      <c r="I1694" s="7">
        <f t="shared" si="81"/>
        <v>4.1505719092393742E-2</v>
      </c>
    </row>
    <row r="1695" spans="1:9" x14ac:dyDescent="0.2">
      <c r="A1695" s="1">
        <v>43698</v>
      </c>
      <c r="B1695" s="2">
        <f t="shared" si="82"/>
        <v>8</v>
      </c>
      <c r="C1695" s="2">
        <f t="shared" si="83"/>
        <v>34</v>
      </c>
      <c r="D1695" s="2">
        <f t="shared" si="84"/>
        <v>2019</v>
      </c>
      <c r="E1695" s="2">
        <v>97491</v>
      </c>
      <c r="F1695" s="2">
        <v>101734.022305429</v>
      </c>
      <c r="I1695" s="7">
        <f t="shared" si="81"/>
        <v>4.3522194924957139E-2</v>
      </c>
    </row>
    <row r="1696" spans="1:9" x14ac:dyDescent="0.2">
      <c r="A1696" s="1">
        <v>43699</v>
      </c>
      <c r="B1696" s="2">
        <f t="shared" si="82"/>
        <v>8</v>
      </c>
      <c r="C1696" s="2">
        <f t="shared" si="83"/>
        <v>34</v>
      </c>
      <c r="D1696" s="2">
        <f t="shared" si="84"/>
        <v>2019</v>
      </c>
      <c r="E1696" s="2">
        <v>97792</v>
      </c>
      <c r="F1696" s="2">
        <v>102473.566883427</v>
      </c>
      <c r="I1696" s="7">
        <f t="shared" si="81"/>
        <v>4.7872698006247993E-2</v>
      </c>
    </row>
    <row r="1697" spans="1:9" x14ac:dyDescent="0.2">
      <c r="A1697" s="1">
        <v>43700</v>
      </c>
      <c r="B1697" s="2">
        <f t="shared" si="82"/>
        <v>8</v>
      </c>
      <c r="C1697" s="2">
        <f t="shared" si="83"/>
        <v>34</v>
      </c>
      <c r="D1697" s="2">
        <f t="shared" si="84"/>
        <v>2019</v>
      </c>
      <c r="E1697" s="2">
        <v>99457</v>
      </c>
      <c r="F1697" s="2">
        <v>105403.266561386</v>
      </c>
      <c r="I1697" s="7">
        <f t="shared" si="81"/>
        <v>5.978731071102085E-2</v>
      </c>
    </row>
    <row r="1698" spans="1:9" x14ac:dyDescent="0.2">
      <c r="A1698" s="1">
        <v>43701</v>
      </c>
      <c r="B1698" s="2">
        <f t="shared" si="82"/>
        <v>8</v>
      </c>
      <c r="C1698" s="2">
        <f t="shared" si="83"/>
        <v>35</v>
      </c>
      <c r="D1698" s="2">
        <f t="shared" si="84"/>
        <v>2019</v>
      </c>
      <c r="E1698" s="2">
        <v>94524</v>
      </c>
      <c r="F1698" s="2">
        <v>101822.442802358</v>
      </c>
      <c r="I1698" s="7">
        <f t="shared" si="81"/>
        <v>7.7212589420231861E-2</v>
      </c>
    </row>
    <row r="1699" spans="1:9" x14ac:dyDescent="0.2">
      <c r="A1699" s="1">
        <v>43702</v>
      </c>
      <c r="B1699" s="2">
        <f t="shared" si="82"/>
        <v>8</v>
      </c>
      <c r="C1699" s="2">
        <f t="shared" si="83"/>
        <v>35</v>
      </c>
      <c r="D1699" s="2">
        <f t="shared" si="84"/>
        <v>2019</v>
      </c>
      <c r="E1699" s="2">
        <v>107321</v>
      </c>
      <c r="F1699" s="2">
        <v>103739.80498641</v>
      </c>
      <c r="I1699" s="7">
        <f t="shared" si="81"/>
        <v>3.3369005260759747E-2</v>
      </c>
    </row>
    <row r="1700" spans="1:9" x14ac:dyDescent="0.2">
      <c r="A1700" s="1">
        <v>43703</v>
      </c>
      <c r="B1700" s="2">
        <f t="shared" si="82"/>
        <v>8</v>
      </c>
      <c r="C1700" s="2">
        <f t="shared" si="83"/>
        <v>35</v>
      </c>
      <c r="D1700" s="2">
        <f t="shared" si="84"/>
        <v>2019</v>
      </c>
      <c r="E1700" s="2">
        <v>93755</v>
      </c>
      <c r="F1700" s="2">
        <v>101346.678983194</v>
      </c>
      <c r="I1700" s="7">
        <f t="shared" si="81"/>
        <v>8.0973590562572625E-2</v>
      </c>
    </row>
    <row r="1701" spans="1:9" x14ac:dyDescent="0.2">
      <c r="A1701" s="1">
        <v>43704</v>
      </c>
      <c r="B1701" s="2">
        <f t="shared" si="82"/>
        <v>8</v>
      </c>
      <c r="C1701" s="2">
        <f t="shared" si="83"/>
        <v>35</v>
      </c>
      <c r="D1701" s="2">
        <f t="shared" si="84"/>
        <v>2019</v>
      </c>
      <c r="E1701" s="2">
        <v>85187</v>
      </c>
      <c r="F1701" s="2">
        <v>96265.361761497697</v>
      </c>
      <c r="I1701" s="7">
        <f t="shared" si="81"/>
        <v>0.13004756314341034</v>
      </c>
    </row>
    <row r="1702" spans="1:9" x14ac:dyDescent="0.2">
      <c r="A1702" s="1">
        <v>43705</v>
      </c>
      <c r="B1702" s="2">
        <f t="shared" si="82"/>
        <v>8</v>
      </c>
      <c r="C1702" s="2">
        <f t="shared" si="83"/>
        <v>35</v>
      </c>
      <c r="D1702" s="2">
        <f t="shared" si="84"/>
        <v>2019</v>
      </c>
      <c r="E1702" s="2">
        <v>93370</v>
      </c>
      <c r="F1702" s="2">
        <v>98514.704158391905</v>
      </c>
      <c r="I1702" s="7">
        <f t="shared" si="81"/>
        <v>5.5100183767718809E-2</v>
      </c>
    </row>
    <row r="1703" spans="1:9" x14ac:dyDescent="0.2">
      <c r="A1703" s="1">
        <v>43706</v>
      </c>
      <c r="B1703" s="2">
        <f t="shared" si="82"/>
        <v>8</v>
      </c>
      <c r="C1703" s="2">
        <f t="shared" si="83"/>
        <v>35</v>
      </c>
      <c r="D1703" s="2">
        <f t="shared" si="84"/>
        <v>2019</v>
      </c>
      <c r="E1703" s="2">
        <v>90552</v>
      </c>
      <c r="F1703" s="2">
        <v>99316.813162765597</v>
      </c>
      <c r="I1703" s="7">
        <f t="shared" si="81"/>
        <v>9.6793148276853036E-2</v>
      </c>
    </row>
    <row r="1704" spans="1:9" x14ac:dyDescent="0.2">
      <c r="A1704" s="1">
        <v>43707</v>
      </c>
      <c r="B1704" s="2">
        <f t="shared" si="82"/>
        <v>8</v>
      </c>
      <c r="C1704" s="2">
        <f t="shared" si="83"/>
        <v>35</v>
      </c>
      <c r="D1704" s="2">
        <f t="shared" si="84"/>
        <v>2019</v>
      </c>
      <c r="E1704" s="2">
        <v>102391</v>
      </c>
      <c r="F1704" s="2">
        <v>102316.975523528</v>
      </c>
      <c r="I1704" s="7">
        <f t="shared" si="81"/>
        <v>7.2295881934933079E-4</v>
      </c>
    </row>
    <row r="1705" spans="1:9" x14ac:dyDescent="0.2">
      <c r="A1705" s="1">
        <v>43708</v>
      </c>
      <c r="B1705" s="2">
        <f t="shared" si="82"/>
        <v>8</v>
      </c>
      <c r="C1705" s="2">
        <f t="shared" si="83"/>
        <v>36</v>
      </c>
      <c r="D1705" s="2">
        <f t="shared" si="84"/>
        <v>2019</v>
      </c>
      <c r="E1705" s="2">
        <v>96700</v>
      </c>
      <c r="F1705" s="2">
        <v>98797.886089160704</v>
      </c>
      <c r="I1705" s="7">
        <f t="shared" si="81"/>
        <v>2.1694788926170668E-2</v>
      </c>
    </row>
    <row r="1706" spans="1:9" x14ac:dyDescent="0.2">
      <c r="A1706" s="1">
        <v>43709</v>
      </c>
      <c r="B1706" s="2">
        <f t="shared" si="82"/>
        <v>9</v>
      </c>
      <c r="C1706" s="2">
        <f t="shared" si="83"/>
        <v>36</v>
      </c>
      <c r="D1706" s="2">
        <f t="shared" si="84"/>
        <v>2019</v>
      </c>
      <c r="E1706" s="2">
        <v>85574</v>
      </c>
      <c r="F1706" s="2">
        <v>100790.80302051399</v>
      </c>
      <c r="I1706" s="7">
        <f t="shared" si="81"/>
        <v>0.17782040129611792</v>
      </c>
    </row>
    <row r="1707" spans="1:9" x14ac:dyDescent="0.2">
      <c r="A1707" s="1">
        <v>43710</v>
      </c>
      <c r="B1707" s="2">
        <f t="shared" si="82"/>
        <v>9</v>
      </c>
      <c r="C1707" s="2">
        <f t="shared" si="83"/>
        <v>36</v>
      </c>
      <c r="D1707" s="2">
        <f t="shared" si="84"/>
        <v>2019</v>
      </c>
      <c r="E1707" s="2">
        <v>98845</v>
      </c>
      <c r="F1707" s="2">
        <v>98468.322146497303</v>
      </c>
      <c r="I1707" s="7">
        <f t="shared" si="81"/>
        <v>3.8107931964459201E-3</v>
      </c>
    </row>
    <row r="1708" spans="1:9" x14ac:dyDescent="0.2">
      <c r="A1708" s="1">
        <v>43711</v>
      </c>
      <c r="B1708" s="2">
        <f t="shared" si="82"/>
        <v>9</v>
      </c>
      <c r="C1708" s="2">
        <f t="shared" si="83"/>
        <v>36</v>
      </c>
      <c r="D1708" s="2">
        <f t="shared" si="84"/>
        <v>2019</v>
      </c>
      <c r="E1708" s="2">
        <v>87788</v>
      </c>
      <c r="F1708" s="2">
        <v>93455.630599721393</v>
      </c>
      <c r="I1708" s="7">
        <f t="shared" si="81"/>
        <v>6.4560425111876263E-2</v>
      </c>
    </row>
    <row r="1709" spans="1:9" x14ac:dyDescent="0.2">
      <c r="A1709" s="1">
        <v>43712</v>
      </c>
      <c r="B1709" s="2">
        <f t="shared" si="82"/>
        <v>9</v>
      </c>
      <c r="C1709" s="2">
        <f t="shared" si="83"/>
        <v>36</v>
      </c>
      <c r="D1709" s="2">
        <f t="shared" si="84"/>
        <v>2019</v>
      </c>
      <c r="E1709" s="2">
        <v>93549</v>
      </c>
      <c r="F1709" s="2">
        <v>95790.3270418842</v>
      </c>
      <c r="I1709" s="7">
        <f t="shared" si="81"/>
        <v>2.3958856234531638E-2</v>
      </c>
    </row>
    <row r="1710" spans="1:9" x14ac:dyDescent="0.2">
      <c r="A1710" s="1">
        <v>43713</v>
      </c>
      <c r="B1710" s="2">
        <f t="shared" si="82"/>
        <v>9</v>
      </c>
      <c r="C1710" s="2">
        <f t="shared" si="83"/>
        <v>36</v>
      </c>
      <c r="D1710" s="2">
        <f t="shared" si="84"/>
        <v>2019</v>
      </c>
      <c r="E1710" s="2">
        <v>88452</v>
      </c>
      <c r="F1710" s="2">
        <v>96677.732589972496</v>
      </c>
      <c r="I1710" s="7">
        <f t="shared" si="81"/>
        <v>9.2996569777647725E-2</v>
      </c>
    </row>
    <row r="1711" spans="1:9" x14ac:dyDescent="0.2">
      <c r="A1711" s="1">
        <v>43714</v>
      </c>
      <c r="B1711" s="2">
        <f t="shared" si="82"/>
        <v>9</v>
      </c>
      <c r="C1711" s="2">
        <f t="shared" si="83"/>
        <v>36</v>
      </c>
      <c r="D1711" s="2">
        <f t="shared" si="84"/>
        <v>2019</v>
      </c>
      <c r="E1711" s="2">
        <v>98276</v>
      </c>
      <c r="F1711" s="2">
        <v>99769.823982924805</v>
      </c>
      <c r="I1711" s="7">
        <f t="shared" si="81"/>
        <v>1.5200292878472924E-2</v>
      </c>
    </row>
    <row r="1712" spans="1:9" x14ac:dyDescent="0.2">
      <c r="A1712" s="1">
        <v>43715</v>
      </c>
      <c r="B1712" s="2">
        <f t="shared" si="82"/>
        <v>9</v>
      </c>
      <c r="C1712" s="2">
        <f t="shared" si="83"/>
        <v>37</v>
      </c>
      <c r="D1712" s="2">
        <f t="shared" si="84"/>
        <v>2019</v>
      </c>
      <c r="E1712" s="2">
        <v>91198</v>
      </c>
      <c r="F1712" s="2">
        <v>96332.633598203596</v>
      </c>
      <c r="I1712" s="7">
        <f t="shared" si="81"/>
        <v>5.6302041691743202E-2</v>
      </c>
    </row>
    <row r="1713" spans="1:9" x14ac:dyDescent="0.2">
      <c r="A1713" s="1">
        <v>43716</v>
      </c>
      <c r="B1713" s="2">
        <f t="shared" si="82"/>
        <v>9</v>
      </c>
      <c r="C1713" s="2">
        <f t="shared" si="83"/>
        <v>37</v>
      </c>
      <c r="D1713" s="2">
        <f t="shared" si="84"/>
        <v>2019</v>
      </c>
      <c r="E1713" s="2">
        <v>97303</v>
      </c>
      <c r="F1713" s="2">
        <v>98419.935798411097</v>
      </c>
      <c r="I1713" s="7">
        <f t="shared" si="81"/>
        <v>1.1478945134385347E-2</v>
      </c>
    </row>
    <row r="1714" spans="1:9" x14ac:dyDescent="0.2">
      <c r="A1714" s="1">
        <v>43717</v>
      </c>
      <c r="B1714" s="2">
        <f t="shared" si="82"/>
        <v>9</v>
      </c>
      <c r="C1714" s="2">
        <f t="shared" si="83"/>
        <v>37</v>
      </c>
      <c r="D1714" s="2">
        <f t="shared" si="84"/>
        <v>2019</v>
      </c>
      <c r="E1714" s="2">
        <v>95233</v>
      </c>
      <c r="F1714" s="2">
        <v>96185.567138833096</v>
      </c>
      <c r="I1714" s="7">
        <f t="shared" si="81"/>
        <v>1.0002490090967372E-2</v>
      </c>
    </row>
    <row r="1715" spans="1:9" x14ac:dyDescent="0.2">
      <c r="A1715" s="1">
        <v>43718</v>
      </c>
      <c r="B1715" s="2">
        <f t="shared" si="82"/>
        <v>9</v>
      </c>
      <c r="C1715" s="2">
        <f t="shared" si="83"/>
        <v>37</v>
      </c>
      <c r="D1715" s="2">
        <f t="shared" si="84"/>
        <v>2019</v>
      </c>
      <c r="E1715" s="2">
        <v>93052</v>
      </c>
      <c r="F1715" s="2">
        <v>91257.5790893636</v>
      </c>
      <c r="I1715" s="7">
        <f t="shared" si="81"/>
        <v>1.9284066012943298E-2</v>
      </c>
    </row>
    <row r="1716" spans="1:9" x14ac:dyDescent="0.2">
      <c r="A1716" s="1">
        <v>43719</v>
      </c>
      <c r="B1716" s="2">
        <f t="shared" si="82"/>
        <v>9</v>
      </c>
      <c r="C1716" s="2">
        <f t="shared" si="83"/>
        <v>37</v>
      </c>
      <c r="D1716" s="2">
        <f t="shared" si="84"/>
        <v>2019</v>
      </c>
      <c r="E1716" s="2">
        <v>90189</v>
      </c>
      <c r="F1716" s="2">
        <v>93692.295767304095</v>
      </c>
      <c r="I1716" s="7">
        <f t="shared" si="81"/>
        <v>3.8843936259456195E-2</v>
      </c>
    </row>
    <row r="1717" spans="1:9" x14ac:dyDescent="0.2">
      <c r="A1717" s="1">
        <v>43720</v>
      </c>
      <c r="B1717" s="2">
        <f t="shared" si="82"/>
        <v>9</v>
      </c>
      <c r="C1717" s="2">
        <f t="shared" si="83"/>
        <v>37</v>
      </c>
      <c r="D1717" s="2">
        <f t="shared" si="84"/>
        <v>2019</v>
      </c>
      <c r="E1717" s="2">
        <v>91952</v>
      </c>
      <c r="F1717" s="2">
        <v>94678.233548691496</v>
      </c>
      <c r="I1717" s="7">
        <f t="shared" si="81"/>
        <v>2.9648442107746392E-2</v>
      </c>
    </row>
    <row r="1718" spans="1:9" x14ac:dyDescent="0.2">
      <c r="A1718" s="1">
        <v>43721</v>
      </c>
      <c r="B1718" s="2">
        <f t="shared" si="82"/>
        <v>9</v>
      </c>
      <c r="C1718" s="2">
        <f t="shared" si="83"/>
        <v>37</v>
      </c>
      <c r="D1718" s="2">
        <f t="shared" si="84"/>
        <v>2019</v>
      </c>
      <c r="E1718" s="2">
        <v>94857</v>
      </c>
      <c r="F1718" s="2">
        <v>97874.043826769004</v>
      </c>
      <c r="I1718" s="7">
        <f t="shared" si="81"/>
        <v>3.180623282171062E-2</v>
      </c>
    </row>
    <row r="1719" spans="1:9" x14ac:dyDescent="0.2">
      <c r="A1719" s="1">
        <v>43722</v>
      </c>
      <c r="B1719" s="2">
        <f t="shared" si="82"/>
        <v>9</v>
      </c>
      <c r="C1719" s="2">
        <f t="shared" si="83"/>
        <v>38</v>
      </c>
      <c r="D1719" s="2">
        <f t="shared" si="84"/>
        <v>2019</v>
      </c>
      <c r="E1719" s="2">
        <v>97828</v>
      </c>
      <c r="F1719" s="2">
        <v>94529.084729848502</v>
      </c>
      <c r="I1719" s="7">
        <f t="shared" si="81"/>
        <v>3.3721585539431428E-2</v>
      </c>
    </row>
    <row r="1720" spans="1:9" x14ac:dyDescent="0.2">
      <c r="A1720" s="1">
        <v>43723</v>
      </c>
      <c r="B1720" s="2">
        <f t="shared" si="82"/>
        <v>9</v>
      </c>
      <c r="C1720" s="2">
        <f t="shared" si="83"/>
        <v>38</v>
      </c>
      <c r="D1720" s="2">
        <f t="shared" si="84"/>
        <v>2019</v>
      </c>
      <c r="E1720" s="2">
        <v>99993</v>
      </c>
      <c r="F1720" s="2">
        <v>96719.638616875804</v>
      </c>
      <c r="I1720" s="7">
        <f t="shared" ref="I1720:I1783" si="85">+ABS(F1720-E1720)/E1720</f>
        <v>3.2735905344616088E-2</v>
      </c>
    </row>
    <row r="1721" spans="1:9" x14ac:dyDescent="0.2">
      <c r="A1721" s="1">
        <v>43724</v>
      </c>
      <c r="B1721" s="2">
        <f t="shared" si="82"/>
        <v>9</v>
      </c>
      <c r="C1721" s="2">
        <f t="shared" si="83"/>
        <v>38</v>
      </c>
      <c r="D1721" s="2">
        <f t="shared" si="84"/>
        <v>2019</v>
      </c>
      <c r="E1721" s="2">
        <v>97423</v>
      </c>
      <c r="F1721" s="2">
        <v>94580.778142847004</v>
      </c>
      <c r="I1721" s="7">
        <f t="shared" si="85"/>
        <v>2.9174033412571937E-2</v>
      </c>
    </row>
    <row r="1722" spans="1:9" x14ac:dyDescent="0.2">
      <c r="A1722" s="1">
        <v>43725</v>
      </c>
      <c r="B1722" s="2">
        <f t="shared" si="82"/>
        <v>9</v>
      </c>
      <c r="C1722" s="2">
        <f t="shared" si="83"/>
        <v>38</v>
      </c>
      <c r="D1722" s="2">
        <f t="shared" si="84"/>
        <v>2019</v>
      </c>
      <c r="E1722" s="2">
        <v>87559</v>
      </c>
      <c r="F1722" s="2">
        <v>89743.418063665493</v>
      </c>
      <c r="I1722" s="7">
        <f t="shared" si="85"/>
        <v>2.4947955820252547E-2</v>
      </c>
    </row>
    <row r="1723" spans="1:9" x14ac:dyDescent="0.2">
      <c r="A1723" s="1">
        <v>43726</v>
      </c>
      <c r="B1723" s="2">
        <f t="shared" si="82"/>
        <v>9</v>
      </c>
      <c r="C1723" s="2">
        <f t="shared" si="83"/>
        <v>38</v>
      </c>
      <c r="D1723" s="2">
        <f t="shared" si="84"/>
        <v>2019</v>
      </c>
      <c r="E1723" s="2">
        <v>92279</v>
      </c>
      <c r="F1723" s="2">
        <v>92282.610464279205</v>
      </c>
      <c r="I1723" s="7">
        <f t="shared" si="85"/>
        <v>3.9125524541934664E-5</v>
      </c>
    </row>
    <row r="1724" spans="1:9" x14ac:dyDescent="0.2">
      <c r="A1724" s="1">
        <v>43727</v>
      </c>
      <c r="B1724" s="2">
        <f t="shared" si="82"/>
        <v>9</v>
      </c>
      <c r="C1724" s="2">
        <f t="shared" si="83"/>
        <v>38</v>
      </c>
      <c r="D1724" s="2">
        <f t="shared" si="84"/>
        <v>2019</v>
      </c>
      <c r="E1724" s="2">
        <v>92786</v>
      </c>
      <c r="F1724" s="2">
        <v>93370.073033396606</v>
      </c>
      <c r="I1724" s="7">
        <f t="shared" si="85"/>
        <v>6.2948400986852088E-3</v>
      </c>
    </row>
    <row r="1725" spans="1:9" x14ac:dyDescent="0.2">
      <c r="A1725" s="1">
        <v>43728</v>
      </c>
      <c r="B1725" s="2">
        <f t="shared" si="82"/>
        <v>9</v>
      </c>
      <c r="C1725" s="2">
        <f t="shared" si="83"/>
        <v>38</v>
      </c>
      <c r="D1725" s="2">
        <f t="shared" si="84"/>
        <v>2019</v>
      </c>
      <c r="E1725" s="2">
        <v>100027</v>
      </c>
      <c r="F1725" s="2">
        <v>96671.141383543698</v>
      </c>
      <c r="I1725" s="7">
        <f t="shared" si="85"/>
        <v>3.3549527792059164E-2</v>
      </c>
    </row>
    <row r="1726" spans="1:9" x14ac:dyDescent="0.2">
      <c r="A1726" s="1">
        <v>43729</v>
      </c>
      <c r="B1726" s="2">
        <f t="shared" si="82"/>
        <v>9</v>
      </c>
      <c r="C1726" s="2">
        <f t="shared" si="83"/>
        <v>39</v>
      </c>
      <c r="D1726" s="2">
        <f t="shared" si="84"/>
        <v>2019</v>
      </c>
      <c r="E1726" s="2">
        <v>91106</v>
      </c>
      <c r="F1726" s="2">
        <v>93418.512430703602</v>
      </c>
      <c r="I1726" s="7">
        <f t="shared" si="85"/>
        <v>2.5382657900726649E-2</v>
      </c>
    </row>
    <row r="1727" spans="1:9" x14ac:dyDescent="0.2">
      <c r="A1727" s="1">
        <v>43730</v>
      </c>
      <c r="B1727" s="2">
        <f t="shared" si="82"/>
        <v>9</v>
      </c>
      <c r="C1727" s="2">
        <f t="shared" si="83"/>
        <v>39</v>
      </c>
      <c r="D1727" s="2">
        <f t="shared" si="84"/>
        <v>2019</v>
      </c>
      <c r="E1727" s="2">
        <v>99577</v>
      </c>
      <c r="F1727" s="2">
        <v>95710.992990675499</v>
      </c>
      <c r="I1727" s="7">
        <f t="shared" si="85"/>
        <v>3.8824296869000886E-2</v>
      </c>
    </row>
    <row r="1728" spans="1:9" x14ac:dyDescent="0.2">
      <c r="A1728" s="1">
        <v>43731</v>
      </c>
      <c r="B1728" s="2">
        <f t="shared" si="82"/>
        <v>9</v>
      </c>
      <c r="C1728" s="2">
        <f t="shared" si="83"/>
        <v>39</v>
      </c>
      <c r="D1728" s="2">
        <f t="shared" si="84"/>
        <v>2019</v>
      </c>
      <c r="E1728" s="2">
        <v>93439</v>
      </c>
      <c r="F1728" s="2">
        <v>93664.911645368702</v>
      </c>
      <c r="I1728" s="7">
        <f t="shared" si="85"/>
        <v>2.4177446822922122E-3</v>
      </c>
    </row>
    <row r="1729" spans="1:9" x14ac:dyDescent="0.2">
      <c r="A1729" s="1">
        <v>43732</v>
      </c>
      <c r="B1729" s="2">
        <f t="shared" si="82"/>
        <v>9</v>
      </c>
      <c r="C1729" s="2">
        <f t="shared" si="83"/>
        <v>39</v>
      </c>
      <c r="D1729" s="2">
        <f t="shared" si="84"/>
        <v>2019</v>
      </c>
      <c r="E1729" s="2">
        <v>85603</v>
      </c>
      <c r="F1729" s="2">
        <v>88914.069565423095</v>
      </c>
      <c r="I1729" s="7">
        <f t="shared" si="85"/>
        <v>3.867936363705822E-2</v>
      </c>
    </row>
    <row r="1730" spans="1:9" x14ac:dyDescent="0.2">
      <c r="A1730" s="1">
        <v>43733</v>
      </c>
      <c r="B1730" s="2">
        <f t="shared" si="82"/>
        <v>9</v>
      </c>
      <c r="C1730" s="2">
        <f t="shared" si="83"/>
        <v>39</v>
      </c>
      <c r="D1730" s="2">
        <f t="shared" si="84"/>
        <v>2019</v>
      </c>
      <c r="E1730" s="2">
        <v>88184</v>
      </c>
      <c r="F1730" s="2">
        <v>91552.273159655495</v>
      </c>
      <c r="I1730" s="7">
        <f t="shared" si="85"/>
        <v>3.819596706494937E-2</v>
      </c>
    </row>
    <row r="1731" spans="1:9" x14ac:dyDescent="0.2">
      <c r="A1731" s="1">
        <v>43734</v>
      </c>
      <c r="B1731" s="2">
        <f t="shared" ref="B1731:B1794" si="86">MONTH(A1731)</f>
        <v>9</v>
      </c>
      <c r="C1731" s="2">
        <f t="shared" ref="C1731:C1794" si="87">WEEKNUM(A1731,16)</f>
        <v>39</v>
      </c>
      <c r="D1731" s="2">
        <f t="shared" ref="D1731:D1794" si="88">YEAR(A1731)</f>
        <v>2019</v>
      </c>
      <c r="E1731" s="2">
        <v>91114</v>
      </c>
      <c r="F1731" s="2">
        <v>92734.4709316628</v>
      </c>
      <c r="I1731" s="7">
        <f t="shared" si="85"/>
        <v>1.7785092649458916E-2</v>
      </c>
    </row>
    <row r="1732" spans="1:9" x14ac:dyDescent="0.2">
      <c r="A1732" s="1">
        <v>43735</v>
      </c>
      <c r="B1732" s="2">
        <f t="shared" si="86"/>
        <v>9</v>
      </c>
      <c r="C1732" s="2">
        <f t="shared" si="87"/>
        <v>39</v>
      </c>
      <c r="D1732" s="2">
        <f t="shared" si="88"/>
        <v>2019</v>
      </c>
      <c r="E1732" s="2">
        <v>97408</v>
      </c>
      <c r="F1732" s="2">
        <v>96132.715271465699</v>
      </c>
      <c r="I1732" s="7">
        <f t="shared" si="85"/>
        <v>1.3092197032423428E-2</v>
      </c>
    </row>
    <row r="1733" spans="1:9" x14ac:dyDescent="0.2">
      <c r="A1733" s="1">
        <v>43736</v>
      </c>
      <c r="B1733" s="2">
        <f t="shared" si="86"/>
        <v>9</v>
      </c>
      <c r="C1733" s="2">
        <f t="shared" si="87"/>
        <v>40</v>
      </c>
      <c r="D1733" s="2">
        <f t="shared" si="88"/>
        <v>2019</v>
      </c>
      <c r="E1733" s="2">
        <v>92224</v>
      </c>
      <c r="F1733" s="2">
        <v>92963.077399659494</v>
      </c>
      <c r="I1733" s="7">
        <f t="shared" si="85"/>
        <v>8.0139377999164478E-3</v>
      </c>
    </row>
    <row r="1734" spans="1:9" x14ac:dyDescent="0.2">
      <c r="A1734" s="1">
        <v>43737</v>
      </c>
      <c r="B1734" s="2">
        <f t="shared" si="86"/>
        <v>9</v>
      </c>
      <c r="C1734" s="2">
        <f t="shared" si="87"/>
        <v>40</v>
      </c>
      <c r="D1734" s="2">
        <f t="shared" si="88"/>
        <v>2019</v>
      </c>
      <c r="E1734" s="2">
        <v>95000</v>
      </c>
      <c r="F1734" s="2">
        <v>95346.926959796707</v>
      </c>
      <c r="I1734" s="7">
        <f t="shared" si="85"/>
        <v>3.6518627347021768E-3</v>
      </c>
    </row>
    <row r="1735" spans="1:9" x14ac:dyDescent="0.2">
      <c r="A1735" s="1">
        <v>43738</v>
      </c>
      <c r="B1735" s="2">
        <f t="shared" si="86"/>
        <v>9</v>
      </c>
      <c r="C1735" s="2">
        <f t="shared" si="87"/>
        <v>40</v>
      </c>
      <c r="D1735" s="2">
        <f t="shared" si="88"/>
        <v>2019</v>
      </c>
      <c r="E1735" s="2">
        <v>94126</v>
      </c>
      <c r="F1735" s="2">
        <v>93381.889573845401</v>
      </c>
      <c r="I1735" s="7">
        <f t="shared" si="85"/>
        <v>7.9054716672821417E-3</v>
      </c>
    </row>
    <row r="1736" spans="1:9" x14ac:dyDescent="0.2">
      <c r="A1736" s="1">
        <v>43739</v>
      </c>
      <c r="B1736" s="2">
        <f t="shared" si="86"/>
        <v>10</v>
      </c>
      <c r="C1736" s="2">
        <f t="shared" si="87"/>
        <v>40</v>
      </c>
      <c r="D1736" s="2">
        <f t="shared" si="88"/>
        <v>2019</v>
      </c>
      <c r="E1736" s="2">
        <v>80487</v>
      </c>
      <c r="F1736" s="2">
        <v>88704.696563745398</v>
      </c>
      <c r="I1736" s="7">
        <f t="shared" si="85"/>
        <v>0.1020996752735895</v>
      </c>
    </row>
    <row r="1737" spans="1:9" x14ac:dyDescent="0.2">
      <c r="A1737" s="1">
        <v>43740</v>
      </c>
      <c r="B1737" s="2">
        <f t="shared" si="86"/>
        <v>10</v>
      </c>
      <c r="C1737" s="2">
        <f t="shared" si="87"/>
        <v>40</v>
      </c>
      <c r="D1737" s="2">
        <f t="shared" si="88"/>
        <v>2019</v>
      </c>
      <c r="E1737" s="2">
        <v>87920</v>
      </c>
      <c r="F1737" s="2">
        <v>91427.954897310905</v>
      </c>
      <c r="I1737" s="7">
        <f t="shared" si="85"/>
        <v>3.989939601127053E-2</v>
      </c>
    </row>
    <row r="1738" spans="1:9" x14ac:dyDescent="0.2">
      <c r="A1738" s="1">
        <v>43741</v>
      </c>
      <c r="B1738" s="2">
        <f t="shared" si="86"/>
        <v>10</v>
      </c>
      <c r="C1738" s="2">
        <f t="shared" si="87"/>
        <v>40</v>
      </c>
      <c r="D1738" s="2">
        <f t="shared" si="88"/>
        <v>2019</v>
      </c>
      <c r="E1738" s="2">
        <v>88676</v>
      </c>
      <c r="F1738" s="2">
        <v>92689.892495372202</v>
      </c>
      <c r="I1738" s="7">
        <f t="shared" si="85"/>
        <v>4.5264699528307563E-2</v>
      </c>
    </row>
    <row r="1739" spans="1:9" x14ac:dyDescent="0.2">
      <c r="A1739" s="1">
        <v>43742</v>
      </c>
      <c r="B1739" s="2">
        <f t="shared" si="86"/>
        <v>10</v>
      </c>
      <c r="C1739" s="2">
        <f t="shared" si="87"/>
        <v>40</v>
      </c>
      <c r="D1739" s="2">
        <f t="shared" si="88"/>
        <v>2019</v>
      </c>
      <c r="E1739" s="2">
        <v>102907</v>
      </c>
      <c r="F1739" s="2">
        <v>96169.329358162198</v>
      </c>
      <c r="I1739" s="7">
        <f t="shared" si="85"/>
        <v>6.5473394830650997E-2</v>
      </c>
    </row>
    <row r="1740" spans="1:9" x14ac:dyDescent="0.2">
      <c r="A1740" s="1">
        <v>43743</v>
      </c>
      <c r="B1740" s="2">
        <f t="shared" si="86"/>
        <v>10</v>
      </c>
      <c r="C1740" s="2">
        <f t="shared" si="87"/>
        <v>41</v>
      </c>
      <c r="D1740" s="2">
        <f t="shared" si="88"/>
        <v>2019</v>
      </c>
      <c r="E1740" s="2">
        <v>94384</v>
      </c>
      <c r="F1740" s="2">
        <v>93065.763931669397</v>
      </c>
      <c r="I1740" s="7">
        <f t="shared" si="85"/>
        <v>1.396673237339595E-2</v>
      </c>
    </row>
    <row r="1741" spans="1:9" x14ac:dyDescent="0.2">
      <c r="A1741" s="1">
        <v>43744</v>
      </c>
      <c r="B1741" s="2">
        <f t="shared" si="86"/>
        <v>10</v>
      </c>
      <c r="C1741" s="2">
        <f t="shared" si="87"/>
        <v>41</v>
      </c>
      <c r="D1741" s="2">
        <f t="shared" si="88"/>
        <v>2019</v>
      </c>
      <c r="E1741" s="2">
        <v>102328</v>
      </c>
      <c r="F1741" s="2">
        <v>95523.183548646499</v>
      </c>
      <c r="I1741" s="7">
        <f t="shared" si="85"/>
        <v>6.6500043500835562E-2</v>
      </c>
    </row>
    <row r="1742" spans="1:9" x14ac:dyDescent="0.2">
      <c r="A1742" s="1">
        <v>43745</v>
      </c>
      <c r="B1742" s="2">
        <f t="shared" si="86"/>
        <v>10</v>
      </c>
      <c r="C1742" s="2">
        <f t="shared" si="87"/>
        <v>41</v>
      </c>
      <c r="D1742" s="2">
        <f t="shared" si="88"/>
        <v>2019</v>
      </c>
      <c r="E1742" s="2">
        <v>96163</v>
      </c>
      <c r="F1742" s="2">
        <v>93620.567521290897</v>
      </c>
      <c r="I1742" s="7">
        <f t="shared" si="85"/>
        <v>2.6438780806641877E-2</v>
      </c>
    </row>
    <row r="1743" spans="1:9" x14ac:dyDescent="0.2">
      <c r="A1743" s="1">
        <v>43746</v>
      </c>
      <c r="B1743" s="2">
        <f t="shared" si="86"/>
        <v>10</v>
      </c>
      <c r="C1743" s="2">
        <f t="shared" si="87"/>
        <v>41</v>
      </c>
      <c r="D1743" s="2">
        <f t="shared" si="88"/>
        <v>2019</v>
      </c>
      <c r="E1743" s="2">
        <v>92023</v>
      </c>
      <c r="F1743" s="2">
        <v>88997.635605634307</v>
      </c>
      <c r="I1743" s="7">
        <f t="shared" si="85"/>
        <v>3.2876176546794748E-2</v>
      </c>
    </row>
    <row r="1744" spans="1:9" x14ac:dyDescent="0.2">
      <c r="A1744" s="1">
        <v>43747</v>
      </c>
      <c r="B1744" s="2">
        <f t="shared" si="86"/>
        <v>10</v>
      </c>
      <c r="C1744" s="2">
        <f t="shared" si="87"/>
        <v>41</v>
      </c>
      <c r="D1744" s="2">
        <f t="shared" si="88"/>
        <v>2019</v>
      </c>
      <c r="E1744" s="2">
        <v>91724</v>
      </c>
      <c r="F1744" s="2">
        <v>91785.855084049297</v>
      </c>
      <c r="I1744" s="7">
        <f t="shared" si="85"/>
        <v>6.7436095295993572E-4</v>
      </c>
    </row>
    <row r="1745" spans="1:9" x14ac:dyDescent="0.2">
      <c r="A1745" s="1">
        <v>43748</v>
      </c>
      <c r="B1745" s="2">
        <f t="shared" si="86"/>
        <v>10</v>
      </c>
      <c r="C1745" s="2">
        <f t="shared" si="87"/>
        <v>41</v>
      </c>
      <c r="D1745" s="2">
        <f t="shared" si="88"/>
        <v>2019</v>
      </c>
      <c r="E1745" s="2">
        <v>97746</v>
      </c>
      <c r="F1745" s="2">
        <v>93106.794359556603</v>
      </c>
      <c r="I1745" s="7">
        <f t="shared" si="85"/>
        <v>4.7461846422803974E-2</v>
      </c>
    </row>
    <row r="1746" spans="1:9" x14ac:dyDescent="0.2">
      <c r="A1746" s="1">
        <v>43749</v>
      </c>
      <c r="B1746" s="2">
        <f t="shared" si="86"/>
        <v>10</v>
      </c>
      <c r="C1746" s="2">
        <f t="shared" si="87"/>
        <v>41</v>
      </c>
      <c r="D1746" s="2">
        <f t="shared" si="88"/>
        <v>2019</v>
      </c>
      <c r="E1746" s="2">
        <v>103260</v>
      </c>
      <c r="F1746" s="2">
        <v>96646.103250868196</v>
      </c>
      <c r="I1746" s="7">
        <f t="shared" si="85"/>
        <v>6.4050907893974468E-2</v>
      </c>
    </row>
    <row r="1747" spans="1:9" x14ac:dyDescent="0.2">
      <c r="A1747" s="1">
        <v>43750</v>
      </c>
      <c r="B1747" s="2">
        <f t="shared" si="86"/>
        <v>10</v>
      </c>
      <c r="C1747" s="2">
        <f t="shared" si="87"/>
        <v>42</v>
      </c>
      <c r="D1747" s="2">
        <f t="shared" si="88"/>
        <v>2019</v>
      </c>
      <c r="E1747" s="2">
        <v>100007</v>
      </c>
      <c r="F1747" s="2">
        <v>93586.770612263601</v>
      </c>
      <c r="I1747" s="7">
        <f t="shared" si="85"/>
        <v>6.4197800031361801E-2</v>
      </c>
    </row>
    <row r="1748" spans="1:9" x14ac:dyDescent="0.2">
      <c r="A1748" s="1">
        <v>43751</v>
      </c>
      <c r="B1748" s="2">
        <f t="shared" si="86"/>
        <v>10</v>
      </c>
      <c r="C1748" s="2">
        <f t="shared" si="87"/>
        <v>42</v>
      </c>
      <c r="D1748" s="2">
        <f t="shared" si="88"/>
        <v>2019</v>
      </c>
      <c r="E1748" s="2">
        <v>104600</v>
      </c>
      <c r="F1748" s="2">
        <v>96095.465452636097</v>
      </c>
      <c r="I1748" s="7">
        <f t="shared" si="85"/>
        <v>8.1305301600037308E-2</v>
      </c>
    </row>
    <row r="1749" spans="1:9" x14ac:dyDescent="0.2">
      <c r="A1749" s="1">
        <v>43752</v>
      </c>
      <c r="B1749" s="2">
        <f t="shared" si="86"/>
        <v>10</v>
      </c>
      <c r="C1749" s="2">
        <f t="shared" si="87"/>
        <v>42</v>
      </c>
      <c r="D1749" s="2">
        <f t="shared" si="88"/>
        <v>2019</v>
      </c>
      <c r="E1749" s="2">
        <v>101288</v>
      </c>
      <c r="F1749" s="2">
        <v>94232.585393154703</v>
      </c>
      <c r="I1749" s="7">
        <f t="shared" si="85"/>
        <v>6.9656964367400848E-2</v>
      </c>
    </row>
    <row r="1750" spans="1:9" x14ac:dyDescent="0.2">
      <c r="A1750" s="1">
        <v>43753</v>
      </c>
      <c r="B1750" s="2">
        <f t="shared" si="86"/>
        <v>10</v>
      </c>
      <c r="C1750" s="2">
        <f t="shared" si="87"/>
        <v>42</v>
      </c>
      <c r="D1750" s="2">
        <f t="shared" si="88"/>
        <v>2019</v>
      </c>
      <c r="E1750" s="2">
        <v>90305</v>
      </c>
      <c r="F1750" s="2">
        <v>89640.903701266303</v>
      </c>
      <c r="I1750" s="7">
        <f t="shared" si="85"/>
        <v>7.3539261251724386E-3</v>
      </c>
    </row>
    <row r="1751" spans="1:9" x14ac:dyDescent="0.2">
      <c r="A1751" s="1">
        <v>43754</v>
      </c>
      <c r="B1751" s="2">
        <f t="shared" si="86"/>
        <v>10</v>
      </c>
      <c r="C1751" s="2">
        <f t="shared" si="87"/>
        <v>42</v>
      </c>
      <c r="D1751" s="2">
        <f t="shared" si="88"/>
        <v>2019</v>
      </c>
      <c r="E1751" s="2">
        <v>94235</v>
      </c>
      <c r="F1751" s="2">
        <v>92470.8133357076</v>
      </c>
      <c r="I1751" s="7">
        <f t="shared" si="85"/>
        <v>1.8721140386187718E-2</v>
      </c>
    </row>
    <row r="1752" spans="1:9" x14ac:dyDescent="0.2">
      <c r="A1752" s="1">
        <v>43755</v>
      </c>
      <c r="B1752" s="2">
        <f t="shared" si="86"/>
        <v>10</v>
      </c>
      <c r="C1752" s="2">
        <f t="shared" si="87"/>
        <v>42</v>
      </c>
      <c r="D1752" s="2">
        <f t="shared" si="88"/>
        <v>2019</v>
      </c>
      <c r="E1752" s="2">
        <v>95138</v>
      </c>
      <c r="F1752" s="2">
        <v>93827.288654064105</v>
      </c>
      <c r="I1752" s="7">
        <f t="shared" si="85"/>
        <v>1.3776948705416292E-2</v>
      </c>
    </row>
    <row r="1753" spans="1:9" x14ac:dyDescent="0.2">
      <c r="A1753" s="1">
        <v>43756</v>
      </c>
      <c r="B1753" s="2">
        <f t="shared" si="86"/>
        <v>10</v>
      </c>
      <c r="C1753" s="2">
        <f t="shared" si="87"/>
        <v>42</v>
      </c>
      <c r="D1753" s="2">
        <f t="shared" si="88"/>
        <v>2019</v>
      </c>
      <c r="E1753" s="2">
        <v>107425</v>
      </c>
      <c r="F1753" s="2">
        <v>97402.874702560905</v>
      </c>
      <c r="I1753" s="7">
        <f t="shared" si="85"/>
        <v>9.3294161484189855E-2</v>
      </c>
    </row>
    <row r="1754" spans="1:9" x14ac:dyDescent="0.2">
      <c r="A1754" s="1">
        <v>43757</v>
      </c>
      <c r="B1754" s="2">
        <f t="shared" si="86"/>
        <v>10</v>
      </c>
      <c r="C1754" s="2">
        <f t="shared" si="87"/>
        <v>43</v>
      </c>
      <c r="D1754" s="2">
        <f t="shared" si="88"/>
        <v>2019</v>
      </c>
      <c r="E1754" s="2">
        <v>99867</v>
      </c>
      <c r="F1754" s="2">
        <v>94364.115916430703</v>
      </c>
      <c r="I1754" s="7">
        <f t="shared" si="85"/>
        <v>5.5102126664156301E-2</v>
      </c>
    </row>
    <row r="1755" spans="1:9" x14ac:dyDescent="0.2">
      <c r="A1755" s="1">
        <v>43758</v>
      </c>
      <c r="B1755" s="2">
        <f t="shared" si="86"/>
        <v>10</v>
      </c>
      <c r="C1755" s="2">
        <f t="shared" si="87"/>
        <v>43</v>
      </c>
      <c r="D1755" s="2">
        <f t="shared" si="88"/>
        <v>2019</v>
      </c>
      <c r="E1755" s="2">
        <v>108448</v>
      </c>
      <c r="F1755" s="2">
        <v>96900.427745140798</v>
      </c>
      <c r="I1755" s="7">
        <f t="shared" si="85"/>
        <v>0.10648026939048394</v>
      </c>
    </row>
    <row r="1756" spans="1:9" x14ac:dyDescent="0.2">
      <c r="A1756" s="1">
        <v>43759</v>
      </c>
      <c r="B1756" s="2">
        <f t="shared" si="86"/>
        <v>10</v>
      </c>
      <c r="C1756" s="2">
        <f t="shared" si="87"/>
        <v>43</v>
      </c>
      <c r="D1756" s="2">
        <f t="shared" si="88"/>
        <v>2019</v>
      </c>
      <c r="E1756" s="2">
        <v>97739</v>
      </c>
      <c r="F1756" s="2">
        <v>95053.690304862394</v>
      </c>
      <c r="I1756" s="7">
        <f t="shared" si="85"/>
        <v>2.7474290663272661E-2</v>
      </c>
    </row>
    <row r="1757" spans="1:9" x14ac:dyDescent="0.2">
      <c r="A1757" s="1">
        <v>43760</v>
      </c>
      <c r="B1757" s="2">
        <f t="shared" si="86"/>
        <v>10</v>
      </c>
      <c r="C1757" s="2">
        <f t="shared" si="87"/>
        <v>43</v>
      </c>
      <c r="D1757" s="2">
        <f t="shared" si="88"/>
        <v>2019</v>
      </c>
      <c r="E1757" s="2">
        <v>92641</v>
      </c>
      <c r="F1757" s="2">
        <v>90469.793813981203</v>
      </c>
      <c r="I1757" s="7">
        <f t="shared" si="85"/>
        <v>2.3436774063522597E-2</v>
      </c>
    </row>
    <row r="1758" spans="1:9" x14ac:dyDescent="0.2">
      <c r="A1758" s="1">
        <v>43761</v>
      </c>
      <c r="B1758" s="2">
        <f t="shared" si="86"/>
        <v>10</v>
      </c>
      <c r="C1758" s="2">
        <f t="shared" si="87"/>
        <v>43</v>
      </c>
      <c r="D1758" s="2">
        <f t="shared" si="88"/>
        <v>2019</v>
      </c>
      <c r="E1758" s="2">
        <v>89795</v>
      </c>
      <c r="F1758" s="2">
        <v>93318.119435254994</v>
      </c>
      <c r="I1758" s="7">
        <f t="shared" si="85"/>
        <v>3.9235140433821411E-2</v>
      </c>
    </row>
    <row r="1759" spans="1:9" x14ac:dyDescent="0.2">
      <c r="A1759" s="1">
        <v>43762</v>
      </c>
      <c r="B1759" s="2">
        <f t="shared" si="86"/>
        <v>10</v>
      </c>
      <c r="C1759" s="2">
        <f t="shared" si="87"/>
        <v>43</v>
      </c>
      <c r="D1759" s="2">
        <f t="shared" si="88"/>
        <v>2019</v>
      </c>
      <c r="E1759" s="2">
        <v>98016</v>
      </c>
      <c r="F1759" s="2">
        <v>94687.108933965996</v>
      </c>
      <c r="I1759" s="7">
        <f t="shared" si="85"/>
        <v>3.3962731248306441E-2</v>
      </c>
    </row>
    <row r="1760" spans="1:9" x14ac:dyDescent="0.2">
      <c r="A1760" s="1">
        <v>43763</v>
      </c>
      <c r="B1760" s="2">
        <f t="shared" si="86"/>
        <v>10</v>
      </c>
      <c r="C1760" s="2">
        <f t="shared" si="87"/>
        <v>43</v>
      </c>
      <c r="D1760" s="2">
        <f t="shared" si="88"/>
        <v>2019</v>
      </c>
      <c r="E1760" s="2">
        <v>108117</v>
      </c>
      <c r="F1760" s="2">
        <v>98276.262803481906</v>
      </c>
      <c r="I1760" s="7">
        <f t="shared" si="85"/>
        <v>9.1019332727675512E-2</v>
      </c>
    </row>
    <row r="1761" spans="1:9" x14ac:dyDescent="0.2">
      <c r="A1761" s="1">
        <v>43764</v>
      </c>
      <c r="B1761" s="2">
        <f t="shared" si="86"/>
        <v>10</v>
      </c>
      <c r="C1761" s="2">
        <f t="shared" si="87"/>
        <v>44</v>
      </c>
      <c r="D1761" s="2">
        <f t="shared" si="88"/>
        <v>2019</v>
      </c>
      <c r="E1761" s="2">
        <v>101773</v>
      </c>
      <c r="F1761" s="2">
        <v>95235.739890837402</v>
      </c>
      <c r="I1761" s="7">
        <f t="shared" si="85"/>
        <v>6.4233736935755043E-2</v>
      </c>
    </row>
    <row r="1762" spans="1:9" x14ac:dyDescent="0.2">
      <c r="A1762" s="1">
        <v>43765</v>
      </c>
      <c r="B1762" s="2">
        <f t="shared" si="86"/>
        <v>10</v>
      </c>
      <c r="C1762" s="2">
        <f t="shared" si="87"/>
        <v>44</v>
      </c>
      <c r="D1762" s="2">
        <f t="shared" si="88"/>
        <v>2019</v>
      </c>
      <c r="E1762" s="2">
        <v>101414</v>
      </c>
      <c r="F1762" s="2">
        <v>97777.759377198105</v>
      </c>
      <c r="I1762" s="7">
        <f t="shared" si="85"/>
        <v>3.5855410720432045E-2</v>
      </c>
    </row>
    <row r="1763" spans="1:9" x14ac:dyDescent="0.2">
      <c r="A1763" s="1">
        <v>43766</v>
      </c>
      <c r="B1763" s="2">
        <f t="shared" si="86"/>
        <v>10</v>
      </c>
      <c r="C1763" s="2">
        <f t="shared" si="87"/>
        <v>44</v>
      </c>
      <c r="D1763" s="2">
        <f t="shared" si="88"/>
        <v>2019</v>
      </c>
      <c r="E1763" s="2">
        <v>95206</v>
      </c>
      <c r="F1763" s="2">
        <v>95925.739478798496</v>
      </c>
      <c r="I1763" s="7">
        <f t="shared" si="85"/>
        <v>7.5598121840902447E-3</v>
      </c>
    </row>
    <row r="1764" spans="1:9" x14ac:dyDescent="0.2">
      <c r="A1764" s="1">
        <v>43767</v>
      </c>
      <c r="B1764" s="2">
        <f t="shared" si="86"/>
        <v>10</v>
      </c>
      <c r="C1764" s="2">
        <f t="shared" si="87"/>
        <v>44</v>
      </c>
      <c r="D1764" s="2">
        <f t="shared" si="88"/>
        <v>2019</v>
      </c>
      <c r="E1764" s="2">
        <v>85448</v>
      </c>
      <c r="F1764" s="2">
        <v>91328.741142753803</v>
      </c>
      <c r="I1764" s="7">
        <f t="shared" si="85"/>
        <v>6.882245509261542E-2</v>
      </c>
    </row>
    <row r="1765" spans="1:9" x14ac:dyDescent="0.2">
      <c r="A1765" s="1">
        <v>43768</v>
      </c>
      <c r="B1765" s="2">
        <f t="shared" si="86"/>
        <v>10</v>
      </c>
      <c r="C1765" s="2">
        <f t="shared" si="87"/>
        <v>44</v>
      </c>
      <c r="D1765" s="2">
        <f t="shared" si="88"/>
        <v>2019</v>
      </c>
      <c r="E1765" s="2">
        <v>77880</v>
      </c>
      <c r="F1765" s="2">
        <v>94175.185550298498</v>
      </c>
      <c r="I1765" s="7">
        <f t="shared" si="85"/>
        <v>0.20923453454415122</v>
      </c>
    </row>
    <row r="1766" spans="1:9" x14ac:dyDescent="0.2">
      <c r="A1766" s="1">
        <v>43769</v>
      </c>
      <c r="B1766" s="2">
        <f t="shared" si="86"/>
        <v>10</v>
      </c>
      <c r="C1766" s="2">
        <f t="shared" si="87"/>
        <v>44</v>
      </c>
      <c r="D1766" s="2">
        <f t="shared" si="88"/>
        <v>2019</v>
      </c>
      <c r="E1766" s="2">
        <v>91827</v>
      </c>
      <c r="F1766" s="2">
        <v>95537.031595580993</v>
      </c>
      <c r="I1766" s="7">
        <f t="shared" si="85"/>
        <v>4.0402404473422769E-2</v>
      </c>
    </row>
    <row r="1767" spans="1:9" x14ac:dyDescent="0.2">
      <c r="A1767" s="1">
        <v>43770</v>
      </c>
      <c r="B1767" s="2">
        <f t="shared" si="86"/>
        <v>11</v>
      </c>
      <c r="C1767" s="2">
        <f t="shared" si="87"/>
        <v>44</v>
      </c>
      <c r="D1767" s="2">
        <f t="shared" si="88"/>
        <v>2019</v>
      </c>
      <c r="E1767" s="2">
        <v>96359</v>
      </c>
      <c r="F1767" s="2">
        <v>99120.782722833494</v>
      </c>
      <c r="I1767" s="7">
        <f t="shared" si="85"/>
        <v>2.8661388379222424E-2</v>
      </c>
    </row>
    <row r="1768" spans="1:9" x14ac:dyDescent="0.2">
      <c r="A1768" s="1">
        <v>43771</v>
      </c>
      <c r="B1768" s="2">
        <f t="shared" si="86"/>
        <v>11</v>
      </c>
      <c r="C1768" s="2">
        <f t="shared" si="87"/>
        <v>45</v>
      </c>
      <c r="D1768" s="2">
        <f t="shared" si="88"/>
        <v>2019</v>
      </c>
      <c r="E1768" s="2">
        <v>89868</v>
      </c>
      <c r="F1768" s="2">
        <v>96060.257359638403</v>
      </c>
      <c r="I1768" s="7">
        <f t="shared" si="85"/>
        <v>6.8903918632198372E-2</v>
      </c>
    </row>
    <row r="1769" spans="1:9" x14ac:dyDescent="0.2">
      <c r="A1769" s="1">
        <v>43772</v>
      </c>
      <c r="B1769" s="2">
        <f t="shared" si="86"/>
        <v>11</v>
      </c>
      <c r="C1769" s="2">
        <f t="shared" si="87"/>
        <v>45</v>
      </c>
      <c r="D1769" s="2">
        <f t="shared" si="88"/>
        <v>2019</v>
      </c>
      <c r="E1769" s="2">
        <v>96620</v>
      </c>
      <c r="F1769" s="2">
        <v>98590.521141668403</v>
      </c>
      <c r="I1769" s="7">
        <f t="shared" si="85"/>
        <v>2.0394547108967123E-2</v>
      </c>
    </row>
    <row r="1770" spans="1:9" x14ac:dyDescent="0.2">
      <c r="A1770" s="1">
        <v>43773</v>
      </c>
      <c r="B1770" s="2">
        <f t="shared" si="86"/>
        <v>11</v>
      </c>
      <c r="C1770" s="2">
        <f t="shared" si="87"/>
        <v>45</v>
      </c>
      <c r="D1770" s="2">
        <f t="shared" si="88"/>
        <v>2019</v>
      </c>
      <c r="E1770" s="2">
        <v>93834</v>
      </c>
      <c r="F1770" s="2">
        <v>96716.570558262596</v>
      </c>
      <c r="I1770" s="7">
        <f t="shared" si="85"/>
        <v>3.071989426287482E-2</v>
      </c>
    </row>
    <row r="1771" spans="1:9" x14ac:dyDescent="0.2">
      <c r="A1771" s="1">
        <v>43774</v>
      </c>
      <c r="B1771" s="2">
        <f t="shared" si="86"/>
        <v>11</v>
      </c>
      <c r="C1771" s="2">
        <f t="shared" si="87"/>
        <v>45</v>
      </c>
      <c r="D1771" s="2">
        <f t="shared" si="88"/>
        <v>2019</v>
      </c>
      <c r="E1771" s="2">
        <v>88018</v>
      </c>
      <c r="F1771" s="2">
        <v>92090.674811763194</v>
      </c>
      <c r="I1771" s="7">
        <f t="shared" si="85"/>
        <v>4.6270931079588198E-2</v>
      </c>
    </row>
    <row r="1772" spans="1:9" x14ac:dyDescent="0.2">
      <c r="A1772" s="1">
        <v>43775</v>
      </c>
      <c r="B1772" s="2">
        <f t="shared" si="86"/>
        <v>11</v>
      </c>
      <c r="C1772" s="2">
        <f t="shared" si="87"/>
        <v>45</v>
      </c>
      <c r="D1772" s="2">
        <f t="shared" si="88"/>
        <v>2019</v>
      </c>
      <c r="E1772" s="2">
        <v>92205</v>
      </c>
      <c r="F1772" s="2">
        <v>94920.329892955706</v>
      </c>
      <c r="I1772" s="7">
        <f t="shared" si="85"/>
        <v>2.9448835670036397E-2</v>
      </c>
    </row>
    <row r="1773" spans="1:9" x14ac:dyDescent="0.2">
      <c r="A1773" s="1">
        <v>43776</v>
      </c>
      <c r="B1773" s="2">
        <f t="shared" si="86"/>
        <v>11</v>
      </c>
      <c r="C1773" s="2">
        <f t="shared" si="87"/>
        <v>45</v>
      </c>
      <c r="D1773" s="2">
        <f t="shared" si="88"/>
        <v>2019</v>
      </c>
      <c r="E1773" s="2">
        <v>91402</v>
      </c>
      <c r="F1773" s="2">
        <v>96261.043798941901</v>
      </c>
      <c r="I1773" s="7">
        <f t="shared" si="85"/>
        <v>5.3161241536748657E-2</v>
      </c>
    </row>
    <row r="1774" spans="1:9" x14ac:dyDescent="0.2">
      <c r="A1774" s="1">
        <v>43777</v>
      </c>
      <c r="B1774" s="2">
        <f t="shared" si="86"/>
        <v>11</v>
      </c>
      <c r="C1774" s="2">
        <f t="shared" si="87"/>
        <v>45</v>
      </c>
      <c r="D1774" s="2">
        <f t="shared" si="88"/>
        <v>2019</v>
      </c>
      <c r="E1774" s="2">
        <v>102163</v>
      </c>
      <c r="F1774" s="2">
        <v>99826.352008693997</v>
      </c>
      <c r="I1774" s="7">
        <f t="shared" si="85"/>
        <v>2.2871763664986375E-2</v>
      </c>
    </row>
    <row r="1775" spans="1:9" x14ac:dyDescent="0.2">
      <c r="A1775" s="1">
        <v>43778</v>
      </c>
      <c r="B1775" s="2">
        <f t="shared" si="86"/>
        <v>11</v>
      </c>
      <c r="C1775" s="2">
        <f t="shared" si="87"/>
        <v>46</v>
      </c>
      <c r="D1775" s="2">
        <f t="shared" si="88"/>
        <v>2019</v>
      </c>
      <c r="E1775" s="2">
        <v>94423</v>
      </c>
      <c r="F1775" s="2">
        <v>96733.758658549894</v>
      </c>
      <c r="I1775" s="7">
        <f t="shared" si="85"/>
        <v>2.447241306196471E-2</v>
      </c>
    </row>
    <row r="1776" spans="1:9" x14ac:dyDescent="0.2">
      <c r="A1776" s="1">
        <v>43779</v>
      </c>
      <c r="B1776" s="2">
        <f t="shared" si="86"/>
        <v>11</v>
      </c>
      <c r="C1776" s="2">
        <f t="shared" si="87"/>
        <v>46</v>
      </c>
      <c r="D1776" s="2">
        <f t="shared" si="88"/>
        <v>2019</v>
      </c>
      <c r="E1776" s="2">
        <v>98593</v>
      </c>
      <c r="F1776" s="2">
        <v>99241.198954369902</v>
      </c>
      <c r="I1776" s="7">
        <f t="shared" si="85"/>
        <v>6.5744926553599333E-3</v>
      </c>
    </row>
    <row r="1777" spans="1:9" x14ac:dyDescent="0.2">
      <c r="A1777" s="1">
        <v>43780</v>
      </c>
      <c r="B1777" s="2">
        <f t="shared" si="86"/>
        <v>11</v>
      </c>
      <c r="C1777" s="2">
        <f t="shared" si="87"/>
        <v>46</v>
      </c>
      <c r="D1777" s="2">
        <f t="shared" si="88"/>
        <v>2019</v>
      </c>
      <c r="E1777" s="2">
        <v>98114</v>
      </c>
      <c r="F1777" s="2">
        <v>97335.267713137</v>
      </c>
      <c r="I1777" s="7">
        <f t="shared" si="85"/>
        <v>7.9370149709827326E-3</v>
      </c>
    </row>
    <row r="1778" spans="1:9" x14ac:dyDescent="0.2">
      <c r="A1778" s="1">
        <v>43781</v>
      </c>
      <c r="B1778" s="2">
        <f t="shared" si="86"/>
        <v>11</v>
      </c>
      <c r="C1778" s="2">
        <f t="shared" si="87"/>
        <v>46</v>
      </c>
      <c r="D1778" s="2">
        <f t="shared" si="88"/>
        <v>2019</v>
      </c>
      <c r="E1778" s="2">
        <v>92663</v>
      </c>
      <c r="F1778" s="2">
        <v>92671.459345920404</v>
      </c>
      <c r="I1778" s="7">
        <f t="shared" si="85"/>
        <v>9.1291517870177992E-5</v>
      </c>
    </row>
    <row r="1779" spans="1:9" x14ac:dyDescent="0.2">
      <c r="A1779" s="1">
        <v>43782</v>
      </c>
      <c r="B1779" s="2">
        <f t="shared" si="86"/>
        <v>11</v>
      </c>
      <c r="C1779" s="2">
        <f t="shared" si="87"/>
        <v>46</v>
      </c>
      <c r="D1779" s="2">
        <f t="shared" si="88"/>
        <v>2019</v>
      </c>
      <c r="E1779" s="2">
        <v>93532</v>
      </c>
      <c r="F1779" s="2">
        <v>95476.358474008695</v>
      </c>
      <c r="I1779" s="7">
        <f t="shared" si="85"/>
        <v>2.0788163131427697E-2</v>
      </c>
    </row>
    <row r="1780" spans="1:9" x14ac:dyDescent="0.2">
      <c r="A1780" s="1">
        <v>43783</v>
      </c>
      <c r="B1780" s="2">
        <f t="shared" si="86"/>
        <v>11</v>
      </c>
      <c r="C1780" s="2">
        <f t="shared" si="87"/>
        <v>46</v>
      </c>
      <c r="D1780" s="2">
        <f t="shared" si="88"/>
        <v>2019</v>
      </c>
      <c r="E1780" s="2">
        <v>101380</v>
      </c>
      <c r="F1780" s="2">
        <v>96789.032863333196</v>
      </c>
      <c r="I1780" s="7">
        <f t="shared" si="85"/>
        <v>4.5284741928060805E-2</v>
      </c>
    </row>
    <row r="1781" spans="1:9" x14ac:dyDescent="0.2">
      <c r="A1781" s="1">
        <v>43784</v>
      </c>
      <c r="B1781" s="2">
        <f t="shared" si="86"/>
        <v>11</v>
      </c>
      <c r="C1781" s="2">
        <f t="shared" si="87"/>
        <v>46</v>
      </c>
      <c r="D1781" s="2">
        <f t="shared" si="88"/>
        <v>2019</v>
      </c>
      <c r="E1781" s="2">
        <v>113619</v>
      </c>
      <c r="F1781" s="2">
        <v>100330.057524412</v>
      </c>
      <c r="I1781" s="7">
        <f t="shared" si="85"/>
        <v>0.11696056535956137</v>
      </c>
    </row>
    <row r="1782" spans="1:9" x14ac:dyDescent="0.2">
      <c r="A1782" s="1">
        <v>43785</v>
      </c>
      <c r="B1782" s="2">
        <f t="shared" si="86"/>
        <v>11</v>
      </c>
      <c r="C1782" s="2">
        <f t="shared" si="87"/>
        <v>47</v>
      </c>
      <c r="D1782" s="2">
        <f t="shared" si="88"/>
        <v>2019</v>
      </c>
      <c r="E1782" s="2">
        <v>101709</v>
      </c>
      <c r="F1782" s="2">
        <v>97200.626625061006</v>
      </c>
      <c r="I1782" s="7">
        <f t="shared" si="85"/>
        <v>4.4326199008337452E-2</v>
      </c>
    </row>
    <row r="1783" spans="1:9" x14ac:dyDescent="0.2">
      <c r="A1783" s="1">
        <v>43786</v>
      </c>
      <c r="B1783" s="2">
        <f t="shared" si="86"/>
        <v>11</v>
      </c>
      <c r="C1783" s="2">
        <f t="shared" si="87"/>
        <v>47</v>
      </c>
      <c r="D1783" s="2">
        <f t="shared" si="88"/>
        <v>2019</v>
      </c>
      <c r="E1783" s="2">
        <v>111071</v>
      </c>
      <c r="F1783" s="2">
        <v>99681.546093562603</v>
      </c>
      <c r="I1783" s="7">
        <f t="shared" si="85"/>
        <v>0.10254210285706797</v>
      </c>
    </row>
    <row r="1784" spans="1:9" x14ac:dyDescent="0.2">
      <c r="A1784" s="1">
        <v>43787</v>
      </c>
      <c r="B1784" s="2">
        <f t="shared" si="86"/>
        <v>11</v>
      </c>
      <c r="C1784" s="2">
        <f t="shared" si="87"/>
        <v>47</v>
      </c>
      <c r="D1784" s="2">
        <f t="shared" si="88"/>
        <v>2019</v>
      </c>
      <c r="E1784" s="2">
        <v>107417</v>
      </c>
      <c r="F1784" s="2">
        <v>97741.00706869</v>
      </c>
      <c r="I1784" s="7">
        <f t="shared" ref="I1784:I1827" si="89">+ABS(F1784-E1784)/E1784</f>
        <v>9.0078785772363779E-2</v>
      </c>
    </row>
    <row r="1785" spans="1:9" x14ac:dyDescent="0.2">
      <c r="A1785" s="1">
        <v>43788</v>
      </c>
      <c r="B1785" s="2">
        <f t="shared" si="86"/>
        <v>11</v>
      </c>
      <c r="C1785" s="2">
        <f t="shared" si="87"/>
        <v>47</v>
      </c>
      <c r="D1785" s="2">
        <f t="shared" si="88"/>
        <v>2019</v>
      </c>
      <c r="E1785" s="2">
        <v>93990</v>
      </c>
      <c r="F1785" s="2">
        <v>93037.724027420103</v>
      </c>
      <c r="I1785" s="7">
        <f t="shared" si="89"/>
        <v>1.0131673290561728E-2</v>
      </c>
    </row>
    <row r="1786" spans="1:9" x14ac:dyDescent="0.2">
      <c r="A1786" s="1">
        <v>43789</v>
      </c>
      <c r="B1786" s="2">
        <f t="shared" si="86"/>
        <v>11</v>
      </c>
      <c r="C1786" s="2">
        <f t="shared" si="87"/>
        <v>47</v>
      </c>
      <c r="D1786" s="2">
        <f t="shared" si="88"/>
        <v>2019</v>
      </c>
      <c r="E1786" s="2">
        <v>99456</v>
      </c>
      <c r="F1786" s="2">
        <v>95817.361971465099</v>
      </c>
      <c r="I1786" s="7">
        <f t="shared" si="89"/>
        <v>3.6585404887939398E-2</v>
      </c>
    </row>
    <row r="1787" spans="1:9" x14ac:dyDescent="0.2">
      <c r="A1787" s="1">
        <v>43790</v>
      </c>
      <c r="B1787" s="2">
        <f t="shared" si="86"/>
        <v>11</v>
      </c>
      <c r="C1787" s="2">
        <f t="shared" si="87"/>
        <v>47</v>
      </c>
      <c r="D1787" s="2">
        <f t="shared" si="88"/>
        <v>2019</v>
      </c>
      <c r="E1787" s="2">
        <v>99956</v>
      </c>
      <c r="F1787" s="2">
        <v>97102.537116588093</v>
      </c>
      <c r="I1787" s="7">
        <f t="shared" si="89"/>
        <v>2.8547189597541985E-2</v>
      </c>
    </row>
    <row r="1788" spans="1:9" x14ac:dyDescent="0.2">
      <c r="A1788" s="1">
        <v>43791</v>
      </c>
      <c r="B1788" s="2">
        <f t="shared" si="86"/>
        <v>11</v>
      </c>
      <c r="C1788" s="2">
        <f t="shared" si="87"/>
        <v>47</v>
      </c>
      <c r="D1788" s="2">
        <f t="shared" si="88"/>
        <v>2019</v>
      </c>
      <c r="E1788" s="2">
        <v>109863</v>
      </c>
      <c r="F1788" s="2">
        <v>100620.849663502</v>
      </c>
      <c r="I1788" s="7">
        <f t="shared" si="89"/>
        <v>8.4124321532253826E-2</v>
      </c>
    </row>
    <row r="1789" spans="1:9" x14ac:dyDescent="0.2">
      <c r="A1789" s="1">
        <v>43792</v>
      </c>
      <c r="B1789" s="2">
        <f t="shared" si="86"/>
        <v>11</v>
      </c>
      <c r="C1789" s="2">
        <f t="shared" si="87"/>
        <v>48</v>
      </c>
      <c r="D1789" s="2">
        <f t="shared" si="88"/>
        <v>2019</v>
      </c>
      <c r="E1789" s="2">
        <v>99388</v>
      </c>
      <c r="F1789" s="2">
        <v>97457.166502812004</v>
      </c>
      <c r="I1789" s="7">
        <f t="shared" si="89"/>
        <v>1.9427229617136835E-2</v>
      </c>
    </row>
    <row r="1790" spans="1:9" x14ac:dyDescent="0.2">
      <c r="A1790" s="1">
        <v>43793</v>
      </c>
      <c r="B1790" s="2">
        <f t="shared" si="86"/>
        <v>11</v>
      </c>
      <c r="C1790" s="2">
        <f t="shared" si="87"/>
        <v>48</v>
      </c>
      <c r="D1790" s="2">
        <f t="shared" si="88"/>
        <v>2019</v>
      </c>
      <c r="E1790" s="2">
        <v>113795</v>
      </c>
      <c r="F1790" s="2">
        <v>99915.144072167503</v>
      </c>
      <c r="I1790" s="7">
        <f t="shared" si="89"/>
        <v>0.12197245861270264</v>
      </c>
    </row>
    <row r="1791" spans="1:9" x14ac:dyDescent="0.2">
      <c r="A1791" s="1">
        <v>43794</v>
      </c>
      <c r="B1791" s="2">
        <f t="shared" si="86"/>
        <v>11</v>
      </c>
      <c r="C1791" s="2">
        <f t="shared" si="87"/>
        <v>48</v>
      </c>
      <c r="D1791" s="2">
        <f t="shared" si="88"/>
        <v>2019</v>
      </c>
      <c r="E1791" s="2">
        <v>104045</v>
      </c>
      <c r="F1791" s="2">
        <v>97944.546785756902</v>
      </c>
      <c r="I1791" s="7">
        <f t="shared" si="89"/>
        <v>5.8632834006853748E-2</v>
      </c>
    </row>
    <row r="1792" spans="1:9" x14ac:dyDescent="0.2">
      <c r="A1792" s="1">
        <v>43795</v>
      </c>
      <c r="B1792" s="2">
        <f t="shared" si="86"/>
        <v>11</v>
      </c>
      <c r="C1792" s="2">
        <f t="shared" si="87"/>
        <v>48</v>
      </c>
      <c r="D1792" s="2">
        <f t="shared" si="88"/>
        <v>2019</v>
      </c>
      <c r="E1792" s="2">
        <v>94367</v>
      </c>
      <c r="F1792" s="2">
        <v>93207.283385340896</v>
      </c>
      <c r="I1792" s="7">
        <f t="shared" si="89"/>
        <v>1.2289429722880926E-2</v>
      </c>
    </row>
    <row r="1793" spans="1:9" x14ac:dyDescent="0.2">
      <c r="A1793" s="1">
        <v>43796</v>
      </c>
      <c r="B1793" s="2">
        <f t="shared" si="86"/>
        <v>11</v>
      </c>
      <c r="C1793" s="2">
        <f t="shared" si="87"/>
        <v>48</v>
      </c>
      <c r="D1793" s="2">
        <f t="shared" si="88"/>
        <v>2019</v>
      </c>
      <c r="E1793" s="2">
        <v>96084</v>
      </c>
      <c r="F1793" s="2">
        <v>95968.070783459203</v>
      </c>
      <c r="I1793" s="7">
        <f t="shared" si="89"/>
        <v>1.2065402828857761E-3</v>
      </c>
    </row>
    <row r="1794" spans="1:9" x14ac:dyDescent="0.2">
      <c r="A1794" s="1">
        <v>43797</v>
      </c>
      <c r="B1794" s="2">
        <f t="shared" si="86"/>
        <v>11</v>
      </c>
      <c r="C1794" s="2">
        <f t="shared" si="87"/>
        <v>48</v>
      </c>
      <c r="D1794" s="2">
        <f t="shared" si="88"/>
        <v>2019</v>
      </c>
      <c r="E1794" s="2">
        <v>96170</v>
      </c>
      <c r="F1794" s="2">
        <v>97233.042600831002</v>
      </c>
      <c r="I1794" s="7">
        <f t="shared" si="89"/>
        <v>1.1053786012592309E-2</v>
      </c>
    </row>
    <row r="1795" spans="1:9" x14ac:dyDescent="0.2">
      <c r="A1795" s="1">
        <v>43798</v>
      </c>
      <c r="B1795" s="2">
        <f t="shared" ref="B1795:B1858" si="90">MONTH(A1795)</f>
        <v>11</v>
      </c>
      <c r="C1795" s="2">
        <f t="shared" ref="C1795:C1858" si="91">WEEKNUM(A1795,16)</f>
        <v>48</v>
      </c>
      <c r="D1795" s="2">
        <f t="shared" ref="D1795:D1858" si="92">YEAR(A1795)</f>
        <v>2019</v>
      </c>
      <c r="E1795" s="2">
        <v>108187</v>
      </c>
      <c r="F1795" s="2">
        <v>100736.79070872199</v>
      </c>
      <c r="I1795" s="7">
        <f t="shared" si="89"/>
        <v>6.886418230728282E-2</v>
      </c>
    </row>
    <row r="1796" spans="1:9" x14ac:dyDescent="0.2">
      <c r="A1796" s="1">
        <v>43799</v>
      </c>
      <c r="B1796" s="2">
        <f t="shared" si="90"/>
        <v>11</v>
      </c>
      <c r="C1796" s="2">
        <f t="shared" si="91"/>
        <v>49</v>
      </c>
      <c r="D1796" s="2">
        <f t="shared" si="92"/>
        <v>2019</v>
      </c>
      <c r="E1796" s="2">
        <v>99717</v>
      </c>
      <c r="F1796" s="2">
        <v>97547.818833051206</v>
      </c>
      <c r="I1796" s="7">
        <f t="shared" si="89"/>
        <v>2.1753373717107356E-2</v>
      </c>
    </row>
    <row r="1797" spans="1:9" x14ac:dyDescent="0.2">
      <c r="A1797" s="1">
        <v>43800</v>
      </c>
      <c r="B1797" s="2">
        <f t="shared" si="90"/>
        <v>12</v>
      </c>
      <c r="C1797" s="2">
        <f t="shared" si="91"/>
        <v>49</v>
      </c>
      <c r="D1797" s="2">
        <f t="shared" si="92"/>
        <v>2019</v>
      </c>
      <c r="E1797" s="2">
        <v>106188</v>
      </c>
      <c r="F1797" s="2">
        <v>99992.595778972507</v>
      </c>
      <c r="I1797" s="7">
        <f t="shared" si="89"/>
        <v>5.8343732069795956E-2</v>
      </c>
    </row>
    <row r="1798" spans="1:9" x14ac:dyDescent="0.2">
      <c r="A1798" s="1">
        <v>43801</v>
      </c>
      <c r="B1798" s="2">
        <f t="shared" si="90"/>
        <v>12</v>
      </c>
      <c r="C1798" s="2">
        <f t="shared" si="91"/>
        <v>49</v>
      </c>
      <c r="D1798" s="2">
        <f t="shared" si="92"/>
        <v>2019</v>
      </c>
      <c r="E1798" s="2">
        <v>98561</v>
      </c>
      <c r="F1798" s="2">
        <v>98002.418959179704</v>
      </c>
      <c r="I1798" s="7">
        <f t="shared" si="89"/>
        <v>5.6673637728949181E-3</v>
      </c>
    </row>
    <row r="1799" spans="1:9" x14ac:dyDescent="0.2">
      <c r="A1799" s="1">
        <v>43802</v>
      </c>
      <c r="B1799" s="2">
        <f t="shared" si="90"/>
        <v>12</v>
      </c>
      <c r="C1799" s="2">
        <f t="shared" si="91"/>
        <v>49</v>
      </c>
      <c r="D1799" s="2">
        <f t="shared" si="92"/>
        <v>2019</v>
      </c>
      <c r="E1799" s="2">
        <v>93623</v>
      </c>
      <c r="F1799" s="2">
        <v>93242.349093565907</v>
      </c>
      <c r="I1799" s="7">
        <f t="shared" si="89"/>
        <v>4.0657841175148575E-3</v>
      </c>
    </row>
    <row r="1800" spans="1:9" x14ac:dyDescent="0.2">
      <c r="A1800" s="1">
        <v>43803</v>
      </c>
      <c r="B1800" s="2">
        <f t="shared" si="90"/>
        <v>12</v>
      </c>
      <c r="C1800" s="2">
        <f t="shared" si="91"/>
        <v>49</v>
      </c>
      <c r="D1800" s="2">
        <f t="shared" si="92"/>
        <v>2019</v>
      </c>
      <c r="E1800" s="2">
        <v>91714</v>
      </c>
      <c r="F1800" s="2">
        <v>95996.110839386107</v>
      </c>
      <c r="I1800" s="7">
        <f t="shared" si="89"/>
        <v>4.6689827500557238E-2</v>
      </c>
    </row>
    <row r="1801" spans="1:9" x14ac:dyDescent="0.2">
      <c r="A1801" s="1">
        <v>43804</v>
      </c>
      <c r="B1801" s="2">
        <f t="shared" si="90"/>
        <v>12</v>
      </c>
      <c r="C1801" s="2">
        <f t="shared" si="91"/>
        <v>49</v>
      </c>
      <c r="D1801" s="2">
        <f t="shared" si="92"/>
        <v>2019</v>
      </c>
      <c r="E1801" s="2">
        <v>98264</v>
      </c>
      <c r="F1801" s="2">
        <v>97253.309312515601</v>
      </c>
      <c r="I1801" s="7">
        <f t="shared" si="89"/>
        <v>1.02854625039119E-2</v>
      </c>
    </row>
    <row r="1802" spans="1:9" x14ac:dyDescent="0.2">
      <c r="A1802" s="1">
        <v>43805</v>
      </c>
      <c r="B1802" s="2">
        <f t="shared" si="90"/>
        <v>12</v>
      </c>
      <c r="C1802" s="2">
        <f t="shared" si="91"/>
        <v>49</v>
      </c>
      <c r="D1802" s="2">
        <f t="shared" si="92"/>
        <v>2019</v>
      </c>
      <c r="E1802" s="2">
        <v>107742</v>
      </c>
      <c r="F1802" s="2">
        <v>100755.480541176</v>
      </c>
      <c r="I1802" s="7">
        <f t="shared" si="89"/>
        <v>6.4844902255610598E-2</v>
      </c>
    </row>
    <row r="1803" spans="1:9" x14ac:dyDescent="0.2">
      <c r="A1803" s="1">
        <v>43806</v>
      </c>
      <c r="B1803" s="2">
        <f t="shared" si="90"/>
        <v>12</v>
      </c>
      <c r="C1803" s="2">
        <f t="shared" si="91"/>
        <v>50</v>
      </c>
      <c r="D1803" s="2">
        <f t="shared" si="92"/>
        <v>2019</v>
      </c>
      <c r="E1803" s="2">
        <v>99387</v>
      </c>
      <c r="F1803" s="2">
        <v>97554.7161135879</v>
      </c>
      <c r="I1803" s="7">
        <f t="shared" si="89"/>
        <v>1.8435850628473548E-2</v>
      </c>
    </row>
    <row r="1804" spans="1:9" x14ac:dyDescent="0.2">
      <c r="A1804" s="1">
        <v>43807</v>
      </c>
      <c r="B1804" s="2">
        <f t="shared" si="90"/>
        <v>12</v>
      </c>
      <c r="C1804" s="2">
        <f t="shared" si="91"/>
        <v>50</v>
      </c>
      <c r="D1804" s="2">
        <f t="shared" si="92"/>
        <v>2019</v>
      </c>
      <c r="E1804" s="2">
        <v>109064</v>
      </c>
      <c r="F1804" s="2">
        <v>100000.24691810401</v>
      </c>
      <c r="I1804" s="7">
        <f t="shared" si="89"/>
        <v>8.3104902459986738E-2</v>
      </c>
    </row>
    <row r="1805" spans="1:9" x14ac:dyDescent="0.2">
      <c r="A1805" s="1">
        <v>43808</v>
      </c>
      <c r="B1805" s="2">
        <f t="shared" si="90"/>
        <v>12</v>
      </c>
      <c r="C1805" s="2">
        <f t="shared" si="91"/>
        <v>50</v>
      </c>
      <c r="D1805" s="2">
        <f t="shared" si="92"/>
        <v>2019</v>
      </c>
      <c r="E1805" s="2">
        <v>96496</v>
      </c>
      <c r="F1805" s="2">
        <v>98004.851921903493</v>
      </c>
      <c r="I1805" s="7">
        <f t="shared" si="89"/>
        <v>1.5636419353170009E-2</v>
      </c>
    </row>
    <row r="1806" spans="1:9" x14ac:dyDescent="0.2">
      <c r="A1806" s="1">
        <v>43809</v>
      </c>
      <c r="B1806" s="2">
        <f t="shared" si="90"/>
        <v>12</v>
      </c>
      <c r="C1806" s="2">
        <f t="shared" si="91"/>
        <v>50</v>
      </c>
      <c r="D1806" s="2">
        <f t="shared" si="92"/>
        <v>2019</v>
      </c>
      <c r="E1806" s="2">
        <v>89055</v>
      </c>
      <c r="F1806" s="2">
        <v>93236.691373613401</v>
      </c>
      <c r="I1806" s="7">
        <f t="shared" si="89"/>
        <v>4.6956278407876043E-2</v>
      </c>
    </row>
    <row r="1807" spans="1:9" x14ac:dyDescent="0.2">
      <c r="A1807" s="1">
        <v>43810</v>
      </c>
      <c r="B1807" s="2">
        <f t="shared" si="90"/>
        <v>12</v>
      </c>
      <c r="C1807" s="2">
        <f t="shared" si="91"/>
        <v>50</v>
      </c>
      <c r="D1807" s="2">
        <f t="shared" si="92"/>
        <v>2019</v>
      </c>
      <c r="E1807" s="2">
        <v>91174</v>
      </c>
      <c r="F1807" s="2">
        <v>95998.444377696302</v>
      </c>
      <c r="I1807" s="7">
        <f t="shared" si="89"/>
        <v>5.2914694734203849E-2</v>
      </c>
    </row>
    <row r="1808" spans="1:9" x14ac:dyDescent="0.2">
      <c r="A1808" s="1">
        <v>43811</v>
      </c>
      <c r="B1808" s="2">
        <f t="shared" si="90"/>
        <v>12</v>
      </c>
      <c r="C1808" s="2">
        <f t="shared" si="91"/>
        <v>50</v>
      </c>
      <c r="D1808" s="2">
        <f t="shared" si="92"/>
        <v>2019</v>
      </c>
      <c r="E1808" s="2">
        <v>94352</v>
      </c>
      <c r="F1808" s="2">
        <v>97263.133558405694</v>
      </c>
      <c r="I1808" s="7">
        <f t="shared" si="89"/>
        <v>3.0853967678540935E-2</v>
      </c>
    </row>
    <row r="1809" spans="1:9" x14ac:dyDescent="0.2">
      <c r="A1809" s="1">
        <v>43812</v>
      </c>
      <c r="B1809" s="2">
        <f t="shared" si="90"/>
        <v>12</v>
      </c>
      <c r="C1809" s="2">
        <f t="shared" si="91"/>
        <v>50</v>
      </c>
      <c r="D1809" s="2">
        <f t="shared" si="92"/>
        <v>2019</v>
      </c>
      <c r="E1809" s="2">
        <v>103178</v>
      </c>
      <c r="F1809" s="2">
        <v>100779.184585821</v>
      </c>
      <c r="I1809" s="7">
        <f t="shared" si="89"/>
        <v>2.3249291653055885E-2</v>
      </c>
    </row>
    <row r="1810" spans="1:9" x14ac:dyDescent="0.2">
      <c r="A1810" s="1">
        <v>43813</v>
      </c>
      <c r="B1810" s="2">
        <f t="shared" si="90"/>
        <v>12</v>
      </c>
      <c r="C1810" s="2">
        <f t="shared" si="91"/>
        <v>51</v>
      </c>
      <c r="D1810" s="2">
        <f t="shared" si="92"/>
        <v>2019</v>
      </c>
      <c r="E1810" s="2">
        <v>98654</v>
      </c>
      <c r="F1810" s="2">
        <v>97582.222029019395</v>
      </c>
      <c r="I1810" s="7">
        <f t="shared" si="89"/>
        <v>1.0864009274642745E-2</v>
      </c>
    </row>
    <row r="1811" spans="1:9" x14ac:dyDescent="0.2">
      <c r="A1811" s="1">
        <v>43814</v>
      </c>
      <c r="B1811" s="2">
        <f t="shared" si="90"/>
        <v>12</v>
      </c>
      <c r="C1811" s="2">
        <f t="shared" si="91"/>
        <v>51</v>
      </c>
      <c r="D1811" s="2">
        <f t="shared" si="92"/>
        <v>2019</v>
      </c>
      <c r="E1811" s="2">
        <v>106897</v>
      </c>
      <c r="F1811" s="2">
        <v>100044.18377443199</v>
      </c>
      <c r="I1811" s="7">
        <f t="shared" si="89"/>
        <v>6.4106721662609875E-2</v>
      </c>
    </row>
    <row r="1812" spans="1:9" x14ac:dyDescent="0.2">
      <c r="A1812" s="1">
        <v>43815</v>
      </c>
      <c r="B1812" s="2">
        <f t="shared" si="90"/>
        <v>12</v>
      </c>
      <c r="C1812" s="2">
        <f t="shared" si="91"/>
        <v>51</v>
      </c>
      <c r="D1812" s="2">
        <f t="shared" si="92"/>
        <v>2019</v>
      </c>
      <c r="E1812" s="2">
        <v>99327</v>
      </c>
      <c r="F1812" s="2">
        <v>98059.275217998496</v>
      </c>
      <c r="I1812" s="7">
        <f t="shared" si="89"/>
        <v>1.2763143777638543E-2</v>
      </c>
    </row>
    <row r="1813" spans="1:9" x14ac:dyDescent="0.2">
      <c r="A1813" s="1">
        <v>43816</v>
      </c>
      <c r="B1813" s="2">
        <f t="shared" si="90"/>
        <v>12</v>
      </c>
      <c r="C1813" s="2">
        <f t="shared" si="91"/>
        <v>51</v>
      </c>
      <c r="D1813" s="2">
        <f t="shared" si="92"/>
        <v>2019</v>
      </c>
      <c r="E1813" s="2">
        <v>92423</v>
      </c>
      <c r="F1813" s="2">
        <v>93298.701133616298</v>
      </c>
      <c r="I1813" s="7">
        <f t="shared" si="89"/>
        <v>9.4749265184672395E-3</v>
      </c>
    </row>
    <row r="1814" spans="1:9" x14ac:dyDescent="0.2">
      <c r="A1814" s="1">
        <v>43817</v>
      </c>
      <c r="B1814" s="2">
        <f t="shared" si="90"/>
        <v>12</v>
      </c>
      <c r="C1814" s="2">
        <f t="shared" si="91"/>
        <v>51</v>
      </c>
      <c r="D1814" s="2">
        <f t="shared" si="92"/>
        <v>2019</v>
      </c>
      <c r="E1814" s="2">
        <v>91828</v>
      </c>
      <c r="F1814" s="2">
        <v>96084.040353983204</v>
      </c>
      <c r="I1814" s="7">
        <f t="shared" si="89"/>
        <v>4.6347958727002703E-2</v>
      </c>
    </row>
    <row r="1815" spans="1:9" x14ac:dyDescent="0.2">
      <c r="A1815" s="1">
        <v>43818</v>
      </c>
      <c r="B1815" s="2">
        <f t="shared" si="90"/>
        <v>12</v>
      </c>
      <c r="C1815" s="2">
        <f t="shared" si="91"/>
        <v>51</v>
      </c>
      <c r="D1815" s="2">
        <f t="shared" si="92"/>
        <v>2019</v>
      </c>
      <c r="E1815" s="2">
        <v>102179</v>
      </c>
      <c r="F1815" s="2">
        <v>97371.678738545204</v>
      </c>
      <c r="I1815" s="7">
        <f t="shared" si="89"/>
        <v>4.704803591202493E-2</v>
      </c>
    </row>
    <row r="1816" spans="1:9" x14ac:dyDescent="0.2">
      <c r="A1816" s="1">
        <v>43819</v>
      </c>
      <c r="B1816" s="2">
        <f t="shared" si="90"/>
        <v>12</v>
      </c>
      <c r="C1816" s="2">
        <f t="shared" si="91"/>
        <v>51</v>
      </c>
      <c r="D1816" s="2">
        <f t="shared" si="92"/>
        <v>2019</v>
      </c>
      <c r="E1816" s="2">
        <v>115083</v>
      </c>
      <c r="F1816" s="2">
        <v>100916.87793149499</v>
      </c>
      <c r="I1816" s="7">
        <f t="shared" si="89"/>
        <v>0.12309482780693071</v>
      </c>
    </row>
    <row r="1817" spans="1:9" x14ac:dyDescent="0.2">
      <c r="A1817" s="1">
        <v>43820</v>
      </c>
      <c r="B1817" s="2">
        <f t="shared" si="90"/>
        <v>12</v>
      </c>
      <c r="C1817" s="2">
        <f t="shared" si="91"/>
        <v>52</v>
      </c>
      <c r="D1817" s="2">
        <f t="shared" si="92"/>
        <v>2019</v>
      </c>
      <c r="E1817" s="2">
        <v>104535</v>
      </c>
      <c r="F1817" s="2">
        <v>97738.742578174599</v>
      </c>
      <c r="I1817" s="7">
        <f t="shared" si="89"/>
        <v>6.5014181105136085E-2</v>
      </c>
    </row>
    <row r="1818" spans="1:9" x14ac:dyDescent="0.2">
      <c r="A1818" s="1">
        <v>43821</v>
      </c>
      <c r="B1818" s="2">
        <f t="shared" si="90"/>
        <v>12</v>
      </c>
      <c r="C1818" s="2">
        <f t="shared" si="91"/>
        <v>52</v>
      </c>
      <c r="D1818" s="2">
        <f t="shared" si="92"/>
        <v>2019</v>
      </c>
      <c r="E1818" s="2">
        <v>112459</v>
      </c>
      <c r="F1818" s="2">
        <v>100231.865577073</v>
      </c>
      <c r="I1818" s="7">
        <f t="shared" si="89"/>
        <v>0.10872526363320857</v>
      </c>
    </row>
    <row r="1819" spans="1:9" x14ac:dyDescent="0.2">
      <c r="A1819" s="1">
        <v>43822</v>
      </c>
      <c r="B1819" s="2">
        <f t="shared" si="90"/>
        <v>12</v>
      </c>
      <c r="C1819" s="2">
        <f t="shared" si="91"/>
        <v>52</v>
      </c>
      <c r="D1819" s="2">
        <f t="shared" si="92"/>
        <v>2019</v>
      </c>
      <c r="E1819" s="2">
        <v>107269</v>
      </c>
      <c r="F1819" s="2">
        <v>98271.827837875404</v>
      </c>
      <c r="I1819" s="7">
        <f t="shared" si="89"/>
        <v>8.3874858180132156E-2</v>
      </c>
    </row>
    <row r="1820" spans="1:9" x14ac:dyDescent="0.2">
      <c r="A1820" s="1">
        <v>43823</v>
      </c>
      <c r="B1820" s="2">
        <f t="shared" si="90"/>
        <v>12</v>
      </c>
      <c r="C1820" s="2">
        <f t="shared" si="91"/>
        <v>52</v>
      </c>
      <c r="D1820" s="2">
        <f t="shared" si="92"/>
        <v>2019</v>
      </c>
      <c r="E1820" s="2">
        <v>91610</v>
      </c>
      <c r="F1820" s="2">
        <v>93532.8289651573</v>
      </c>
      <c r="I1820" s="7">
        <f t="shared" si="89"/>
        <v>2.0989291181719241E-2</v>
      </c>
    </row>
    <row r="1821" spans="1:9" x14ac:dyDescent="0.2">
      <c r="A1821" s="1">
        <v>43824</v>
      </c>
      <c r="B1821" s="2">
        <f t="shared" si="90"/>
        <v>12</v>
      </c>
      <c r="C1821" s="2">
        <f t="shared" si="91"/>
        <v>52</v>
      </c>
      <c r="D1821" s="2">
        <f t="shared" si="92"/>
        <v>2019</v>
      </c>
      <c r="E1821" s="2">
        <v>102346</v>
      </c>
      <c r="F1821" s="2">
        <v>96355.299191185695</v>
      </c>
      <c r="I1821" s="7">
        <f t="shared" si="89"/>
        <v>5.8533805022319432E-2</v>
      </c>
    </row>
    <row r="1822" spans="1:9" x14ac:dyDescent="0.2">
      <c r="A1822" s="1">
        <v>43825</v>
      </c>
      <c r="B1822" s="2">
        <f t="shared" si="90"/>
        <v>12</v>
      </c>
      <c r="C1822" s="2">
        <f t="shared" si="91"/>
        <v>52</v>
      </c>
      <c r="D1822" s="2">
        <f t="shared" si="92"/>
        <v>2019</v>
      </c>
      <c r="E1822" s="2">
        <v>106903</v>
      </c>
      <c r="F1822" s="2">
        <v>97678.940789426095</v>
      </c>
      <c r="I1822" s="7">
        <f t="shared" si="89"/>
        <v>8.6284381266885923E-2</v>
      </c>
    </row>
    <row r="1823" spans="1:9" x14ac:dyDescent="0.2">
      <c r="A1823" s="1">
        <v>43826</v>
      </c>
      <c r="B1823" s="2">
        <f t="shared" si="90"/>
        <v>12</v>
      </c>
      <c r="C1823" s="2">
        <f t="shared" si="91"/>
        <v>52</v>
      </c>
      <c r="D1823" s="2">
        <f t="shared" si="92"/>
        <v>2019</v>
      </c>
      <c r="E1823" s="2">
        <v>118630</v>
      </c>
      <c r="F1823" s="2">
        <v>101265.806201623</v>
      </c>
      <c r="I1823" s="7">
        <f t="shared" si="89"/>
        <v>0.14637270334971764</v>
      </c>
    </row>
    <row r="1824" spans="1:9" x14ac:dyDescent="0.2">
      <c r="A1824" s="1">
        <v>43827</v>
      </c>
      <c r="B1824" s="2">
        <f t="shared" si="90"/>
        <v>12</v>
      </c>
      <c r="C1824" s="2">
        <f t="shared" si="91"/>
        <v>53</v>
      </c>
      <c r="D1824" s="2">
        <f t="shared" si="92"/>
        <v>2019</v>
      </c>
      <c r="E1824" s="2">
        <v>115418</v>
      </c>
      <c r="F1824" s="2">
        <v>98118.436749617103</v>
      </c>
      <c r="I1824" s="7">
        <f t="shared" si="89"/>
        <v>0.14988618110158639</v>
      </c>
    </row>
    <row r="1825" spans="1:9" x14ac:dyDescent="0.2">
      <c r="A1825" s="1">
        <v>43828</v>
      </c>
      <c r="B1825" s="2">
        <f t="shared" si="90"/>
        <v>12</v>
      </c>
      <c r="C1825" s="2">
        <f t="shared" si="91"/>
        <v>53</v>
      </c>
      <c r="D1825" s="2">
        <f t="shared" si="92"/>
        <v>2019</v>
      </c>
      <c r="E1825" s="2">
        <v>119410</v>
      </c>
      <c r="F1825" s="2">
        <v>100654.038848046</v>
      </c>
      <c r="I1825" s="7">
        <f t="shared" si="89"/>
        <v>0.15707194667074789</v>
      </c>
    </row>
    <row r="1826" spans="1:9" x14ac:dyDescent="0.2">
      <c r="A1826" s="1">
        <v>43829</v>
      </c>
      <c r="B1826" s="2">
        <f t="shared" si="90"/>
        <v>12</v>
      </c>
      <c r="C1826" s="2">
        <f t="shared" si="91"/>
        <v>53</v>
      </c>
      <c r="D1826" s="2">
        <f t="shared" si="92"/>
        <v>2019</v>
      </c>
      <c r="E1826" s="2">
        <v>109844</v>
      </c>
      <c r="F1826" s="2">
        <v>98729.529449784706</v>
      </c>
      <c r="I1826" s="7">
        <f t="shared" si="89"/>
        <v>0.10118413887162971</v>
      </c>
    </row>
    <row r="1827" spans="1:9" x14ac:dyDescent="0.2">
      <c r="A1827" s="1">
        <v>43830</v>
      </c>
      <c r="B1827" s="2">
        <f t="shared" si="90"/>
        <v>12</v>
      </c>
      <c r="C1827" s="2">
        <f t="shared" si="91"/>
        <v>53</v>
      </c>
      <c r="D1827" s="2">
        <f t="shared" si="92"/>
        <v>2019</v>
      </c>
      <c r="E1827" s="2">
        <v>105912</v>
      </c>
      <c r="F1827" s="2">
        <v>94022.065660303706</v>
      </c>
      <c r="I1827" s="7">
        <f t="shared" si="89"/>
        <v>0.11226239084991591</v>
      </c>
    </row>
    <row r="1828" spans="1:9" x14ac:dyDescent="0.2">
      <c r="A1828" s="1">
        <v>43831</v>
      </c>
      <c r="B1828" s="2">
        <f t="shared" si="90"/>
        <v>1</v>
      </c>
      <c r="C1828" s="2">
        <f t="shared" si="91"/>
        <v>1</v>
      </c>
      <c r="D1828" s="2">
        <f t="shared" si="92"/>
        <v>2020</v>
      </c>
      <c r="E1828" s="2">
        <v>111477</v>
      </c>
      <c r="F1828" s="2">
        <v>96890.894031895106</v>
      </c>
    </row>
    <row r="1829" spans="1:9" x14ac:dyDescent="0.2">
      <c r="A1829" s="1">
        <v>43832</v>
      </c>
      <c r="B1829" s="2">
        <f t="shared" si="90"/>
        <v>1</v>
      </c>
      <c r="C1829" s="2">
        <f t="shared" si="91"/>
        <v>1</v>
      </c>
      <c r="D1829" s="2">
        <f t="shared" si="92"/>
        <v>2020</v>
      </c>
      <c r="E1829" s="2">
        <v>118678</v>
      </c>
      <c r="F1829" s="2">
        <v>98259.000525446201</v>
      </c>
    </row>
    <row r="1830" spans="1:9" x14ac:dyDescent="0.2">
      <c r="A1830" s="1">
        <v>43833</v>
      </c>
      <c r="B1830" s="2">
        <f t="shared" si="90"/>
        <v>1</v>
      </c>
      <c r="C1830" s="2">
        <f t="shared" si="91"/>
        <v>1</v>
      </c>
      <c r="D1830" s="2">
        <f t="shared" si="92"/>
        <v>2020</v>
      </c>
      <c r="E1830" s="2">
        <v>119321</v>
      </c>
      <c r="F1830" s="2">
        <v>101895.198102601</v>
      </c>
    </row>
    <row r="1831" spans="1:9" x14ac:dyDescent="0.2">
      <c r="A1831" s="1">
        <v>43834</v>
      </c>
      <c r="B1831" s="2">
        <f t="shared" si="90"/>
        <v>1</v>
      </c>
      <c r="C1831" s="2">
        <f t="shared" si="91"/>
        <v>2</v>
      </c>
      <c r="D1831" s="2">
        <f t="shared" si="92"/>
        <v>2020</v>
      </c>
      <c r="E1831" s="2">
        <v>116358</v>
      </c>
      <c r="F1831" s="2">
        <v>98785.437021906997</v>
      </c>
    </row>
    <row r="1832" spans="1:9" x14ac:dyDescent="0.2">
      <c r="A1832" s="1">
        <v>43835</v>
      </c>
      <c r="B1832" s="2">
        <f t="shared" si="90"/>
        <v>1</v>
      </c>
      <c r="C1832" s="2">
        <f t="shared" si="91"/>
        <v>2</v>
      </c>
      <c r="D1832" s="2">
        <f t="shared" si="92"/>
        <v>2020</v>
      </c>
      <c r="E1832" s="2">
        <v>127147</v>
      </c>
      <c r="F1832" s="2">
        <v>101369.512093689</v>
      </c>
    </row>
    <row r="1833" spans="1:9" x14ac:dyDescent="0.2">
      <c r="A1833" s="1">
        <v>43836</v>
      </c>
      <c r="B1833" s="2">
        <f t="shared" si="90"/>
        <v>1</v>
      </c>
      <c r="C1833" s="2">
        <f t="shared" si="91"/>
        <v>2</v>
      </c>
      <c r="D1833" s="2">
        <f t="shared" si="92"/>
        <v>2020</v>
      </c>
      <c r="E1833" s="2">
        <v>121856</v>
      </c>
      <c r="F1833" s="2">
        <v>99485.6538868801</v>
      </c>
    </row>
    <row r="1834" spans="1:9" x14ac:dyDescent="0.2">
      <c r="A1834" s="1">
        <v>43837</v>
      </c>
      <c r="B1834" s="2">
        <f t="shared" si="90"/>
        <v>1</v>
      </c>
      <c r="C1834" s="2">
        <f t="shared" si="91"/>
        <v>2</v>
      </c>
      <c r="D1834" s="2">
        <f t="shared" si="92"/>
        <v>2020</v>
      </c>
      <c r="E1834" s="2">
        <v>105259</v>
      </c>
      <c r="F1834" s="2">
        <v>94813.957340378794</v>
      </c>
    </row>
    <row r="1835" spans="1:9" x14ac:dyDescent="0.2">
      <c r="A1835" s="1">
        <v>43838</v>
      </c>
      <c r="B1835" s="2">
        <f t="shared" si="90"/>
        <v>1</v>
      </c>
      <c r="C1835" s="2">
        <f t="shared" si="91"/>
        <v>2</v>
      </c>
      <c r="D1835" s="2">
        <f t="shared" si="92"/>
        <v>2020</v>
      </c>
      <c r="E1835" s="2">
        <v>109517</v>
      </c>
      <c r="F1835" s="2">
        <v>97732.468476709895</v>
      </c>
    </row>
    <row r="1836" spans="1:9" x14ac:dyDescent="0.2">
      <c r="A1836" s="1">
        <v>43839</v>
      </c>
      <c r="B1836" s="2">
        <f t="shared" si="90"/>
        <v>1</v>
      </c>
      <c r="C1836" s="2">
        <f t="shared" si="91"/>
        <v>2</v>
      </c>
      <c r="D1836" s="2">
        <f t="shared" si="92"/>
        <v>2020</v>
      </c>
      <c r="E1836" s="2">
        <v>109572</v>
      </c>
      <c r="F1836" s="2">
        <v>99147.442962475805</v>
      </c>
    </row>
    <row r="1837" spans="1:9" x14ac:dyDescent="0.2">
      <c r="A1837" s="1">
        <v>43840</v>
      </c>
      <c r="B1837" s="2">
        <f t="shared" si="90"/>
        <v>1</v>
      </c>
      <c r="C1837" s="2">
        <f t="shared" si="91"/>
        <v>2</v>
      </c>
      <c r="D1837" s="2">
        <f t="shared" si="92"/>
        <v>2020</v>
      </c>
      <c r="E1837" s="2">
        <v>119378</v>
      </c>
      <c r="F1837" s="2">
        <v>102834.443207213</v>
      </c>
    </row>
    <row r="1838" spans="1:9" x14ac:dyDescent="0.2">
      <c r="A1838" s="1">
        <v>43841</v>
      </c>
      <c r="B1838" s="2">
        <f t="shared" si="90"/>
        <v>1</v>
      </c>
      <c r="C1838" s="2">
        <f t="shared" si="91"/>
        <v>3</v>
      </c>
      <c r="D1838" s="2">
        <f t="shared" si="92"/>
        <v>2020</v>
      </c>
      <c r="E1838" s="2">
        <v>107456</v>
      </c>
      <c r="F1838" s="2">
        <v>99762.820277445295</v>
      </c>
    </row>
    <row r="1839" spans="1:9" x14ac:dyDescent="0.2">
      <c r="A1839" s="1">
        <v>43842</v>
      </c>
      <c r="B1839" s="2">
        <f t="shared" si="90"/>
        <v>1</v>
      </c>
      <c r="C1839" s="2">
        <f t="shared" si="91"/>
        <v>3</v>
      </c>
      <c r="D1839" s="2">
        <f t="shared" si="92"/>
        <v>2020</v>
      </c>
      <c r="E1839" s="2">
        <v>120653</v>
      </c>
      <c r="F1839" s="2">
        <v>102394.95221879199</v>
      </c>
    </row>
    <row r="1840" spans="1:9" x14ac:dyDescent="0.2">
      <c r="A1840" s="1">
        <v>43843</v>
      </c>
      <c r="B1840" s="2">
        <f t="shared" si="90"/>
        <v>1</v>
      </c>
      <c r="C1840" s="2">
        <f t="shared" si="91"/>
        <v>3</v>
      </c>
      <c r="D1840" s="2">
        <f t="shared" si="92"/>
        <v>2020</v>
      </c>
      <c r="E1840" s="2">
        <v>110879</v>
      </c>
      <c r="F1840" s="2">
        <v>100550.381040554</v>
      </c>
    </row>
    <row r="1841" spans="1:6" x14ac:dyDescent="0.2">
      <c r="A1841" s="1">
        <v>43844</v>
      </c>
      <c r="B1841" s="2">
        <f t="shared" si="90"/>
        <v>1</v>
      </c>
      <c r="C1841" s="2">
        <f t="shared" si="91"/>
        <v>3</v>
      </c>
      <c r="D1841" s="2">
        <f t="shared" si="92"/>
        <v>2020</v>
      </c>
      <c r="E1841" s="2">
        <v>109510</v>
      </c>
      <c r="F1841" s="2">
        <v>95912.140331854695</v>
      </c>
    </row>
    <row r="1842" spans="1:6" x14ac:dyDescent="0.2">
      <c r="A1842" s="1">
        <v>43845</v>
      </c>
      <c r="B1842" s="2">
        <f t="shared" si="90"/>
        <v>1</v>
      </c>
      <c r="C1842" s="2">
        <f t="shared" si="91"/>
        <v>3</v>
      </c>
      <c r="D1842" s="2">
        <f t="shared" si="92"/>
        <v>2020</v>
      </c>
      <c r="E1842" s="2">
        <v>107899</v>
      </c>
      <c r="F1842" s="2">
        <v>98877.079394124405</v>
      </c>
    </row>
    <row r="1843" spans="1:6" x14ac:dyDescent="0.2">
      <c r="A1843" s="1">
        <v>43846</v>
      </c>
      <c r="B1843" s="2">
        <f t="shared" si="90"/>
        <v>1</v>
      </c>
      <c r="C1843" s="2">
        <f t="shared" si="91"/>
        <v>3</v>
      </c>
      <c r="D1843" s="2">
        <f t="shared" si="92"/>
        <v>2020</v>
      </c>
      <c r="E1843" s="2">
        <v>115567</v>
      </c>
      <c r="F1843" s="2">
        <v>100334.730390593</v>
      </c>
    </row>
    <row r="1844" spans="1:6" x14ac:dyDescent="0.2">
      <c r="A1844" s="1">
        <v>43847</v>
      </c>
      <c r="B1844" s="2">
        <f t="shared" si="90"/>
        <v>1</v>
      </c>
      <c r="C1844" s="2">
        <f t="shared" si="91"/>
        <v>3</v>
      </c>
      <c r="D1844" s="2">
        <f t="shared" si="92"/>
        <v>2020</v>
      </c>
      <c r="E1844" s="2">
        <v>115244</v>
      </c>
      <c r="F1844" s="2">
        <v>102365.591567638</v>
      </c>
    </row>
    <row r="1845" spans="1:6" x14ac:dyDescent="0.2">
      <c r="A1845" s="1">
        <v>43848</v>
      </c>
      <c r="B1845" s="2">
        <f t="shared" si="90"/>
        <v>1</v>
      </c>
      <c r="C1845" s="2">
        <f t="shared" si="91"/>
        <v>4</v>
      </c>
      <c r="D1845" s="2">
        <f t="shared" si="92"/>
        <v>2020</v>
      </c>
      <c r="E1845" s="2">
        <v>134071</v>
      </c>
      <c r="F1845" s="2">
        <v>114695.382914653</v>
      </c>
    </row>
    <row r="1846" spans="1:6" x14ac:dyDescent="0.2">
      <c r="A1846" s="1">
        <v>43849</v>
      </c>
      <c r="B1846" s="2">
        <f t="shared" si="90"/>
        <v>1</v>
      </c>
      <c r="C1846" s="2">
        <f t="shared" si="91"/>
        <v>4</v>
      </c>
      <c r="D1846" s="2">
        <f t="shared" si="92"/>
        <v>2020</v>
      </c>
      <c r="E1846" s="2">
        <v>134683</v>
      </c>
      <c r="F1846" s="2">
        <v>118872.865358682</v>
      </c>
    </row>
    <row r="1847" spans="1:6" x14ac:dyDescent="0.2">
      <c r="A1847" s="1">
        <v>43850</v>
      </c>
      <c r="B1847" s="2">
        <f t="shared" si="90"/>
        <v>1</v>
      </c>
      <c r="C1847" s="2">
        <f t="shared" si="91"/>
        <v>4</v>
      </c>
      <c r="D1847" s="2">
        <f t="shared" si="92"/>
        <v>2020</v>
      </c>
      <c r="E1847" s="2">
        <v>136000</v>
      </c>
      <c r="F1847" s="2">
        <v>119139.24786135901</v>
      </c>
    </row>
    <row r="1848" spans="1:6" x14ac:dyDescent="0.2">
      <c r="A1848" s="1">
        <v>43851</v>
      </c>
      <c r="B1848" s="2">
        <f t="shared" si="90"/>
        <v>1</v>
      </c>
      <c r="C1848" s="2">
        <f t="shared" si="91"/>
        <v>4</v>
      </c>
      <c r="D1848" s="2">
        <f t="shared" si="92"/>
        <v>2020</v>
      </c>
      <c r="E1848" s="2">
        <v>131273</v>
      </c>
      <c r="F1848" s="2">
        <v>114530.274213563</v>
      </c>
    </row>
    <row r="1849" spans="1:6" x14ac:dyDescent="0.2">
      <c r="A1849" s="1">
        <v>43852</v>
      </c>
      <c r="B1849" s="2">
        <f t="shared" si="90"/>
        <v>1</v>
      </c>
      <c r="C1849" s="2">
        <f t="shared" si="91"/>
        <v>4</v>
      </c>
      <c r="D1849" s="2">
        <f t="shared" si="92"/>
        <v>2020</v>
      </c>
      <c r="E1849" s="2">
        <v>143037</v>
      </c>
      <c r="F1849" s="2">
        <v>117536.617553013</v>
      </c>
    </row>
    <row r="1850" spans="1:6" x14ac:dyDescent="0.2">
      <c r="A1850" s="1">
        <v>43853</v>
      </c>
      <c r="B1850" s="2">
        <f t="shared" si="90"/>
        <v>1</v>
      </c>
      <c r="C1850" s="2">
        <f t="shared" si="91"/>
        <v>4</v>
      </c>
      <c r="D1850" s="2">
        <f t="shared" si="92"/>
        <v>2020</v>
      </c>
      <c r="E1850" s="2">
        <v>129851</v>
      </c>
      <c r="F1850" s="2">
        <v>120735.59120120401</v>
      </c>
    </row>
    <row r="1851" spans="1:6" x14ac:dyDescent="0.2">
      <c r="A1851" s="1">
        <v>43854</v>
      </c>
      <c r="B1851" s="2">
        <f t="shared" si="90"/>
        <v>1</v>
      </c>
      <c r="C1851" s="2">
        <f t="shared" si="91"/>
        <v>4</v>
      </c>
      <c r="D1851" s="2">
        <f t="shared" si="92"/>
        <v>2020</v>
      </c>
      <c r="E1851" s="2">
        <v>103959</v>
      </c>
      <c r="F1851" s="2">
        <v>107409.15180106999</v>
      </c>
    </row>
    <row r="1852" spans="1:6" x14ac:dyDescent="0.2">
      <c r="A1852" s="1">
        <v>43855</v>
      </c>
      <c r="B1852" s="2">
        <f t="shared" si="90"/>
        <v>1</v>
      </c>
      <c r="C1852" s="2">
        <f t="shared" si="91"/>
        <v>5</v>
      </c>
      <c r="D1852" s="2">
        <f t="shared" si="92"/>
        <v>2020</v>
      </c>
      <c r="E1852" s="2">
        <v>103032</v>
      </c>
      <c r="F1852" s="2">
        <v>118285.089686597</v>
      </c>
    </row>
    <row r="1853" spans="1:6" x14ac:dyDescent="0.2">
      <c r="A1853" s="1">
        <v>43856</v>
      </c>
      <c r="B1853" s="2">
        <f t="shared" si="90"/>
        <v>1</v>
      </c>
      <c r="C1853" s="2">
        <f t="shared" si="91"/>
        <v>5</v>
      </c>
      <c r="D1853" s="2">
        <f t="shared" si="92"/>
        <v>2020</v>
      </c>
      <c r="E1853" s="2">
        <v>140898</v>
      </c>
      <c r="F1853" s="2">
        <v>120415.643790891</v>
      </c>
    </row>
    <row r="1854" spans="1:6" x14ac:dyDescent="0.2">
      <c r="A1854" s="1">
        <v>43857</v>
      </c>
      <c r="B1854" s="2">
        <f t="shared" si="90"/>
        <v>1</v>
      </c>
      <c r="C1854" s="2">
        <f t="shared" si="91"/>
        <v>5</v>
      </c>
      <c r="D1854" s="2">
        <f t="shared" si="92"/>
        <v>2020</v>
      </c>
      <c r="E1854" s="2">
        <v>142655</v>
      </c>
      <c r="F1854" s="2">
        <v>120704.047916166</v>
      </c>
    </row>
    <row r="1855" spans="1:6" x14ac:dyDescent="0.2">
      <c r="A1855" s="1">
        <v>43858</v>
      </c>
      <c r="B1855" s="2">
        <f t="shared" si="90"/>
        <v>1</v>
      </c>
      <c r="C1855" s="2">
        <f t="shared" si="91"/>
        <v>5</v>
      </c>
      <c r="D1855" s="2">
        <f t="shared" si="92"/>
        <v>2020</v>
      </c>
      <c r="E1855" s="2">
        <v>149245</v>
      </c>
      <c r="F1855" s="2">
        <v>116105.994175794</v>
      </c>
    </row>
    <row r="1856" spans="1:6" x14ac:dyDescent="0.2">
      <c r="A1856" s="1">
        <v>43859</v>
      </c>
      <c r="B1856" s="2">
        <f t="shared" si="90"/>
        <v>1</v>
      </c>
      <c r="C1856" s="2">
        <f t="shared" si="91"/>
        <v>5</v>
      </c>
      <c r="D1856" s="2">
        <f t="shared" si="92"/>
        <v>2020</v>
      </c>
      <c r="E1856" s="2">
        <v>162357</v>
      </c>
      <c r="F1856" s="2">
        <v>119134.798108594</v>
      </c>
    </row>
    <row r="1857" spans="1:6" x14ac:dyDescent="0.2">
      <c r="A1857" s="1">
        <v>43860</v>
      </c>
      <c r="B1857" s="2">
        <f t="shared" si="90"/>
        <v>1</v>
      </c>
      <c r="C1857" s="2">
        <f t="shared" si="91"/>
        <v>5</v>
      </c>
      <c r="D1857" s="2">
        <f t="shared" si="92"/>
        <v>2020</v>
      </c>
      <c r="E1857" s="2">
        <v>155459</v>
      </c>
      <c r="F1857" s="2">
        <v>120646.64116933099</v>
      </c>
    </row>
    <row r="1858" spans="1:6" x14ac:dyDescent="0.2">
      <c r="A1858" s="1">
        <v>43861</v>
      </c>
      <c r="B1858" s="2">
        <f t="shared" si="90"/>
        <v>1</v>
      </c>
      <c r="C1858" s="2">
        <f t="shared" si="91"/>
        <v>5</v>
      </c>
      <c r="D1858" s="2">
        <f t="shared" si="92"/>
        <v>2020</v>
      </c>
      <c r="E1858" s="2">
        <v>148854</v>
      </c>
      <c r="F1858" s="2">
        <v>124437.466758985</v>
      </c>
    </row>
    <row r="1859" spans="1:6" x14ac:dyDescent="0.2">
      <c r="A1859" s="1">
        <v>43862</v>
      </c>
      <c r="B1859" s="2">
        <f t="shared" ref="B1859:B1922" si="93">MONTH(A1859)</f>
        <v>2</v>
      </c>
      <c r="C1859" s="2">
        <f t="shared" ref="C1859:C1922" si="94">WEEKNUM(A1859,16)</f>
        <v>6</v>
      </c>
      <c r="D1859" s="2">
        <f t="shared" ref="D1859:D1922" si="95">YEAR(A1859)</f>
        <v>2020</v>
      </c>
      <c r="E1859" s="2">
        <v>153690</v>
      </c>
      <c r="F1859" s="2">
        <v>121426.97661705699</v>
      </c>
    </row>
    <row r="1860" spans="1:6" x14ac:dyDescent="0.2">
      <c r="A1860" s="1">
        <v>43863</v>
      </c>
      <c r="B1860" s="2">
        <f t="shared" si="93"/>
        <v>2</v>
      </c>
      <c r="C1860" s="2">
        <f t="shared" si="94"/>
        <v>6</v>
      </c>
      <c r="D1860" s="2">
        <f t="shared" si="95"/>
        <v>2020</v>
      </c>
      <c r="E1860" s="2">
        <v>153120</v>
      </c>
      <c r="F1860" s="2">
        <v>124145.46192450001</v>
      </c>
    </row>
    <row r="1861" spans="1:6" x14ac:dyDescent="0.2">
      <c r="A1861" s="1">
        <v>43864</v>
      </c>
      <c r="B1861" s="2">
        <f t="shared" si="93"/>
        <v>2</v>
      </c>
      <c r="C1861" s="2">
        <f t="shared" si="94"/>
        <v>6</v>
      </c>
      <c r="D1861" s="2">
        <f t="shared" si="95"/>
        <v>2020</v>
      </c>
      <c r="E1861" s="2">
        <v>139099</v>
      </c>
      <c r="F1861" s="2">
        <v>124065.92190643201</v>
      </c>
    </row>
    <row r="1862" spans="1:6" x14ac:dyDescent="0.2">
      <c r="A1862" s="1">
        <v>43865</v>
      </c>
      <c r="B1862" s="2">
        <f t="shared" si="93"/>
        <v>2</v>
      </c>
      <c r="C1862" s="2">
        <f t="shared" si="94"/>
        <v>6</v>
      </c>
      <c r="D1862" s="2">
        <f t="shared" si="95"/>
        <v>2020</v>
      </c>
      <c r="E1862" s="2">
        <v>111217</v>
      </c>
      <c r="F1862" s="2">
        <v>104024.48972582399</v>
      </c>
    </row>
    <row r="1863" spans="1:6" x14ac:dyDescent="0.2">
      <c r="A1863" s="1">
        <v>43866</v>
      </c>
      <c r="B1863" s="2">
        <f t="shared" si="93"/>
        <v>2</v>
      </c>
      <c r="C1863" s="2">
        <f t="shared" si="94"/>
        <v>6</v>
      </c>
      <c r="D1863" s="2">
        <f t="shared" si="95"/>
        <v>2020</v>
      </c>
      <c r="E1863" s="2">
        <v>116003</v>
      </c>
      <c r="F1863" s="2">
        <v>105547.560015411</v>
      </c>
    </row>
    <row r="1864" spans="1:6" x14ac:dyDescent="0.2">
      <c r="A1864" s="1">
        <v>43867</v>
      </c>
      <c r="B1864" s="2">
        <f t="shared" si="93"/>
        <v>2</v>
      </c>
      <c r="C1864" s="2">
        <f t="shared" si="94"/>
        <v>6</v>
      </c>
      <c r="D1864" s="2">
        <f t="shared" si="95"/>
        <v>2020</v>
      </c>
      <c r="E1864" s="2">
        <v>102846</v>
      </c>
      <c r="F1864" s="2">
        <v>104970.557872983</v>
      </c>
    </row>
    <row r="1865" spans="1:6" x14ac:dyDescent="0.2">
      <c r="A1865" s="1">
        <v>43868</v>
      </c>
      <c r="B1865" s="2">
        <f t="shared" si="93"/>
        <v>2</v>
      </c>
      <c r="C1865" s="2">
        <f t="shared" si="94"/>
        <v>6</v>
      </c>
      <c r="D1865" s="2">
        <f t="shared" si="95"/>
        <v>2020</v>
      </c>
      <c r="E1865" s="2">
        <v>108896</v>
      </c>
      <c r="F1865" s="2">
        <v>108758.26660883499</v>
      </c>
    </row>
    <row r="1866" spans="1:6" x14ac:dyDescent="0.2">
      <c r="A1866" s="1">
        <v>43869</v>
      </c>
      <c r="B1866" s="2">
        <f t="shared" si="93"/>
        <v>2</v>
      </c>
      <c r="C1866" s="2">
        <f t="shared" si="94"/>
        <v>7</v>
      </c>
      <c r="D1866" s="2">
        <f t="shared" si="95"/>
        <v>2020</v>
      </c>
      <c r="E1866" s="2">
        <v>103766</v>
      </c>
      <c r="F1866" s="2">
        <v>105729.772142567</v>
      </c>
    </row>
    <row r="1867" spans="1:6" x14ac:dyDescent="0.2">
      <c r="A1867" s="1">
        <v>43870</v>
      </c>
      <c r="B1867" s="2">
        <f t="shared" si="93"/>
        <v>2</v>
      </c>
      <c r="C1867" s="2">
        <f t="shared" si="94"/>
        <v>7</v>
      </c>
      <c r="D1867" s="2">
        <f t="shared" si="95"/>
        <v>2020</v>
      </c>
      <c r="E1867" s="2">
        <v>109490</v>
      </c>
      <c r="F1867" s="2">
        <v>108438.102208981</v>
      </c>
    </row>
    <row r="1868" spans="1:6" x14ac:dyDescent="0.2">
      <c r="A1868" s="1">
        <v>43871</v>
      </c>
      <c r="B1868" s="2">
        <f t="shared" si="93"/>
        <v>2</v>
      </c>
      <c r="C1868" s="2">
        <f t="shared" si="94"/>
        <v>7</v>
      </c>
      <c r="D1868" s="2">
        <f t="shared" si="95"/>
        <v>2020</v>
      </c>
      <c r="E1868" s="2">
        <v>100254</v>
      </c>
      <c r="F1868" s="2">
        <v>106628.38310433801</v>
      </c>
    </row>
    <row r="1869" spans="1:6" x14ac:dyDescent="0.2">
      <c r="A1869" s="1">
        <v>43872</v>
      </c>
      <c r="B1869" s="2">
        <f t="shared" si="93"/>
        <v>2</v>
      </c>
      <c r="C1869" s="2">
        <f t="shared" si="94"/>
        <v>7</v>
      </c>
      <c r="D1869" s="2">
        <f t="shared" si="95"/>
        <v>2020</v>
      </c>
      <c r="E1869" s="2">
        <v>100285</v>
      </c>
      <c r="F1869" s="2">
        <v>101995.762350162</v>
      </c>
    </row>
    <row r="1870" spans="1:6" x14ac:dyDescent="0.2">
      <c r="A1870" s="1">
        <v>43873</v>
      </c>
      <c r="B1870" s="2">
        <f t="shared" si="93"/>
        <v>2</v>
      </c>
      <c r="C1870" s="2">
        <f t="shared" si="94"/>
        <v>7</v>
      </c>
      <c r="D1870" s="2">
        <f t="shared" si="95"/>
        <v>2020</v>
      </c>
      <c r="E1870" s="2">
        <v>100652</v>
      </c>
      <c r="F1870" s="2">
        <v>105012.681468093</v>
      </c>
    </row>
    <row r="1871" spans="1:6" x14ac:dyDescent="0.2">
      <c r="A1871" s="1">
        <v>43874</v>
      </c>
      <c r="B1871" s="2">
        <f t="shared" si="93"/>
        <v>2</v>
      </c>
      <c r="C1871" s="2">
        <f t="shared" si="94"/>
        <v>7</v>
      </c>
      <c r="D1871" s="2">
        <f t="shared" si="95"/>
        <v>2020</v>
      </c>
      <c r="E1871" s="2">
        <v>101342</v>
      </c>
      <c r="F1871" s="2">
        <v>106502.176394012</v>
      </c>
    </row>
    <row r="1872" spans="1:6" x14ac:dyDescent="0.2">
      <c r="A1872" s="1">
        <v>43875</v>
      </c>
      <c r="B1872" s="2">
        <f t="shared" si="93"/>
        <v>2</v>
      </c>
      <c r="C1872" s="2">
        <f t="shared" si="94"/>
        <v>7</v>
      </c>
      <c r="D1872" s="2">
        <f t="shared" si="95"/>
        <v>2020</v>
      </c>
      <c r="E1872" s="2">
        <v>108176</v>
      </c>
      <c r="F1872" s="2">
        <v>110274.020873913</v>
      </c>
    </row>
    <row r="1873" spans="1:6" x14ac:dyDescent="0.2">
      <c r="A1873" s="1">
        <v>43876</v>
      </c>
      <c r="B1873" s="2">
        <f t="shared" si="93"/>
        <v>2</v>
      </c>
      <c r="C1873" s="2">
        <f t="shared" si="94"/>
        <v>8</v>
      </c>
      <c r="D1873" s="2">
        <f t="shared" si="95"/>
        <v>2020</v>
      </c>
      <c r="E1873" s="2">
        <v>104279</v>
      </c>
      <c r="F1873" s="2">
        <v>107215.06513442</v>
      </c>
    </row>
    <row r="1874" spans="1:6" x14ac:dyDescent="0.2">
      <c r="A1874" s="1">
        <v>43877</v>
      </c>
      <c r="B1874" s="2">
        <f t="shared" si="93"/>
        <v>2</v>
      </c>
      <c r="C1874" s="2">
        <f t="shared" si="94"/>
        <v>8</v>
      </c>
      <c r="D1874" s="2">
        <f t="shared" si="95"/>
        <v>2020</v>
      </c>
      <c r="E1874" s="2">
        <v>110529</v>
      </c>
      <c r="F1874" s="2">
        <v>109901.128116511</v>
      </c>
    </row>
    <row r="1875" spans="1:6" x14ac:dyDescent="0.2">
      <c r="A1875" s="1">
        <v>43878</v>
      </c>
      <c r="B1875" s="2">
        <f t="shared" si="93"/>
        <v>2</v>
      </c>
      <c r="C1875" s="2">
        <f t="shared" si="94"/>
        <v>8</v>
      </c>
      <c r="D1875" s="2">
        <f t="shared" si="95"/>
        <v>2020</v>
      </c>
      <c r="E1875" s="2">
        <v>103480</v>
      </c>
      <c r="F1875" s="2">
        <v>108058.861836993</v>
      </c>
    </row>
    <row r="1876" spans="1:6" x14ac:dyDescent="0.2">
      <c r="A1876" s="1">
        <v>43879</v>
      </c>
      <c r="B1876" s="2">
        <f t="shared" si="93"/>
        <v>2</v>
      </c>
      <c r="C1876" s="2">
        <f t="shared" si="94"/>
        <v>8</v>
      </c>
      <c r="D1876" s="2">
        <f t="shared" si="95"/>
        <v>2020</v>
      </c>
      <c r="E1876" s="2">
        <v>97153</v>
      </c>
      <c r="F1876" s="2">
        <v>103386.572432763</v>
      </c>
    </row>
    <row r="1877" spans="1:6" x14ac:dyDescent="0.2">
      <c r="A1877" s="1">
        <v>43880</v>
      </c>
      <c r="B1877" s="2">
        <f t="shared" si="93"/>
        <v>2</v>
      </c>
      <c r="C1877" s="2">
        <f t="shared" si="94"/>
        <v>8</v>
      </c>
      <c r="D1877" s="2">
        <f t="shared" si="95"/>
        <v>2020</v>
      </c>
      <c r="E1877" s="2">
        <v>98266</v>
      </c>
      <c r="F1877" s="2">
        <v>106375.729712328</v>
      </c>
    </row>
    <row r="1878" spans="1:6" x14ac:dyDescent="0.2">
      <c r="A1878" s="1">
        <v>43881</v>
      </c>
      <c r="B1878" s="2">
        <f t="shared" si="93"/>
        <v>2</v>
      </c>
      <c r="C1878" s="2">
        <f t="shared" si="94"/>
        <v>8</v>
      </c>
      <c r="D1878" s="2">
        <f t="shared" si="95"/>
        <v>2020</v>
      </c>
      <c r="E1878" s="2">
        <v>100463</v>
      </c>
      <c r="F1878" s="2">
        <v>107832.875500893</v>
      </c>
    </row>
    <row r="1879" spans="1:6" x14ac:dyDescent="0.2">
      <c r="A1879" s="1">
        <v>43882</v>
      </c>
      <c r="B1879" s="2">
        <f t="shared" si="93"/>
        <v>2</v>
      </c>
      <c r="C1879" s="2">
        <f t="shared" si="94"/>
        <v>8</v>
      </c>
      <c r="D1879" s="2">
        <f t="shared" si="95"/>
        <v>2020</v>
      </c>
      <c r="E1879" s="2">
        <v>108771</v>
      </c>
      <c r="F1879" s="2">
        <v>111574.775853012</v>
      </c>
    </row>
    <row r="1880" spans="1:6" x14ac:dyDescent="0.2">
      <c r="A1880" s="1">
        <v>43883</v>
      </c>
      <c r="B1880" s="2">
        <f t="shared" si="93"/>
        <v>2</v>
      </c>
      <c r="C1880" s="2">
        <f t="shared" si="94"/>
        <v>9</v>
      </c>
      <c r="D1880" s="2">
        <f t="shared" si="95"/>
        <v>2020</v>
      </c>
      <c r="E1880" s="2">
        <v>102922</v>
      </c>
      <c r="F1880" s="2">
        <v>108471.930629904</v>
      </c>
    </row>
    <row r="1881" spans="1:6" x14ac:dyDescent="0.2">
      <c r="A1881" s="1">
        <v>43884</v>
      </c>
      <c r="B1881" s="2">
        <f t="shared" si="93"/>
        <v>2</v>
      </c>
      <c r="C1881" s="2">
        <f t="shared" si="94"/>
        <v>9</v>
      </c>
      <c r="D1881" s="2">
        <f t="shared" si="95"/>
        <v>2020</v>
      </c>
      <c r="E1881" s="2">
        <v>114820</v>
      </c>
      <c r="F1881" s="2">
        <v>111122.996070555</v>
      </c>
    </row>
    <row r="1882" spans="1:6" x14ac:dyDescent="0.2">
      <c r="A1882" s="1">
        <v>43885</v>
      </c>
      <c r="B1882" s="2">
        <f t="shared" si="93"/>
        <v>2</v>
      </c>
      <c r="C1882" s="2">
        <f t="shared" si="94"/>
        <v>9</v>
      </c>
      <c r="D1882" s="2">
        <f t="shared" si="95"/>
        <v>2020</v>
      </c>
      <c r="E1882" s="2">
        <v>112689</v>
      </c>
      <c r="F1882" s="2">
        <v>109236.19418448</v>
      </c>
    </row>
    <row r="1883" spans="1:6" x14ac:dyDescent="0.2">
      <c r="A1883" s="1">
        <v>43886</v>
      </c>
      <c r="B1883" s="2">
        <f t="shared" si="93"/>
        <v>2</v>
      </c>
      <c r="C1883" s="2">
        <f t="shared" si="94"/>
        <v>9</v>
      </c>
      <c r="D1883" s="2">
        <f t="shared" si="95"/>
        <v>2020</v>
      </c>
      <c r="E1883" s="2">
        <v>103108</v>
      </c>
      <c r="F1883" s="2">
        <v>104513.032039308</v>
      </c>
    </row>
    <row r="1884" spans="1:6" x14ac:dyDescent="0.2">
      <c r="A1884" s="1">
        <v>43887</v>
      </c>
      <c r="B1884" s="2">
        <f t="shared" si="93"/>
        <v>2</v>
      </c>
      <c r="C1884" s="2">
        <f t="shared" si="94"/>
        <v>9</v>
      </c>
      <c r="D1884" s="2">
        <f t="shared" si="95"/>
        <v>2020</v>
      </c>
      <c r="E1884" s="2">
        <v>104816</v>
      </c>
      <c r="F1884" s="2">
        <v>107464.047957243</v>
      </c>
    </row>
    <row r="1885" spans="1:6" x14ac:dyDescent="0.2">
      <c r="A1885" s="1">
        <v>43888</v>
      </c>
      <c r="B1885" s="2">
        <f t="shared" si="93"/>
        <v>2</v>
      </c>
      <c r="C1885" s="2">
        <f t="shared" si="94"/>
        <v>9</v>
      </c>
      <c r="D1885" s="2">
        <f t="shared" si="95"/>
        <v>2020</v>
      </c>
      <c r="E1885" s="2">
        <v>107819</v>
      </c>
      <c r="F1885" s="2">
        <v>108879.32766472</v>
      </c>
    </row>
    <row r="1886" spans="1:6" x14ac:dyDescent="0.2">
      <c r="A1886" s="1">
        <v>43889</v>
      </c>
      <c r="B1886" s="2">
        <f t="shared" si="93"/>
        <v>2</v>
      </c>
      <c r="C1886" s="2">
        <f t="shared" si="94"/>
        <v>9</v>
      </c>
      <c r="D1886" s="2">
        <f t="shared" si="95"/>
        <v>2020</v>
      </c>
      <c r="E1886" s="2">
        <v>122964</v>
      </c>
      <c r="F1886" s="2">
        <v>112582.66520134801</v>
      </c>
    </row>
    <row r="1887" spans="1:6" x14ac:dyDescent="0.2">
      <c r="A1887" s="1">
        <v>43890</v>
      </c>
      <c r="B1887" s="2">
        <f t="shared" si="93"/>
        <v>2</v>
      </c>
      <c r="C1887" s="2">
        <f t="shared" si="94"/>
        <v>10</v>
      </c>
      <c r="D1887" s="2">
        <f t="shared" si="95"/>
        <v>2020</v>
      </c>
      <c r="E1887" s="2">
        <v>114483</v>
      </c>
      <c r="F1887" s="2">
        <v>109428.243289637</v>
      </c>
    </row>
    <row r="1888" spans="1:6" x14ac:dyDescent="0.2">
      <c r="A1888" s="1">
        <v>43891</v>
      </c>
      <c r="B1888" s="2">
        <f t="shared" si="93"/>
        <v>3</v>
      </c>
      <c r="C1888" s="2">
        <f t="shared" si="94"/>
        <v>10</v>
      </c>
      <c r="D1888" s="2">
        <f t="shared" si="95"/>
        <v>2020</v>
      </c>
      <c r="E1888" s="2">
        <v>121914</v>
      </c>
      <c r="F1888" s="2">
        <v>112037.58613579599</v>
      </c>
    </row>
    <row r="1889" spans="1:6" x14ac:dyDescent="0.2">
      <c r="A1889" s="1">
        <v>43892</v>
      </c>
      <c r="B1889" s="2">
        <f t="shared" si="93"/>
        <v>3</v>
      </c>
      <c r="C1889" s="2">
        <f t="shared" si="94"/>
        <v>10</v>
      </c>
      <c r="D1889" s="2">
        <f t="shared" si="95"/>
        <v>2020</v>
      </c>
      <c r="E1889" s="2">
        <v>110111</v>
      </c>
      <c r="F1889" s="2">
        <v>110100.51375260499</v>
      </c>
    </row>
    <row r="1890" spans="1:6" x14ac:dyDescent="0.2">
      <c r="A1890" s="1">
        <v>43893</v>
      </c>
      <c r="B1890" s="2">
        <f t="shared" si="93"/>
        <v>3</v>
      </c>
      <c r="C1890" s="2">
        <f t="shared" si="94"/>
        <v>10</v>
      </c>
      <c r="D1890" s="2">
        <f t="shared" si="95"/>
        <v>2020</v>
      </c>
      <c r="E1890" s="2">
        <v>102962</v>
      </c>
      <c r="F1890" s="2">
        <v>105321.759396736</v>
      </c>
    </row>
    <row r="1891" spans="1:6" x14ac:dyDescent="0.2">
      <c r="A1891" s="1">
        <v>43894</v>
      </c>
      <c r="B1891" s="2">
        <f t="shared" si="93"/>
        <v>3</v>
      </c>
      <c r="C1891" s="2">
        <f t="shared" si="94"/>
        <v>10</v>
      </c>
      <c r="D1891" s="2">
        <f t="shared" si="95"/>
        <v>2020</v>
      </c>
      <c r="E1891" s="2">
        <v>99772</v>
      </c>
      <c r="F1891" s="2">
        <v>108230.95232349299</v>
      </c>
    </row>
    <row r="1892" spans="1:6" x14ac:dyDescent="0.2">
      <c r="A1892" s="1">
        <v>43895</v>
      </c>
      <c r="B1892" s="2">
        <f t="shared" si="93"/>
        <v>3</v>
      </c>
      <c r="C1892" s="2">
        <f t="shared" si="94"/>
        <v>10</v>
      </c>
      <c r="D1892" s="2">
        <f t="shared" si="95"/>
        <v>2020</v>
      </c>
      <c r="E1892" s="2">
        <v>102958</v>
      </c>
      <c r="F1892" s="2">
        <v>109601.74166251501</v>
      </c>
    </row>
    <row r="1893" spans="1:6" x14ac:dyDescent="0.2">
      <c r="A1893" s="1">
        <v>43896</v>
      </c>
      <c r="B1893" s="2">
        <f t="shared" si="93"/>
        <v>3</v>
      </c>
      <c r="C1893" s="2">
        <f t="shared" si="94"/>
        <v>10</v>
      </c>
      <c r="D1893" s="2">
        <f t="shared" si="95"/>
        <v>2020</v>
      </c>
      <c r="E1893" s="2">
        <v>109982</v>
      </c>
      <c r="F1893" s="2">
        <v>113264.96595187001</v>
      </c>
    </row>
    <row r="1894" spans="1:6" x14ac:dyDescent="0.2">
      <c r="A1894" s="1">
        <v>43897</v>
      </c>
      <c r="B1894" s="2">
        <f t="shared" si="93"/>
        <v>3</v>
      </c>
      <c r="C1894" s="2">
        <f t="shared" si="94"/>
        <v>11</v>
      </c>
      <c r="D1894" s="2">
        <f t="shared" si="95"/>
        <v>2020</v>
      </c>
      <c r="E1894" s="2">
        <v>102597</v>
      </c>
      <c r="F1894" s="2">
        <v>110058.504237705</v>
      </c>
    </row>
    <row r="1895" spans="1:6" x14ac:dyDescent="0.2">
      <c r="A1895" s="1">
        <v>43898</v>
      </c>
      <c r="B1895" s="2">
        <f t="shared" si="93"/>
        <v>3</v>
      </c>
      <c r="C1895" s="2">
        <f t="shared" si="94"/>
        <v>11</v>
      </c>
      <c r="D1895" s="2">
        <f t="shared" si="95"/>
        <v>2020</v>
      </c>
      <c r="E1895" s="2">
        <v>108289</v>
      </c>
      <c r="F1895" s="2">
        <v>112626.759050116</v>
      </c>
    </row>
    <row r="1896" spans="1:6" x14ac:dyDescent="0.2">
      <c r="A1896" s="1">
        <v>43899</v>
      </c>
      <c r="B1896" s="2">
        <f t="shared" si="93"/>
        <v>3</v>
      </c>
      <c r="C1896" s="2">
        <f t="shared" si="94"/>
        <v>11</v>
      </c>
      <c r="D1896" s="2">
        <f t="shared" si="95"/>
        <v>2020</v>
      </c>
      <c r="E1896" s="2">
        <v>95421</v>
      </c>
      <c r="F1896" s="2">
        <v>110641.155610371</v>
      </c>
    </row>
    <row r="1897" spans="1:6" x14ac:dyDescent="0.2">
      <c r="A1897" s="1">
        <v>43900</v>
      </c>
      <c r="B1897" s="2">
        <f t="shared" si="93"/>
        <v>3</v>
      </c>
      <c r="C1897" s="2">
        <f t="shared" si="94"/>
        <v>11</v>
      </c>
      <c r="D1897" s="2">
        <f t="shared" si="95"/>
        <v>2020</v>
      </c>
      <c r="E1897" s="2">
        <v>81381</v>
      </c>
      <c r="F1897" s="2">
        <v>105809.65738042899</v>
      </c>
    </row>
    <row r="1898" spans="1:6" x14ac:dyDescent="0.2">
      <c r="A1898" s="1">
        <v>43901</v>
      </c>
      <c r="B1898" s="2">
        <f t="shared" si="93"/>
        <v>3</v>
      </c>
      <c r="C1898" s="2">
        <f t="shared" si="94"/>
        <v>11</v>
      </c>
      <c r="D1898" s="2">
        <f t="shared" si="95"/>
        <v>2020</v>
      </c>
      <c r="E1898" s="2">
        <v>76563</v>
      </c>
      <c r="F1898" s="2">
        <v>108680.985347687</v>
      </c>
    </row>
    <row r="1899" spans="1:6" x14ac:dyDescent="0.2">
      <c r="A1899" s="1">
        <v>43902</v>
      </c>
      <c r="B1899" s="2">
        <f t="shared" si="93"/>
        <v>3</v>
      </c>
      <c r="C1899" s="2">
        <f t="shared" si="94"/>
        <v>11</v>
      </c>
      <c r="D1899" s="2">
        <f t="shared" si="95"/>
        <v>2020</v>
      </c>
      <c r="E1899" s="2">
        <v>67929</v>
      </c>
      <c r="F1899" s="2">
        <v>110012.349606701</v>
      </c>
    </row>
    <row r="1900" spans="1:6" x14ac:dyDescent="0.2">
      <c r="A1900" s="1">
        <v>43903</v>
      </c>
      <c r="B1900" s="2">
        <f t="shared" si="93"/>
        <v>3</v>
      </c>
      <c r="C1900" s="2">
        <f t="shared" si="94"/>
        <v>11</v>
      </c>
      <c r="D1900" s="2">
        <f t="shared" si="95"/>
        <v>2020</v>
      </c>
      <c r="E1900" s="2">
        <v>68812</v>
      </c>
      <c r="F1900" s="2">
        <v>113641.627507975</v>
      </c>
    </row>
    <row r="1901" spans="1:6" x14ac:dyDescent="0.2">
      <c r="A1901" s="1">
        <v>43904</v>
      </c>
      <c r="B1901" s="2">
        <f t="shared" si="93"/>
        <v>3</v>
      </c>
      <c r="C1901" s="2">
        <f t="shared" si="94"/>
        <v>12</v>
      </c>
      <c r="D1901" s="2">
        <f t="shared" si="95"/>
        <v>2020</v>
      </c>
      <c r="E1901" s="2">
        <v>61930</v>
      </c>
      <c r="F1901" s="2">
        <v>110390.38548559901</v>
      </c>
    </row>
    <row r="1902" spans="1:6" x14ac:dyDescent="0.2">
      <c r="A1902" s="1">
        <v>43905</v>
      </c>
      <c r="B1902" s="2">
        <f t="shared" si="93"/>
        <v>3</v>
      </c>
      <c r="C1902" s="2">
        <f t="shared" si="94"/>
        <v>12</v>
      </c>
      <c r="D1902" s="2">
        <f t="shared" si="95"/>
        <v>2020</v>
      </c>
      <c r="E1902" s="2">
        <v>68577</v>
      </c>
      <c r="F1902" s="2">
        <v>112925.892215514</v>
      </c>
    </row>
    <row r="1903" spans="1:6" x14ac:dyDescent="0.2">
      <c r="A1903" s="1">
        <v>43906</v>
      </c>
      <c r="B1903" s="2">
        <f t="shared" si="93"/>
        <v>3</v>
      </c>
      <c r="C1903" s="2">
        <f t="shared" si="94"/>
        <v>12</v>
      </c>
      <c r="D1903" s="2">
        <f t="shared" si="95"/>
        <v>2020</v>
      </c>
      <c r="E1903" s="2">
        <v>53637</v>
      </c>
      <c r="F1903" s="2">
        <v>110901.162723311</v>
      </c>
    </row>
    <row r="1904" spans="1:6" x14ac:dyDescent="0.2">
      <c r="A1904" s="1">
        <v>43907</v>
      </c>
      <c r="B1904" s="2">
        <f t="shared" si="93"/>
        <v>3</v>
      </c>
      <c r="C1904" s="2">
        <f t="shared" si="94"/>
        <v>12</v>
      </c>
      <c r="D1904" s="2">
        <f t="shared" si="95"/>
        <v>2020</v>
      </c>
      <c r="E1904" s="2">
        <v>45564</v>
      </c>
      <c r="F1904" s="2">
        <v>106027.37207134</v>
      </c>
    </row>
    <row r="1905" spans="1:6" x14ac:dyDescent="0.2">
      <c r="A1905" s="1">
        <v>43908</v>
      </c>
      <c r="B1905" s="2">
        <f t="shared" si="93"/>
        <v>3</v>
      </c>
      <c r="C1905" s="2">
        <f t="shared" si="94"/>
        <v>12</v>
      </c>
      <c r="D1905" s="2">
        <f t="shared" si="95"/>
        <v>2020</v>
      </c>
      <c r="E1905" s="2">
        <v>40842</v>
      </c>
      <c r="F1905" s="2">
        <v>108872.31120755601</v>
      </c>
    </row>
    <row r="1906" spans="1:6" x14ac:dyDescent="0.2">
      <c r="A1906" s="1">
        <v>43909</v>
      </c>
      <c r="B1906" s="2">
        <f t="shared" si="93"/>
        <v>3</v>
      </c>
      <c r="C1906" s="2">
        <f t="shared" si="94"/>
        <v>12</v>
      </c>
      <c r="D1906" s="2">
        <f t="shared" si="95"/>
        <v>2020</v>
      </c>
      <c r="E1906" s="2">
        <v>36105</v>
      </c>
      <c r="F1906" s="2">
        <v>110176.726296611</v>
      </c>
    </row>
    <row r="1907" spans="1:6" x14ac:dyDescent="0.2">
      <c r="A1907" s="1">
        <v>43910</v>
      </c>
      <c r="B1907" s="2">
        <f t="shared" si="93"/>
        <v>3</v>
      </c>
      <c r="C1907" s="2">
        <f t="shared" si="94"/>
        <v>12</v>
      </c>
      <c r="D1907" s="2">
        <f t="shared" si="95"/>
        <v>2020</v>
      </c>
      <c r="E1907" s="2">
        <v>35021</v>
      </c>
      <c r="F1907" s="2">
        <v>113785.505535146</v>
      </c>
    </row>
    <row r="1908" spans="1:6" x14ac:dyDescent="0.2">
      <c r="A1908" s="1">
        <v>43911</v>
      </c>
      <c r="B1908" s="2">
        <f t="shared" si="93"/>
        <v>3</v>
      </c>
      <c r="C1908" s="2">
        <f t="shared" si="94"/>
        <v>13</v>
      </c>
      <c r="D1908" s="2">
        <f t="shared" si="95"/>
        <v>2020</v>
      </c>
      <c r="E1908" s="2">
        <v>25995</v>
      </c>
      <c r="F1908" s="2">
        <v>110503.87176807399</v>
      </c>
    </row>
    <row r="1909" spans="1:6" x14ac:dyDescent="0.2">
      <c r="A1909" s="1">
        <v>43912</v>
      </c>
      <c r="B1909" s="2">
        <f t="shared" si="93"/>
        <v>3</v>
      </c>
      <c r="C1909" s="2">
        <f t="shared" si="94"/>
        <v>13</v>
      </c>
      <c r="D1909" s="2">
        <f t="shared" si="95"/>
        <v>2020</v>
      </c>
      <c r="E1909" s="2">
        <v>32308</v>
      </c>
      <c r="F1909" s="2">
        <v>113021.925898475</v>
      </c>
    </row>
    <row r="1910" spans="1:6" x14ac:dyDescent="0.2">
      <c r="A1910" s="1">
        <v>43913</v>
      </c>
      <c r="B1910" s="2">
        <f t="shared" si="93"/>
        <v>3</v>
      </c>
      <c r="C1910" s="2">
        <f t="shared" si="94"/>
        <v>13</v>
      </c>
      <c r="D1910" s="2">
        <f t="shared" si="95"/>
        <v>2020</v>
      </c>
      <c r="E1910" s="2">
        <v>24477</v>
      </c>
      <c r="F1910" s="2">
        <v>110974.235973496</v>
      </c>
    </row>
    <row r="1911" spans="1:6" x14ac:dyDescent="0.2">
      <c r="A1911" s="1">
        <v>43914</v>
      </c>
      <c r="B1911" s="2">
        <f t="shared" si="93"/>
        <v>3</v>
      </c>
      <c r="C1911" s="2">
        <f t="shared" si="94"/>
        <v>13</v>
      </c>
      <c r="D1911" s="2">
        <f t="shared" si="95"/>
        <v>2020</v>
      </c>
      <c r="E1911" s="2">
        <v>20307</v>
      </c>
      <c r="F1911" s="2">
        <v>106075.149094828</v>
      </c>
    </row>
    <row r="1912" spans="1:6" x14ac:dyDescent="0.2">
      <c r="A1912" s="1">
        <v>43915</v>
      </c>
      <c r="B1912" s="2">
        <f t="shared" si="93"/>
        <v>3</v>
      </c>
      <c r="C1912" s="2">
        <f t="shared" si="94"/>
        <v>13</v>
      </c>
      <c r="D1912" s="2">
        <f t="shared" si="95"/>
        <v>2020</v>
      </c>
      <c r="E1912" s="2">
        <v>21870</v>
      </c>
      <c r="F1912" s="2">
        <v>108911.48392537099</v>
      </c>
    </row>
    <row r="1913" spans="1:6" x14ac:dyDescent="0.2">
      <c r="A1913" s="1">
        <v>43916</v>
      </c>
      <c r="B1913" s="2">
        <f t="shared" si="93"/>
        <v>3</v>
      </c>
      <c r="C1913" s="2">
        <f t="shared" si="94"/>
        <v>13</v>
      </c>
      <c r="D1913" s="2">
        <f t="shared" si="95"/>
        <v>2020</v>
      </c>
      <c r="E1913" s="2">
        <v>18582</v>
      </c>
      <c r="F1913" s="2">
        <v>110207.47787123101</v>
      </c>
    </row>
    <row r="1914" spans="1:6" x14ac:dyDescent="0.2">
      <c r="A1914" s="1">
        <v>43917</v>
      </c>
      <c r="B1914" s="2">
        <f t="shared" si="93"/>
        <v>3</v>
      </c>
      <c r="C1914" s="2">
        <f t="shared" si="94"/>
        <v>13</v>
      </c>
      <c r="D1914" s="2">
        <f t="shared" si="95"/>
        <v>2020</v>
      </c>
      <c r="E1914" s="2">
        <v>21949</v>
      </c>
      <c r="F1914" s="2">
        <v>113814.982672421</v>
      </c>
    </row>
    <row r="1915" spans="1:6" x14ac:dyDescent="0.2">
      <c r="A1915" s="1">
        <v>43918</v>
      </c>
      <c r="B1915" s="2">
        <f t="shared" si="93"/>
        <v>3</v>
      </c>
      <c r="C1915" s="2">
        <f t="shared" si="94"/>
        <v>14</v>
      </c>
      <c r="D1915" s="2">
        <f t="shared" si="95"/>
        <v>2020</v>
      </c>
      <c r="E1915" s="2">
        <v>18614</v>
      </c>
      <c r="F1915" s="2">
        <v>110522.827924167</v>
      </c>
    </row>
    <row r="1916" spans="1:6" x14ac:dyDescent="0.2">
      <c r="A1916" s="1">
        <v>43919</v>
      </c>
      <c r="B1916" s="2">
        <f t="shared" si="93"/>
        <v>3</v>
      </c>
      <c r="C1916" s="2">
        <f t="shared" si="94"/>
        <v>14</v>
      </c>
      <c r="D1916" s="2">
        <f t="shared" si="95"/>
        <v>2020</v>
      </c>
      <c r="E1916" s="2">
        <v>18542</v>
      </c>
      <c r="F1916" s="2">
        <v>113043.894861439</v>
      </c>
    </row>
    <row r="1917" spans="1:6" x14ac:dyDescent="0.2">
      <c r="A1917" s="1">
        <v>43920</v>
      </c>
      <c r="B1917" s="2">
        <f t="shared" si="93"/>
        <v>3</v>
      </c>
      <c r="C1917" s="2">
        <f t="shared" si="94"/>
        <v>14</v>
      </c>
      <c r="D1917" s="2">
        <f t="shared" si="95"/>
        <v>2020</v>
      </c>
      <c r="E1917" s="2">
        <v>2456</v>
      </c>
      <c r="F1917" s="2">
        <v>110994.250552853</v>
      </c>
    </row>
    <row r="1918" spans="1:6" x14ac:dyDescent="0.2">
      <c r="A1918" s="1">
        <v>43921</v>
      </c>
      <c r="B1918" s="2">
        <f t="shared" si="93"/>
        <v>3</v>
      </c>
      <c r="C1918" s="2">
        <f t="shared" si="94"/>
        <v>14</v>
      </c>
      <c r="D1918" s="2">
        <f t="shared" si="95"/>
        <v>2020</v>
      </c>
      <c r="E1918" s="2">
        <v>2602</v>
      </c>
      <c r="F1918" s="2">
        <v>106091.35817044201</v>
      </c>
    </row>
    <row r="1919" spans="1:6" x14ac:dyDescent="0.2">
      <c r="A1919" s="1">
        <v>43922</v>
      </c>
      <c r="B1919" s="2">
        <f t="shared" si="93"/>
        <v>4</v>
      </c>
      <c r="C1919" s="2">
        <f t="shared" si="94"/>
        <v>14</v>
      </c>
      <c r="D1919" s="2">
        <f t="shared" si="95"/>
        <v>2020</v>
      </c>
      <c r="E1919" s="2">
        <v>1408</v>
      </c>
      <c r="F1919" s="2">
        <v>108941.00629627</v>
      </c>
    </row>
    <row r="1920" spans="1:6" x14ac:dyDescent="0.2">
      <c r="A1920" s="1">
        <v>43923</v>
      </c>
      <c r="B1920" s="2">
        <f t="shared" si="93"/>
        <v>4</v>
      </c>
      <c r="C1920" s="2">
        <f t="shared" si="94"/>
        <v>14</v>
      </c>
      <c r="D1920" s="2">
        <f t="shared" si="95"/>
        <v>2020</v>
      </c>
      <c r="E1920" s="2">
        <v>1362</v>
      </c>
      <c r="F1920" s="2">
        <v>110250.86410285201</v>
      </c>
    </row>
    <row r="1921" spans="1:6" x14ac:dyDescent="0.2">
      <c r="A1921" s="1">
        <v>43924</v>
      </c>
      <c r="B1921" s="2">
        <f t="shared" si="93"/>
        <v>4</v>
      </c>
      <c r="C1921" s="2">
        <f t="shared" si="94"/>
        <v>14</v>
      </c>
      <c r="D1921" s="2">
        <f t="shared" si="95"/>
        <v>2020</v>
      </c>
      <c r="E1921" s="2">
        <v>995</v>
      </c>
      <c r="F1921" s="2">
        <v>113879.68587207</v>
      </c>
    </row>
    <row r="1922" spans="1:6" x14ac:dyDescent="0.2">
      <c r="A1922" s="1">
        <v>43925</v>
      </c>
      <c r="B1922" s="2">
        <f t="shared" si="93"/>
        <v>4</v>
      </c>
      <c r="C1922" s="2">
        <f t="shared" si="94"/>
        <v>15</v>
      </c>
      <c r="D1922" s="2">
        <f t="shared" si="95"/>
        <v>2020</v>
      </c>
      <c r="E1922" s="2">
        <v>1311</v>
      </c>
      <c r="F1922" s="2">
        <v>110599.845578967</v>
      </c>
    </row>
    <row r="1923" spans="1:6" x14ac:dyDescent="0.2">
      <c r="A1923" s="1">
        <v>43926</v>
      </c>
      <c r="B1923" s="2">
        <f t="shared" ref="B1923:B1986" si="96">MONTH(A1923)</f>
        <v>4</v>
      </c>
      <c r="C1923" s="2">
        <f t="shared" ref="C1923:C1986" si="97">WEEKNUM(A1923,16)</f>
        <v>15</v>
      </c>
      <c r="D1923" s="2">
        <f t="shared" ref="D1923:D1986" si="98">YEAR(A1923)</f>
        <v>2020</v>
      </c>
      <c r="E1923" s="2">
        <v>1243</v>
      </c>
      <c r="F1923" s="2">
        <v>113146.941212969</v>
      </c>
    </row>
    <row r="1924" spans="1:6" x14ac:dyDescent="0.2">
      <c r="A1924" s="1">
        <v>43927</v>
      </c>
      <c r="B1924" s="2">
        <f t="shared" si="96"/>
        <v>4</v>
      </c>
      <c r="C1924" s="2">
        <f t="shared" si="97"/>
        <v>15</v>
      </c>
      <c r="D1924" s="2">
        <f t="shared" si="98"/>
        <v>2020</v>
      </c>
      <c r="E1924" s="2">
        <v>1251</v>
      </c>
      <c r="F1924" s="2">
        <v>111118.47424554999</v>
      </c>
    </row>
    <row r="1925" spans="1:6" x14ac:dyDescent="0.2">
      <c r="A1925" s="1">
        <v>43928</v>
      </c>
      <c r="B1925" s="2">
        <f t="shared" si="96"/>
        <v>4</v>
      </c>
      <c r="C1925" s="2">
        <f t="shared" si="97"/>
        <v>15</v>
      </c>
      <c r="D1925" s="2">
        <f t="shared" si="98"/>
        <v>2020</v>
      </c>
      <c r="E1925" s="2">
        <v>886</v>
      </c>
      <c r="F1925" s="2">
        <v>106234.958428953</v>
      </c>
    </row>
    <row r="1926" spans="1:6" x14ac:dyDescent="0.2">
      <c r="A1926" s="1">
        <v>43929</v>
      </c>
      <c r="B1926" s="2">
        <f t="shared" si="96"/>
        <v>4</v>
      </c>
      <c r="C1926" s="2">
        <f t="shared" si="97"/>
        <v>15</v>
      </c>
      <c r="D1926" s="2">
        <f t="shared" si="98"/>
        <v>2020</v>
      </c>
      <c r="E1926" s="2">
        <v>1520</v>
      </c>
      <c r="F1926" s="2">
        <v>109121.086075017</v>
      </c>
    </row>
    <row r="1927" spans="1:6" x14ac:dyDescent="0.2">
      <c r="A1927" s="1">
        <v>43930</v>
      </c>
      <c r="B1927" s="2">
        <f t="shared" si="96"/>
        <v>4</v>
      </c>
      <c r="C1927" s="2">
        <f t="shared" si="97"/>
        <v>15</v>
      </c>
      <c r="D1927" s="2">
        <f t="shared" si="98"/>
        <v>2020</v>
      </c>
      <c r="E1927" s="2">
        <v>1171</v>
      </c>
      <c r="F1927" s="2">
        <v>110467.891409234</v>
      </c>
    </row>
    <row r="1928" spans="1:6" x14ac:dyDescent="0.2">
      <c r="A1928" s="1">
        <v>43931</v>
      </c>
      <c r="B1928" s="2">
        <f t="shared" si="96"/>
        <v>4</v>
      </c>
      <c r="C1928" s="2">
        <f t="shared" si="97"/>
        <v>15</v>
      </c>
      <c r="D1928" s="2">
        <f t="shared" si="98"/>
        <v>2020</v>
      </c>
      <c r="E1928" s="2">
        <v>1412</v>
      </c>
      <c r="F1928" s="2">
        <v>114140.96419525</v>
      </c>
    </row>
    <row r="1929" spans="1:6" x14ac:dyDescent="0.2">
      <c r="A1929" s="1">
        <v>43932</v>
      </c>
      <c r="B1929" s="2">
        <f t="shared" si="96"/>
        <v>4</v>
      </c>
      <c r="C1929" s="2">
        <f t="shared" si="97"/>
        <v>16</v>
      </c>
      <c r="D1929" s="2">
        <f t="shared" si="98"/>
        <v>2020</v>
      </c>
      <c r="E1929" s="2">
        <v>1155</v>
      </c>
      <c r="F1929" s="2">
        <v>110896.155560065</v>
      </c>
    </row>
    <row r="1930" spans="1:6" x14ac:dyDescent="0.2">
      <c r="A1930" s="1">
        <v>43933</v>
      </c>
      <c r="B1930" s="2">
        <f t="shared" si="96"/>
        <v>4</v>
      </c>
      <c r="C1930" s="2">
        <f t="shared" si="97"/>
        <v>16</v>
      </c>
      <c r="D1930" s="2">
        <f t="shared" si="98"/>
        <v>2020</v>
      </c>
      <c r="E1930" s="2">
        <v>1188</v>
      </c>
      <c r="F1930" s="2">
        <v>113491.713032142</v>
      </c>
    </row>
    <row r="1931" spans="1:6" x14ac:dyDescent="0.2">
      <c r="A1931" s="1">
        <v>43934</v>
      </c>
      <c r="B1931" s="2">
        <f t="shared" si="96"/>
        <v>4</v>
      </c>
      <c r="C1931" s="2">
        <f t="shared" si="97"/>
        <v>16</v>
      </c>
      <c r="D1931" s="2">
        <f t="shared" si="98"/>
        <v>2020</v>
      </c>
      <c r="E1931" s="2">
        <v>1199</v>
      </c>
      <c r="F1931" s="2">
        <v>111506.505463867</v>
      </c>
    </row>
    <row r="1932" spans="1:6" x14ac:dyDescent="0.2">
      <c r="A1932" s="1">
        <v>43935</v>
      </c>
      <c r="B1932" s="2">
        <f t="shared" si="96"/>
        <v>4</v>
      </c>
      <c r="C1932" s="2">
        <f t="shared" si="97"/>
        <v>16</v>
      </c>
      <c r="D1932" s="2">
        <f t="shared" si="98"/>
        <v>2020</v>
      </c>
      <c r="E1932" s="2">
        <v>1181</v>
      </c>
      <c r="F1932" s="2">
        <v>106664.03054026701</v>
      </c>
    </row>
    <row r="1933" spans="1:6" x14ac:dyDescent="0.2">
      <c r="A1933" s="1">
        <v>43936</v>
      </c>
      <c r="B1933" s="2">
        <f t="shared" si="96"/>
        <v>4</v>
      </c>
      <c r="C1933" s="2">
        <f t="shared" si="97"/>
        <v>16</v>
      </c>
      <c r="D1933" s="2">
        <f t="shared" si="98"/>
        <v>2020</v>
      </c>
      <c r="E1933" s="2">
        <v>1434</v>
      </c>
      <c r="F1933" s="2">
        <v>109607.818211192</v>
      </c>
    </row>
    <row r="1934" spans="1:6" x14ac:dyDescent="0.2">
      <c r="A1934" s="1">
        <v>43937</v>
      </c>
      <c r="B1934" s="2">
        <f t="shared" si="96"/>
        <v>4</v>
      </c>
      <c r="C1934" s="2">
        <f t="shared" si="97"/>
        <v>16</v>
      </c>
      <c r="D1934" s="2">
        <f t="shared" si="98"/>
        <v>2020</v>
      </c>
      <c r="E1934" s="2">
        <v>2571</v>
      </c>
      <c r="F1934" s="2">
        <v>111012.202399181</v>
      </c>
    </row>
    <row r="1935" spans="1:6" x14ac:dyDescent="0.2">
      <c r="A1935" s="1">
        <v>43938</v>
      </c>
      <c r="B1935" s="2">
        <f t="shared" si="96"/>
        <v>4</v>
      </c>
      <c r="C1935" s="2">
        <f t="shared" si="97"/>
        <v>16</v>
      </c>
      <c r="D1935" s="2">
        <f t="shared" si="98"/>
        <v>2020</v>
      </c>
      <c r="E1935" s="2">
        <v>2609</v>
      </c>
      <c r="F1935" s="2">
        <v>114749.543908687</v>
      </c>
    </row>
    <row r="1936" spans="1:6" x14ac:dyDescent="0.2">
      <c r="A1936" s="1">
        <v>43939</v>
      </c>
      <c r="B1936" s="2">
        <f t="shared" si="96"/>
        <v>4</v>
      </c>
      <c r="C1936" s="2">
        <f t="shared" si="97"/>
        <v>17</v>
      </c>
      <c r="D1936" s="2">
        <f t="shared" si="98"/>
        <v>2020</v>
      </c>
      <c r="E1936" s="2">
        <v>2533</v>
      </c>
      <c r="F1936" s="2">
        <v>111559.10766996301</v>
      </c>
    </row>
    <row r="1937" spans="1:6" x14ac:dyDescent="0.2">
      <c r="A1937" s="1">
        <v>43940</v>
      </c>
      <c r="B1937" s="2">
        <f t="shared" si="96"/>
        <v>4</v>
      </c>
      <c r="C1937" s="2">
        <f t="shared" si="97"/>
        <v>17</v>
      </c>
      <c r="D1937" s="2">
        <f t="shared" si="98"/>
        <v>2020</v>
      </c>
      <c r="E1937" s="2">
        <v>2694</v>
      </c>
      <c r="F1937" s="2">
        <v>114221.728669412</v>
      </c>
    </row>
    <row r="1938" spans="1:6" x14ac:dyDescent="0.2">
      <c r="A1938" s="1">
        <v>43941</v>
      </c>
      <c r="B1938" s="2">
        <f t="shared" si="96"/>
        <v>4</v>
      </c>
      <c r="C1938" s="2">
        <f t="shared" si="97"/>
        <v>17</v>
      </c>
      <c r="D1938" s="2">
        <f t="shared" si="98"/>
        <v>2020</v>
      </c>
      <c r="E1938" s="2">
        <v>2560</v>
      </c>
      <c r="F1938" s="2">
        <v>112297.582499404</v>
      </c>
    </row>
    <row r="1939" spans="1:6" x14ac:dyDescent="0.2">
      <c r="A1939" s="1">
        <v>43942</v>
      </c>
      <c r="B1939" s="2">
        <f t="shared" si="96"/>
        <v>4</v>
      </c>
      <c r="C1939" s="2">
        <f t="shared" si="97"/>
        <v>17</v>
      </c>
      <c r="D1939" s="2">
        <f t="shared" si="98"/>
        <v>2020</v>
      </c>
      <c r="E1939" s="2">
        <v>2660</v>
      </c>
      <c r="F1939" s="2">
        <v>107513.091746547</v>
      </c>
    </row>
    <row r="1940" spans="1:6" x14ac:dyDescent="0.2">
      <c r="A1940" s="1">
        <v>43943</v>
      </c>
      <c r="B1940" s="2">
        <f t="shared" si="96"/>
        <v>4</v>
      </c>
      <c r="C1940" s="2">
        <f t="shared" si="97"/>
        <v>17</v>
      </c>
      <c r="D1940" s="2">
        <f t="shared" si="98"/>
        <v>2020</v>
      </c>
      <c r="E1940" s="2">
        <v>3037</v>
      </c>
      <c r="F1940" s="2">
        <v>110530.566743118</v>
      </c>
    </row>
    <row r="1941" spans="1:6" x14ac:dyDescent="0.2">
      <c r="A1941" s="1">
        <v>43944</v>
      </c>
      <c r="B1941" s="2">
        <f t="shared" si="96"/>
        <v>4</v>
      </c>
      <c r="C1941" s="2">
        <f t="shared" si="97"/>
        <v>17</v>
      </c>
      <c r="D1941" s="2">
        <f t="shared" si="98"/>
        <v>2020</v>
      </c>
      <c r="E1941" s="2">
        <v>5787</v>
      </c>
      <c r="F1941" s="2">
        <v>112007.585790802</v>
      </c>
    </row>
    <row r="1942" spans="1:6" x14ac:dyDescent="0.2">
      <c r="A1942" s="1">
        <v>43945</v>
      </c>
      <c r="B1942" s="2">
        <f t="shared" si="96"/>
        <v>4</v>
      </c>
      <c r="C1942" s="2">
        <f t="shared" si="97"/>
        <v>17</v>
      </c>
      <c r="D1942" s="2">
        <f t="shared" si="98"/>
        <v>2020</v>
      </c>
      <c r="E1942" s="2">
        <v>12010</v>
      </c>
      <c r="F1942" s="2">
        <v>115823.227511978</v>
      </c>
    </row>
    <row r="1943" spans="1:6" x14ac:dyDescent="0.2">
      <c r="A1943" s="1">
        <v>43946</v>
      </c>
      <c r="B1943" s="2">
        <f t="shared" si="96"/>
        <v>4</v>
      </c>
      <c r="C1943" s="2">
        <f t="shared" si="97"/>
        <v>18</v>
      </c>
      <c r="D1943" s="2">
        <f t="shared" si="98"/>
        <v>2020</v>
      </c>
      <c r="E1943" s="2">
        <v>13070</v>
      </c>
      <c r="F1943" s="2">
        <v>114072.180860664</v>
      </c>
    </row>
    <row r="1944" spans="1:6" x14ac:dyDescent="0.2">
      <c r="A1944" s="1">
        <v>43947</v>
      </c>
      <c r="B1944" s="2">
        <f t="shared" si="96"/>
        <v>4</v>
      </c>
      <c r="C1944" s="2">
        <f t="shared" si="97"/>
        <v>18</v>
      </c>
      <c r="D1944" s="2">
        <f t="shared" si="98"/>
        <v>2020</v>
      </c>
      <c r="E1944" s="2">
        <v>16035</v>
      </c>
      <c r="F1944" s="2">
        <v>124397.940387268</v>
      </c>
    </row>
    <row r="1945" spans="1:6" x14ac:dyDescent="0.2">
      <c r="A1945" s="1">
        <v>43948</v>
      </c>
      <c r="B1945" s="2">
        <f t="shared" si="96"/>
        <v>4</v>
      </c>
      <c r="C1945" s="2">
        <f t="shared" si="97"/>
        <v>18</v>
      </c>
      <c r="D1945" s="2">
        <f t="shared" si="98"/>
        <v>2020</v>
      </c>
      <c r="E1945" s="2">
        <v>15648</v>
      </c>
      <c r="F1945" s="2">
        <v>125389.87779392699</v>
      </c>
    </row>
    <row r="1946" spans="1:6" x14ac:dyDescent="0.2">
      <c r="A1946" s="1">
        <v>43949</v>
      </c>
      <c r="B1946" s="2">
        <f t="shared" si="96"/>
        <v>4</v>
      </c>
      <c r="C1946" s="2">
        <f t="shared" si="97"/>
        <v>18</v>
      </c>
      <c r="D1946" s="2">
        <f t="shared" si="98"/>
        <v>2020</v>
      </c>
      <c r="E1946" s="2">
        <v>19082</v>
      </c>
      <c r="F1946" s="2">
        <v>117057.616499892</v>
      </c>
    </row>
    <row r="1947" spans="1:6" x14ac:dyDescent="0.2">
      <c r="A1947" s="1">
        <v>43950</v>
      </c>
      <c r="B1947" s="2">
        <f t="shared" si="96"/>
        <v>4</v>
      </c>
      <c r="C1947" s="2">
        <f t="shared" si="97"/>
        <v>18</v>
      </c>
      <c r="D1947" s="2">
        <f t="shared" si="98"/>
        <v>2020</v>
      </c>
      <c r="E1947" s="2">
        <v>25439</v>
      </c>
      <c r="F1947" s="2">
        <v>120159.04614080999</v>
      </c>
    </row>
    <row r="1948" spans="1:6" x14ac:dyDescent="0.2">
      <c r="A1948" s="1">
        <v>43951</v>
      </c>
      <c r="B1948" s="2">
        <f t="shared" si="96"/>
        <v>4</v>
      </c>
      <c r="C1948" s="2">
        <f t="shared" si="97"/>
        <v>18</v>
      </c>
      <c r="D1948" s="2">
        <f t="shared" si="98"/>
        <v>2020</v>
      </c>
      <c r="E1948" s="2">
        <v>25771</v>
      </c>
      <c r="F1948" s="2">
        <v>121717.675663581</v>
      </c>
    </row>
    <row r="1949" spans="1:6" x14ac:dyDescent="0.2">
      <c r="A1949" s="1">
        <v>43952</v>
      </c>
      <c r="B1949" s="2">
        <f t="shared" si="96"/>
        <v>5</v>
      </c>
      <c r="C1949" s="2">
        <f t="shared" si="97"/>
        <v>18</v>
      </c>
      <c r="D1949" s="2">
        <f t="shared" si="98"/>
        <v>2020</v>
      </c>
      <c r="E1949" s="2">
        <v>32281</v>
      </c>
      <c r="F1949" s="2">
        <v>125619.266900747</v>
      </c>
    </row>
    <row r="1950" spans="1:6" x14ac:dyDescent="0.2">
      <c r="A1950" s="1">
        <v>43953</v>
      </c>
      <c r="B1950" s="2">
        <f t="shared" si="96"/>
        <v>5</v>
      </c>
      <c r="C1950" s="2">
        <f t="shared" si="97"/>
        <v>19</v>
      </c>
      <c r="D1950" s="2">
        <f t="shared" si="98"/>
        <v>2020</v>
      </c>
      <c r="E1950" s="2">
        <v>28780</v>
      </c>
      <c r="F1950" s="2">
        <v>121195.28350729099</v>
      </c>
    </row>
    <row r="1951" spans="1:6" x14ac:dyDescent="0.2">
      <c r="A1951" s="1">
        <v>43954</v>
      </c>
      <c r="B1951" s="2">
        <f t="shared" si="96"/>
        <v>5</v>
      </c>
      <c r="C1951" s="2">
        <f t="shared" si="97"/>
        <v>19</v>
      </c>
      <c r="D1951" s="2">
        <f t="shared" si="98"/>
        <v>2020</v>
      </c>
      <c r="E1951" s="2">
        <v>38402</v>
      </c>
      <c r="F1951" s="2">
        <v>116422.90613680299</v>
      </c>
    </row>
    <row r="1952" spans="1:6" x14ac:dyDescent="0.2">
      <c r="A1952" s="1">
        <v>43955</v>
      </c>
      <c r="B1952" s="2">
        <f t="shared" si="96"/>
        <v>5</v>
      </c>
      <c r="C1952" s="2">
        <f t="shared" si="97"/>
        <v>19</v>
      </c>
      <c r="D1952" s="2">
        <f t="shared" si="98"/>
        <v>2020</v>
      </c>
      <c r="E1952" s="2">
        <v>37407</v>
      </c>
      <c r="F1952" s="2">
        <v>111796.300872879</v>
      </c>
    </row>
    <row r="1953" spans="1:6" x14ac:dyDescent="0.2">
      <c r="A1953" s="1">
        <v>43956</v>
      </c>
      <c r="B1953" s="2">
        <f t="shared" si="96"/>
        <v>5</v>
      </c>
      <c r="C1953" s="2">
        <f t="shared" si="97"/>
        <v>19</v>
      </c>
      <c r="D1953" s="2">
        <f t="shared" si="98"/>
        <v>2020</v>
      </c>
      <c r="E1953" s="2">
        <v>39046</v>
      </c>
      <c r="F1953" s="2">
        <v>110770.354905392</v>
      </c>
    </row>
    <row r="1954" spans="1:6" x14ac:dyDescent="0.2">
      <c r="A1954" s="1">
        <v>43957</v>
      </c>
      <c r="B1954" s="2">
        <f t="shared" si="96"/>
        <v>5</v>
      </c>
      <c r="C1954" s="2">
        <f t="shared" si="97"/>
        <v>19</v>
      </c>
      <c r="D1954" s="2">
        <f t="shared" si="98"/>
        <v>2020</v>
      </c>
      <c r="E1954" s="2">
        <v>40260</v>
      </c>
      <c r="F1954" s="2">
        <v>113950.132085062</v>
      </c>
    </row>
    <row r="1955" spans="1:6" x14ac:dyDescent="0.2">
      <c r="A1955" s="1">
        <v>43958</v>
      </c>
      <c r="B1955" s="2">
        <f t="shared" si="96"/>
        <v>5</v>
      </c>
      <c r="C1955" s="2">
        <f t="shared" si="97"/>
        <v>19</v>
      </c>
      <c r="D1955" s="2">
        <f t="shared" si="98"/>
        <v>2020</v>
      </c>
      <c r="E1955" s="2">
        <v>41629</v>
      </c>
      <c r="F1955" s="2">
        <v>115583.30028891101</v>
      </c>
    </row>
    <row r="1956" spans="1:6" x14ac:dyDescent="0.2">
      <c r="A1956" s="1">
        <v>43959</v>
      </c>
      <c r="B1956" s="2">
        <f t="shared" si="96"/>
        <v>5</v>
      </c>
      <c r="C1956" s="2">
        <f t="shared" si="97"/>
        <v>19</v>
      </c>
      <c r="D1956" s="2">
        <f t="shared" si="98"/>
        <v>2020</v>
      </c>
      <c r="E1956" s="2">
        <v>53392</v>
      </c>
      <c r="F1956" s="2">
        <v>119562.29377668101</v>
      </c>
    </row>
    <row r="1957" spans="1:6" x14ac:dyDescent="0.2">
      <c r="A1957" s="1">
        <v>43960</v>
      </c>
      <c r="B1957" s="2">
        <f t="shared" si="96"/>
        <v>5</v>
      </c>
      <c r="C1957" s="2">
        <f t="shared" si="97"/>
        <v>20</v>
      </c>
      <c r="D1957" s="2">
        <f t="shared" si="98"/>
        <v>2020</v>
      </c>
      <c r="E1957" s="2">
        <v>46823</v>
      </c>
      <c r="F1957" s="2">
        <v>116576.395922632</v>
      </c>
    </row>
    <row r="1958" spans="1:6" x14ac:dyDescent="0.2">
      <c r="A1958" s="1">
        <v>43961</v>
      </c>
      <c r="B1958" s="2">
        <f t="shared" si="96"/>
        <v>5</v>
      </c>
      <c r="C1958" s="2">
        <f t="shared" si="97"/>
        <v>20</v>
      </c>
      <c r="D1958" s="2">
        <f t="shared" si="98"/>
        <v>2020</v>
      </c>
      <c r="E1958" s="2">
        <v>57620</v>
      </c>
      <c r="F1958" s="2">
        <v>119473.998502116</v>
      </c>
    </row>
    <row r="1959" spans="1:6" x14ac:dyDescent="0.2">
      <c r="A1959" s="1">
        <v>43962</v>
      </c>
      <c r="B1959" s="2">
        <f t="shared" si="96"/>
        <v>5</v>
      </c>
      <c r="C1959" s="2">
        <f t="shared" si="97"/>
        <v>20</v>
      </c>
      <c r="D1959" s="2">
        <f t="shared" si="98"/>
        <v>2020</v>
      </c>
      <c r="E1959" s="2">
        <v>50222</v>
      </c>
      <c r="F1959" s="2">
        <v>117759.009760432</v>
      </c>
    </row>
    <row r="1960" spans="1:6" x14ac:dyDescent="0.2">
      <c r="A1960" s="1">
        <v>43963</v>
      </c>
      <c r="B1960" s="2">
        <f t="shared" si="96"/>
        <v>5</v>
      </c>
      <c r="C1960" s="2">
        <f t="shared" si="97"/>
        <v>20</v>
      </c>
      <c r="D1960" s="2">
        <f t="shared" si="98"/>
        <v>2020</v>
      </c>
      <c r="E1960" s="2">
        <v>49900</v>
      </c>
      <c r="F1960" s="2">
        <v>113166.45803218499</v>
      </c>
    </row>
    <row r="1961" spans="1:6" x14ac:dyDescent="0.2">
      <c r="A1961" s="1">
        <v>43964</v>
      </c>
      <c r="B1961" s="2">
        <f t="shared" si="96"/>
        <v>5</v>
      </c>
      <c r="C1961" s="2">
        <f t="shared" si="97"/>
        <v>20</v>
      </c>
      <c r="D1961" s="2">
        <f t="shared" si="98"/>
        <v>2020</v>
      </c>
      <c r="E1961" s="2">
        <v>46993</v>
      </c>
      <c r="F1961" s="2">
        <v>116414.84499686</v>
      </c>
    </row>
    <row r="1962" spans="1:6" x14ac:dyDescent="0.2">
      <c r="A1962" s="1">
        <v>43965</v>
      </c>
      <c r="B1962" s="2">
        <f t="shared" si="96"/>
        <v>5</v>
      </c>
      <c r="C1962" s="2">
        <f t="shared" si="97"/>
        <v>20</v>
      </c>
      <c r="D1962" s="2">
        <f t="shared" si="98"/>
        <v>2020</v>
      </c>
      <c r="E1962" s="2">
        <v>53556</v>
      </c>
      <c r="F1962" s="2">
        <v>118111.351948126</v>
      </c>
    </row>
    <row r="1963" spans="1:6" x14ac:dyDescent="0.2">
      <c r="A1963" s="1">
        <v>43966</v>
      </c>
      <c r="B1963" s="2">
        <f t="shared" si="96"/>
        <v>5</v>
      </c>
      <c r="C1963" s="2">
        <f t="shared" si="97"/>
        <v>20</v>
      </c>
      <c r="D1963" s="2">
        <f t="shared" si="98"/>
        <v>2020</v>
      </c>
      <c r="E1963" s="2">
        <v>64015</v>
      </c>
      <c r="F1963" s="2">
        <v>122155.10092059</v>
      </c>
    </row>
    <row r="1964" spans="1:6" x14ac:dyDescent="0.2">
      <c r="A1964" s="1">
        <v>43967</v>
      </c>
      <c r="B1964" s="2">
        <f t="shared" si="96"/>
        <v>5</v>
      </c>
      <c r="C1964" s="2">
        <f t="shared" si="97"/>
        <v>21</v>
      </c>
      <c r="D1964" s="2">
        <f t="shared" si="98"/>
        <v>2020</v>
      </c>
      <c r="E1964" s="2">
        <v>69220</v>
      </c>
      <c r="F1964" s="2">
        <v>119218.71861803799</v>
      </c>
    </row>
    <row r="1965" spans="1:6" x14ac:dyDescent="0.2">
      <c r="A1965" s="1">
        <v>43968</v>
      </c>
      <c r="B1965" s="2">
        <f t="shared" si="96"/>
        <v>5</v>
      </c>
      <c r="C1965" s="2">
        <f t="shared" si="97"/>
        <v>21</v>
      </c>
      <c r="D1965" s="2">
        <f t="shared" si="98"/>
        <v>2020</v>
      </c>
      <c r="E1965" s="2">
        <v>74460</v>
      </c>
      <c r="F1965" s="2">
        <v>122173.126848178</v>
      </c>
    </row>
    <row r="1966" spans="1:6" x14ac:dyDescent="0.2">
      <c r="A1966" s="1">
        <v>43969</v>
      </c>
      <c r="B1966" s="2">
        <f t="shared" si="96"/>
        <v>5</v>
      </c>
      <c r="C1966" s="2">
        <f t="shared" si="97"/>
        <v>21</v>
      </c>
      <c r="D1966" s="2">
        <f t="shared" si="98"/>
        <v>2020</v>
      </c>
      <c r="E1966" s="2">
        <v>65231</v>
      </c>
      <c r="F1966" s="2">
        <v>120503.496442221</v>
      </c>
    </row>
    <row r="1967" spans="1:6" x14ac:dyDescent="0.2">
      <c r="A1967" s="1">
        <v>43970</v>
      </c>
      <c r="B1967" s="2">
        <f t="shared" si="96"/>
        <v>5</v>
      </c>
      <c r="C1967" s="2">
        <f t="shared" si="97"/>
        <v>21</v>
      </c>
      <c r="D1967" s="2">
        <f t="shared" si="98"/>
        <v>2020</v>
      </c>
      <c r="E1967" s="2">
        <v>56055</v>
      </c>
      <c r="F1967" s="2">
        <v>115947.749943288</v>
      </c>
    </row>
    <row r="1968" spans="1:6" x14ac:dyDescent="0.2">
      <c r="A1968" s="1">
        <v>43971</v>
      </c>
      <c r="B1968" s="2">
        <f t="shared" si="96"/>
        <v>5</v>
      </c>
      <c r="C1968" s="2">
        <f t="shared" si="97"/>
        <v>21</v>
      </c>
      <c r="D1968" s="2">
        <f t="shared" si="98"/>
        <v>2020</v>
      </c>
      <c r="E1968" s="2">
        <v>62801</v>
      </c>
      <c r="F1968" s="2">
        <v>119243.15233695001</v>
      </c>
    </row>
    <row r="1969" spans="1:6" x14ac:dyDescent="0.2">
      <c r="A1969" s="1">
        <v>43972</v>
      </c>
      <c r="B1969" s="2">
        <f t="shared" si="96"/>
        <v>5</v>
      </c>
      <c r="C1969" s="2">
        <f t="shared" si="97"/>
        <v>21</v>
      </c>
      <c r="D1969" s="2">
        <f t="shared" si="98"/>
        <v>2020</v>
      </c>
      <c r="E1969" s="2">
        <v>61499</v>
      </c>
      <c r="F1969" s="2">
        <v>120980.12595687799</v>
      </c>
    </row>
    <row r="1970" spans="1:6" x14ac:dyDescent="0.2">
      <c r="A1970" s="1">
        <v>43973</v>
      </c>
      <c r="B1970" s="2">
        <f t="shared" si="96"/>
        <v>5</v>
      </c>
      <c r="C1970" s="2">
        <f t="shared" si="97"/>
        <v>21</v>
      </c>
      <c r="D1970" s="2">
        <f t="shared" si="98"/>
        <v>2020</v>
      </c>
      <c r="E1970" s="2">
        <v>78125</v>
      </c>
      <c r="F1970" s="2">
        <v>125064.521139485</v>
      </c>
    </row>
    <row r="1971" spans="1:6" x14ac:dyDescent="0.2">
      <c r="A1971" s="1">
        <v>43974</v>
      </c>
      <c r="B1971" s="2">
        <f t="shared" si="96"/>
        <v>5</v>
      </c>
      <c r="C1971" s="2">
        <f t="shared" si="97"/>
        <v>22</v>
      </c>
      <c r="D1971" s="2">
        <f t="shared" si="98"/>
        <v>2020</v>
      </c>
      <c r="E1971" s="2">
        <v>66558</v>
      </c>
      <c r="F1971" s="2">
        <v>122152.351773817</v>
      </c>
    </row>
    <row r="1972" spans="1:6" x14ac:dyDescent="0.2">
      <c r="A1972" s="1">
        <v>43975</v>
      </c>
      <c r="B1972" s="2">
        <f t="shared" si="96"/>
        <v>5</v>
      </c>
      <c r="C1972" s="2">
        <f t="shared" si="97"/>
        <v>22</v>
      </c>
      <c r="D1972" s="2">
        <f t="shared" si="98"/>
        <v>2020</v>
      </c>
      <c r="E1972" s="2">
        <v>86514</v>
      </c>
      <c r="F1972" s="2">
        <v>125137.116790313</v>
      </c>
    </row>
    <row r="1973" spans="1:6" x14ac:dyDescent="0.2">
      <c r="A1973" s="1">
        <v>43976</v>
      </c>
      <c r="B1973" s="2">
        <f t="shared" si="96"/>
        <v>5</v>
      </c>
      <c r="C1973" s="2">
        <f t="shared" si="97"/>
        <v>22</v>
      </c>
      <c r="D1973" s="2">
        <f t="shared" si="98"/>
        <v>2020</v>
      </c>
      <c r="E1973" s="2">
        <v>70663</v>
      </c>
      <c r="F1973" s="2">
        <v>123485.299828091</v>
      </c>
    </row>
    <row r="1974" spans="1:6" x14ac:dyDescent="0.2">
      <c r="A1974" s="1">
        <v>43977</v>
      </c>
      <c r="B1974" s="2">
        <f t="shared" si="96"/>
        <v>5</v>
      </c>
      <c r="C1974" s="2">
        <f t="shared" si="97"/>
        <v>22</v>
      </c>
      <c r="D1974" s="2">
        <f t="shared" si="98"/>
        <v>2020</v>
      </c>
      <c r="E1974" s="2">
        <v>65036</v>
      </c>
      <c r="F1974" s="2">
        <v>118937.770881381</v>
      </c>
    </row>
    <row r="1975" spans="1:6" x14ac:dyDescent="0.2">
      <c r="A1975" s="1">
        <v>43978</v>
      </c>
      <c r="B1975" s="2">
        <f t="shared" si="96"/>
        <v>5</v>
      </c>
      <c r="C1975" s="2">
        <f t="shared" si="97"/>
        <v>22</v>
      </c>
      <c r="D1975" s="2">
        <f t="shared" si="98"/>
        <v>2020</v>
      </c>
      <c r="E1975" s="2">
        <v>63581</v>
      </c>
      <c r="F1975" s="2">
        <v>122250.61438544501</v>
      </c>
    </row>
    <row r="1976" spans="1:6" x14ac:dyDescent="0.2">
      <c r="A1976" s="1">
        <v>43979</v>
      </c>
      <c r="B1976" s="2">
        <f t="shared" si="96"/>
        <v>5</v>
      </c>
      <c r="C1976" s="2">
        <f t="shared" si="97"/>
        <v>22</v>
      </c>
      <c r="D1976" s="2">
        <f t="shared" si="98"/>
        <v>2020</v>
      </c>
      <c r="E1976" s="2">
        <v>78759</v>
      </c>
      <c r="F1976" s="2">
        <v>123997.55263167901</v>
      </c>
    </row>
    <row r="1977" spans="1:6" x14ac:dyDescent="0.2">
      <c r="A1977" s="1">
        <v>43980</v>
      </c>
      <c r="B1977" s="2">
        <f t="shared" si="96"/>
        <v>5</v>
      </c>
      <c r="C1977" s="2">
        <f t="shared" si="97"/>
        <v>22</v>
      </c>
      <c r="D1977" s="2">
        <f t="shared" si="98"/>
        <v>2020</v>
      </c>
      <c r="E1977" s="2">
        <v>90706</v>
      </c>
      <c r="F1977" s="2">
        <v>128091.22581556</v>
      </c>
    </row>
    <row r="1978" spans="1:6" x14ac:dyDescent="0.2">
      <c r="A1978" s="1">
        <v>43981</v>
      </c>
      <c r="B1978" s="2">
        <f t="shared" si="96"/>
        <v>5</v>
      </c>
      <c r="C1978" s="2">
        <f t="shared" si="97"/>
        <v>23</v>
      </c>
      <c r="D1978" s="2">
        <f t="shared" si="98"/>
        <v>2020</v>
      </c>
      <c r="E1978" s="2">
        <v>84061</v>
      </c>
      <c r="F1978" s="2">
        <v>125171.099066297</v>
      </c>
    </row>
    <row r="1979" spans="1:6" x14ac:dyDescent="0.2">
      <c r="A1979" s="1">
        <v>43982</v>
      </c>
      <c r="B1979" s="2">
        <f t="shared" si="96"/>
        <v>5</v>
      </c>
      <c r="C1979" s="2">
        <f t="shared" si="97"/>
        <v>23</v>
      </c>
      <c r="D1979" s="2">
        <f t="shared" si="98"/>
        <v>2020</v>
      </c>
      <c r="E1979" s="2">
        <v>97706</v>
      </c>
      <c r="F1979" s="2">
        <v>128153.314841246</v>
      </c>
    </row>
    <row r="1980" spans="1:6" x14ac:dyDescent="0.2">
      <c r="A1980" s="1">
        <v>43983</v>
      </c>
      <c r="B1980" s="2">
        <f t="shared" si="96"/>
        <v>6</v>
      </c>
      <c r="C1980" s="2">
        <f t="shared" si="97"/>
        <v>23</v>
      </c>
      <c r="D1980" s="2">
        <f t="shared" si="98"/>
        <v>2020</v>
      </c>
      <c r="E1980" s="2">
        <v>90171</v>
      </c>
      <c r="F1980" s="2">
        <v>126485.738185843</v>
      </c>
    </row>
    <row r="1981" spans="1:6" x14ac:dyDescent="0.2">
      <c r="A1981" s="1">
        <v>43984</v>
      </c>
      <c r="B1981" s="2">
        <f t="shared" si="96"/>
        <v>6</v>
      </c>
      <c r="C1981" s="2">
        <f t="shared" si="97"/>
        <v>23</v>
      </c>
      <c r="D1981" s="2">
        <f t="shared" si="98"/>
        <v>2020</v>
      </c>
      <c r="E1981" s="2">
        <v>77791</v>
      </c>
      <c r="F1981" s="2">
        <v>121912.257177044</v>
      </c>
    </row>
    <row r="1982" spans="1:6" x14ac:dyDescent="0.2">
      <c r="A1982" s="1">
        <v>43985</v>
      </c>
      <c r="B1982" s="2">
        <f t="shared" si="96"/>
        <v>6</v>
      </c>
      <c r="C1982" s="2">
        <f t="shared" si="97"/>
        <v>23</v>
      </c>
      <c r="D1982" s="2">
        <f t="shared" si="98"/>
        <v>2020</v>
      </c>
      <c r="E1982" s="2">
        <v>80954</v>
      </c>
      <c r="F1982" s="2">
        <v>125207.84819805701</v>
      </c>
    </row>
    <row r="1983" spans="1:6" x14ac:dyDescent="0.2">
      <c r="A1983" s="1">
        <v>43986</v>
      </c>
      <c r="B1983" s="2">
        <f t="shared" si="96"/>
        <v>6</v>
      </c>
      <c r="C1983" s="2">
        <f t="shared" si="97"/>
        <v>23</v>
      </c>
      <c r="D1983" s="2">
        <f t="shared" si="98"/>
        <v>2020</v>
      </c>
      <c r="E1983" s="2">
        <v>82899</v>
      </c>
      <c r="F1983" s="2">
        <v>126929.607690959</v>
      </c>
    </row>
    <row r="1984" spans="1:6" x14ac:dyDescent="0.2">
      <c r="A1984" s="1">
        <v>43987</v>
      </c>
      <c r="B1984" s="2">
        <f t="shared" si="96"/>
        <v>6</v>
      </c>
      <c r="C1984" s="2">
        <f t="shared" si="97"/>
        <v>23</v>
      </c>
      <c r="D1984" s="2">
        <f t="shared" si="98"/>
        <v>2020</v>
      </c>
      <c r="E1984" s="2">
        <v>106226</v>
      </c>
      <c r="F1984" s="2">
        <v>130997.041421211</v>
      </c>
    </row>
    <row r="1985" spans="1:6" x14ac:dyDescent="0.2">
      <c r="A1985" s="1">
        <v>43988</v>
      </c>
      <c r="B1985" s="2">
        <f t="shared" si="96"/>
        <v>6</v>
      </c>
      <c r="C1985" s="2">
        <f t="shared" si="97"/>
        <v>24</v>
      </c>
      <c r="D1985" s="2">
        <f t="shared" si="98"/>
        <v>2020</v>
      </c>
      <c r="E1985" s="2">
        <v>97083</v>
      </c>
      <c r="F1985" s="2">
        <v>128033.142806214</v>
      </c>
    </row>
    <row r="1986" spans="1:6" x14ac:dyDescent="0.2">
      <c r="A1986" s="1">
        <v>43989</v>
      </c>
      <c r="B1986" s="2">
        <f t="shared" si="96"/>
        <v>6</v>
      </c>
      <c r="C1986" s="2">
        <f t="shared" si="97"/>
        <v>24</v>
      </c>
      <c r="D1986" s="2">
        <f t="shared" si="98"/>
        <v>2020</v>
      </c>
      <c r="E1986" s="2">
        <v>115634</v>
      </c>
      <c r="F1986" s="2">
        <v>130976.776030263</v>
      </c>
    </row>
    <row r="1987" spans="1:6" x14ac:dyDescent="0.2">
      <c r="A1987" s="1">
        <v>43990</v>
      </c>
      <c r="B1987" s="2">
        <f t="shared" ref="B1987:B2050" si="99">MONTH(A1987)</f>
        <v>6</v>
      </c>
      <c r="C1987" s="2">
        <f t="shared" ref="C1987:C2050" si="100">WEEKNUM(A1987,16)</f>
        <v>24</v>
      </c>
      <c r="D1987" s="2">
        <f t="shared" ref="D1987:D2050" si="101">YEAR(A1987)</f>
        <v>2020</v>
      </c>
      <c r="E1987" s="2">
        <v>101527</v>
      </c>
      <c r="F1987" s="2">
        <v>129257.266708993</v>
      </c>
    </row>
    <row r="1988" spans="1:6" x14ac:dyDescent="0.2">
      <c r="A1988" s="1">
        <v>43991</v>
      </c>
      <c r="B1988" s="2">
        <f t="shared" si="99"/>
        <v>6</v>
      </c>
      <c r="C1988" s="2">
        <f t="shared" si="100"/>
        <v>24</v>
      </c>
      <c r="D1988" s="2">
        <f t="shared" si="101"/>
        <v>2020</v>
      </c>
      <c r="E1988" s="2">
        <v>88121</v>
      </c>
      <c r="F1988" s="2">
        <v>124621.60093839301</v>
      </c>
    </row>
    <row r="1989" spans="1:6" x14ac:dyDescent="0.2">
      <c r="A1989" s="1">
        <v>43992</v>
      </c>
      <c r="B1989" s="2">
        <f t="shared" si="99"/>
        <v>6</v>
      </c>
      <c r="C1989" s="2">
        <f t="shared" si="100"/>
        <v>24</v>
      </c>
      <c r="D1989" s="2">
        <f t="shared" si="101"/>
        <v>2020</v>
      </c>
      <c r="E1989" s="2">
        <v>91977</v>
      </c>
      <c r="F1989" s="2">
        <v>127863.727564637</v>
      </c>
    </row>
    <row r="1990" spans="1:6" x14ac:dyDescent="0.2">
      <c r="A1990" s="1">
        <v>43993</v>
      </c>
      <c r="B1990" s="2">
        <f t="shared" si="99"/>
        <v>6</v>
      </c>
      <c r="C1990" s="2">
        <f t="shared" si="100"/>
        <v>24</v>
      </c>
      <c r="D1990" s="2">
        <f t="shared" si="101"/>
        <v>2020</v>
      </c>
      <c r="E1990" s="2">
        <v>97117</v>
      </c>
      <c r="F1990" s="2">
        <v>129524.19807854301</v>
      </c>
    </row>
    <row r="1991" spans="1:6" x14ac:dyDescent="0.2">
      <c r="A1991" s="1">
        <v>43994</v>
      </c>
      <c r="B1991" s="2">
        <f t="shared" si="99"/>
        <v>6</v>
      </c>
      <c r="C1991" s="2">
        <f t="shared" si="100"/>
        <v>24</v>
      </c>
      <c r="D1991" s="2">
        <f t="shared" si="101"/>
        <v>2020</v>
      </c>
      <c r="E1991" s="2">
        <v>121730</v>
      </c>
      <c r="F1991" s="2">
        <v>133529.46489946599</v>
      </c>
    </row>
    <row r="1992" spans="1:6" x14ac:dyDescent="0.2">
      <c r="A1992" s="1">
        <v>43995</v>
      </c>
      <c r="B1992" s="2">
        <f t="shared" si="99"/>
        <v>6</v>
      </c>
      <c r="C1992" s="2">
        <f t="shared" si="100"/>
        <v>25</v>
      </c>
      <c r="D1992" s="2">
        <f t="shared" si="101"/>
        <v>2020</v>
      </c>
      <c r="E1992" s="2">
        <v>103714</v>
      </c>
      <c r="F1992" s="2">
        <v>130486.130804587</v>
      </c>
    </row>
    <row r="1993" spans="1:6" x14ac:dyDescent="0.2">
      <c r="A1993" s="1">
        <v>43996</v>
      </c>
      <c r="B1993" s="2">
        <f t="shared" si="99"/>
        <v>6</v>
      </c>
      <c r="C1993" s="2">
        <f t="shared" si="100"/>
        <v>25</v>
      </c>
      <c r="D1993" s="2">
        <f t="shared" si="101"/>
        <v>2020</v>
      </c>
      <c r="E1993" s="2">
        <v>121468</v>
      </c>
      <c r="F1993" s="2">
        <v>133355.862565863</v>
      </c>
    </row>
    <row r="1994" spans="1:6" x14ac:dyDescent="0.2">
      <c r="A1994" s="1">
        <v>43997</v>
      </c>
      <c r="B1994" s="2">
        <f t="shared" si="99"/>
        <v>6</v>
      </c>
      <c r="C1994" s="2">
        <f t="shared" si="100"/>
        <v>25</v>
      </c>
      <c r="D1994" s="2">
        <f t="shared" si="101"/>
        <v>2020</v>
      </c>
      <c r="E1994" s="2">
        <v>116897</v>
      </c>
      <c r="F1994" s="2">
        <v>131549.52682027899</v>
      </c>
    </row>
    <row r="1995" spans="1:6" x14ac:dyDescent="0.2">
      <c r="A1995" s="1">
        <v>43998</v>
      </c>
      <c r="B1995" s="2">
        <f t="shared" si="99"/>
        <v>6</v>
      </c>
      <c r="C1995" s="2">
        <f t="shared" si="100"/>
        <v>25</v>
      </c>
      <c r="D1995" s="2">
        <f t="shared" si="101"/>
        <v>2020</v>
      </c>
      <c r="E1995" s="2">
        <v>93866</v>
      </c>
      <c r="F1995" s="2">
        <v>126817.287526663</v>
      </c>
    </row>
    <row r="1996" spans="1:6" x14ac:dyDescent="0.2">
      <c r="A1996" s="1">
        <v>43999</v>
      </c>
      <c r="B1996" s="2">
        <f t="shared" si="99"/>
        <v>6</v>
      </c>
      <c r="C1996" s="2">
        <f t="shared" si="100"/>
        <v>25</v>
      </c>
      <c r="D1996" s="2">
        <f t="shared" si="101"/>
        <v>2020</v>
      </c>
      <c r="E1996" s="2">
        <v>96473</v>
      </c>
      <c r="F1996" s="2">
        <v>129972.145033522</v>
      </c>
    </row>
    <row r="1997" spans="1:6" x14ac:dyDescent="0.2">
      <c r="A1997" s="1">
        <v>44000</v>
      </c>
      <c r="B1997" s="2">
        <f t="shared" si="99"/>
        <v>6</v>
      </c>
      <c r="C1997" s="2">
        <f t="shared" si="100"/>
        <v>25</v>
      </c>
      <c r="D1997" s="2">
        <f t="shared" si="101"/>
        <v>2020</v>
      </c>
      <c r="E1997" s="2">
        <v>106654</v>
      </c>
      <c r="F1997" s="2">
        <v>131538.183920098</v>
      </c>
    </row>
    <row r="1998" spans="1:6" x14ac:dyDescent="0.2">
      <c r="A1998" s="1">
        <v>44001</v>
      </c>
      <c r="B1998" s="2">
        <f t="shared" si="99"/>
        <v>6</v>
      </c>
      <c r="C1998" s="2">
        <f t="shared" si="100"/>
        <v>25</v>
      </c>
      <c r="D1998" s="2">
        <f t="shared" si="101"/>
        <v>2020</v>
      </c>
      <c r="E1998" s="2">
        <v>130115</v>
      </c>
      <c r="F1998" s="2">
        <v>135448.880106253</v>
      </c>
    </row>
    <row r="1999" spans="1:6" x14ac:dyDescent="0.2">
      <c r="A1999" s="1">
        <v>44002</v>
      </c>
      <c r="B1999" s="2">
        <f t="shared" si="99"/>
        <v>6</v>
      </c>
      <c r="C1999" s="2">
        <f t="shared" si="100"/>
        <v>26</v>
      </c>
      <c r="D1999" s="2">
        <f t="shared" si="101"/>
        <v>2020</v>
      </c>
      <c r="E1999" s="2">
        <v>113578</v>
      </c>
      <c r="F1999" s="2">
        <v>132294.521191904</v>
      </c>
    </row>
    <row r="2000" spans="1:6" x14ac:dyDescent="0.2">
      <c r="A2000" s="1">
        <v>44003</v>
      </c>
      <c r="B2000" s="2">
        <f t="shared" si="99"/>
        <v>6</v>
      </c>
      <c r="C2000" s="2">
        <f t="shared" si="100"/>
        <v>26</v>
      </c>
      <c r="D2000" s="2">
        <f t="shared" si="101"/>
        <v>2020</v>
      </c>
      <c r="E2000" s="2">
        <v>137822</v>
      </c>
      <c r="F2000" s="2">
        <v>135059.65042822799</v>
      </c>
    </row>
    <row r="2001" spans="1:6" x14ac:dyDescent="0.2">
      <c r="A2001" s="1">
        <v>44004</v>
      </c>
      <c r="B2001" s="2">
        <f t="shared" si="99"/>
        <v>6</v>
      </c>
      <c r="C2001" s="2">
        <f t="shared" si="100"/>
        <v>26</v>
      </c>
      <c r="D2001" s="2">
        <f t="shared" si="101"/>
        <v>2020</v>
      </c>
      <c r="E2001" s="2">
        <v>121123</v>
      </c>
      <c r="F2001" s="2">
        <v>133136.74760981501</v>
      </c>
    </row>
    <row r="2002" spans="1:6" x14ac:dyDescent="0.2">
      <c r="A2002" s="1">
        <v>44005</v>
      </c>
      <c r="B2002" s="2">
        <f t="shared" si="99"/>
        <v>6</v>
      </c>
      <c r="C2002" s="2">
        <f t="shared" si="100"/>
        <v>26</v>
      </c>
      <c r="D2002" s="2">
        <f t="shared" si="101"/>
        <v>2020</v>
      </c>
      <c r="E2002" s="2">
        <v>100073</v>
      </c>
      <c r="F2002" s="2">
        <v>128279.22475899001</v>
      </c>
    </row>
    <row r="2003" spans="1:6" x14ac:dyDescent="0.2">
      <c r="A2003" s="1">
        <v>44006</v>
      </c>
      <c r="B2003" s="2">
        <f t="shared" si="99"/>
        <v>6</v>
      </c>
      <c r="C2003" s="2">
        <f t="shared" si="100"/>
        <v>26</v>
      </c>
      <c r="D2003" s="2">
        <f t="shared" si="101"/>
        <v>2020</v>
      </c>
      <c r="E2003" s="2">
        <v>114104</v>
      </c>
      <c r="F2003" s="2">
        <v>135891.991613575</v>
      </c>
    </row>
    <row r="2004" spans="1:6" x14ac:dyDescent="0.2">
      <c r="A2004" s="1">
        <v>44007</v>
      </c>
      <c r="B2004" s="2">
        <f t="shared" si="99"/>
        <v>6</v>
      </c>
      <c r="C2004" s="2">
        <f t="shared" si="100"/>
        <v>26</v>
      </c>
      <c r="D2004" s="2">
        <f t="shared" si="101"/>
        <v>2020</v>
      </c>
      <c r="E2004" s="2">
        <v>119658</v>
      </c>
      <c r="F2004" s="2">
        <v>139746.779209612</v>
      </c>
    </row>
    <row r="2005" spans="1:6" x14ac:dyDescent="0.2">
      <c r="A2005" s="1">
        <v>44008</v>
      </c>
      <c r="B2005" s="2">
        <f t="shared" si="99"/>
        <v>6</v>
      </c>
      <c r="C2005" s="2">
        <f t="shared" si="100"/>
        <v>26</v>
      </c>
      <c r="D2005" s="2">
        <f t="shared" si="101"/>
        <v>2020</v>
      </c>
      <c r="E2005" s="2">
        <v>152950</v>
      </c>
      <c r="F2005" s="2">
        <v>144979.53575738199</v>
      </c>
    </row>
    <row r="2006" spans="1:6" x14ac:dyDescent="0.2">
      <c r="A2006" s="1">
        <v>44009</v>
      </c>
      <c r="B2006" s="2">
        <f t="shared" si="99"/>
        <v>6</v>
      </c>
      <c r="C2006" s="2">
        <f t="shared" si="100"/>
        <v>27</v>
      </c>
      <c r="D2006" s="2">
        <f t="shared" si="101"/>
        <v>2020</v>
      </c>
      <c r="E2006" s="2">
        <v>134391</v>
      </c>
      <c r="F2006" s="2">
        <v>140945.86433992299</v>
      </c>
    </row>
    <row r="2007" spans="1:6" x14ac:dyDescent="0.2">
      <c r="A2007" s="1">
        <v>44010</v>
      </c>
      <c r="B2007" s="2">
        <f t="shared" si="99"/>
        <v>6</v>
      </c>
      <c r="C2007" s="2">
        <f t="shared" si="100"/>
        <v>27</v>
      </c>
      <c r="D2007" s="2">
        <f t="shared" si="101"/>
        <v>2020</v>
      </c>
      <c r="E2007" s="2">
        <v>161791</v>
      </c>
      <c r="F2007" s="2">
        <v>143585.72326473601</v>
      </c>
    </row>
    <row r="2008" spans="1:6" x14ac:dyDescent="0.2">
      <c r="A2008" s="1">
        <v>44011</v>
      </c>
      <c r="B2008" s="2">
        <f t="shared" si="99"/>
        <v>6</v>
      </c>
      <c r="C2008" s="2">
        <f t="shared" si="100"/>
        <v>27</v>
      </c>
      <c r="D2008" s="2">
        <f t="shared" si="101"/>
        <v>2020</v>
      </c>
      <c r="E2008" s="2">
        <v>142147</v>
      </c>
      <c r="F2008" s="2">
        <v>141526.987300215</v>
      </c>
    </row>
    <row r="2009" spans="1:6" x14ac:dyDescent="0.2">
      <c r="A2009" s="1">
        <v>44012</v>
      </c>
      <c r="B2009" s="2">
        <f t="shared" si="99"/>
        <v>6</v>
      </c>
      <c r="C2009" s="2">
        <f t="shared" si="100"/>
        <v>27</v>
      </c>
      <c r="D2009" s="2">
        <f t="shared" si="101"/>
        <v>2020</v>
      </c>
      <c r="E2009" s="2">
        <v>130924</v>
      </c>
      <c r="F2009" s="2">
        <v>136526.368576379</v>
      </c>
    </row>
    <row r="2010" spans="1:6" x14ac:dyDescent="0.2">
      <c r="A2010" s="1">
        <v>44013</v>
      </c>
      <c r="B2010" s="2">
        <f t="shared" si="99"/>
        <v>7</v>
      </c>
      <c r="C2010" s="2">
        <f t="shared" si="100"/>
        <v>27</v>
      </c>
      <c r="D2010" s="2">
        <f t="shared" si="101"/>
        <v>2020</v>
      </c>
      <c r="E2010" s="2">
        <v>116707</v>
      </c>
      <c r="F2010" s="2">
        <v>139435.155492372</v>
      </c>
    </row>
    <row r="2011" spans="1:6" x14ac:dyDescent="0.2">
      <c r="A2011" s="1">
        <v>44014</v>
      </c>
      <c r="B2011" s="2">
        <f t="shared" si="99"/>
        <v>7</v>
      </c>
      <c r="C2011" s="2">
        <f t="shared" si="100"/>
        <v>27</v>
      </c>
      <c r="D2011" s="2">
        <f t="shared" si="101"/>
        <v>2020</v>
      </c>
      <c r="E2011" s="2">
        <v>120574</v>
      </c>
      <c r="F2011" s="2">
        <v>140744.67598493301</v>
      </c>
    </row>
    <row r="2012" spans="1:6" x14ac:dyDescent="0.2">
      <c r="A2012" s="1">
        <v>44015</v>
      </c>
      <c r="B2012" s="2">
        <f t="shared" si="99"/>
        <v>7</v>
      </c>
      <c r="C2012" s="2">
        <f t="shared" si="100"/>
        <v>27</v>
      </c>
      <c r="D2012" s="2">
        <f t="shared" si="101"/>
        <v>2020</v>
      </c>
      <c r="E2012" s="2">
        <v>138074</v>
      </c>
      <c r="F2012" s="2">
        <v>144402.62184363001</v>
      </c>
    </row>
    <row r="2013" spans="1:6" x14ac:dyDescent="0.2">
      <c r="A2013" s="1">
        <v>44016</v>
      </c>
      <c r="B2013" s="2">
        <f t="shared" si="99"/>
        <v>7</v>
      </c>
      <c r="C2013" s="2">
        <f t="shared" si="100"/>
        <v>28</v>
      </c>
      <c r="D2013" s="2">
        <f t="shared" si="101"/>
        <v>2020</v>
      </c>
      <c r="E2013" s="2">
        <v>127821</v>
      </c>
      <c r="F2013" s="2">
        <v>140966.81044364799</v>
      </c>
    </row>
    <row r="2014" spans="1:6" x14ac:dyDescent="0.2">
      <c r="A2014" s="1">
        <v>44017</v>
      </c>
      <c r="B2014" s="2">
        <f t="shared" si="99"/>
        <v>7</v>
      </c>
      <c r="C2014" s="2">
        <f t="shared" si="100"/>
        <v>28</v>
      </c>
      <c r="D2014" s="2">
        <f t="shared" si="101"/>
        <v>2020</v>
      </c>
      <c r="E2014" s="2">
        <v>153144</v>
      </c>
      <c r="F2014" s="2">
        <v>143467.68898002501</v>
      </c>
    </row>
    <row r="2015" spans="1:6" x14ac:dyDescent="0.2">
      <c r="A2015" s="1">
        <v>44018</v>
      </c>
      <c r="B2015" s="2">
        <f t="shared" si="99"/>
        <v>7</v>
      </c>
      <c r="C2015" s="2">
        <f t="shared" si="100"/>
        <v>28</v>
      </c>
      <c r="D2015" s="2">
        <f t="shared" si="101"/>
        <v>2020</v>
      </c>
      <c r="E2015" s="2">
        <v>140028</v>
      </c>
      <c r="F2015" s="2">
        <v>141261.10501984801</v>
      </c>
    </row>
    <row r="2016" spans="1:6" x14ac:dyDescent="0.2">
      <c r="A2016" s="1">
        <v>44019</v>
      </c>
      <c r="B2016" s="2">
        <f t="shared" si="99"/>
        <v>7</v>
      </c>
      <c r="C2016" s="2">
        <f t="shared" si="100"/>
        <v>28</v>
      </c>
      <c r="D2016" s="2">
        <f t="shared" si="101"/>
        <v>2020</v>
      </c>
      <c r="E2016" s="2">
        <v>120765</v>
      </c>
      <c r="F2016" s="2">
        <v>136107.098281566</v>
      </c>
    </row>
    <row r="2017" spans="1:6" x14ac:dyDescent="0.2">
      <c r="A2017" s="1">
        <v>44020</v>
      </c>
      <c r="B2017" s="2">
        <f t="shared" si="99"/>
        <v>7</v>
      </c>
      <c r="C2017" s="2">
        <f t="shared" si="100"/>
        <v>28</v>
      </c>
      <c r="D2017" s="2">
        <f t="shared" si="101"/>
        <v>2020</v>
      </c>
      <c r="E2017" s="2">
        <v>132790</v>
      </c>
      <c r="F2017" s="2">
        <v>138876.14923444699</v>
      </c>
    </row>
    <row r="2018" spans="1:6" x14ac:dyDescent="0.2">
      <c r="A2018" s="1">
        <v>44021</v>
      </c>
      <c r="B2018" s="2">
        <f t="shared" si="99"/>
        <v>7</v>
      </c>
      <c r="C2018" s="2">
        <f t="shared" si="100"/>
        <v>28</v>
      </c>
      <c r="D2018" s="2">
        <f t="shared" si="101"/>
        <v>2020</v>
      </c>
      <c r="E2018" s="2">
        <v>145091</v>
      </c>
      <c r="F2018" s="2">
        <v>140043.249955957</v>
      </c>
    </row>
    <row r="2019" spans="1:6" x14ac:dyDescent="0.2">
      <c r="A2019" s="1">
        <v>44022</v>
      </c>
      <c r="B2019" s="2">
        <f t="shared" si="99"/>
        <v>7</v>
      </c>
      <c r="C2019" s="2">
        <f t="shared" si="100"/>
        <v>28</v>
      </c>
      <c r="D2019" s="2">
        <f t="shared" si="101"/>
        <v>2020</v>
      </c>
      <c r="E2019" s="2">
        <v>167237</v>
      </c>
      <c r="F2019" s="2">
        <v>143563.23693897499</v>
      </c>
    </row>
    <row r="2020" spans="1:6" x14ac:dyDescent="0.2">
      <c r="A2020" s="1">
        <v>44023</v>
      </c>
      <c r="B2020" s="2">
        <f t="shared" si="99"/>
        <v>7</v>
      </c>
      <c r="C2020" s="2">
        <f t="shared" si="100"/>
        <v>29</v>
      </c>
      <c r="D2020" s="2">
        <f t="shared" si="101"/>
        <v>2020</v>
      </c>
      <c r="E2020" s="2">
        <v>156140</v>
      </c>
      <c r="F2020" s="2">
        <v>139977.723424425</v>
      </c>
    </row>
    <row r="2021" spans="1:6" x14ac:dyDescent="0.2">
      <c r="A2021" s="1">
        <v>44024</v>
      </c>
      <c r="B2021" s="2">
        <f t="shared" si="99"/>
        <v>7</v>
      </c>
      <c r="C2021" s="2">
        <f t="shared" si="100"/>
        <v>29</v>
      </c>
      <c r="D2021" s="2">
        <f t="shared" si="101"/>
        <v>2020</v>
      </c>
      <c r="E2021" s="2">
        <v>176421</v>
      </c>
      <c r="F2021" s="2">
        <v>142340.133684464</v>
      </c>
    </row>
    <row r="2022" spans="1:6" x14ac:dyDescent="0.2">
      <c r="A2022" s="1">
        <v>44025</v>
      </c>
      <c r="B2022" s="2">
        <f t="shared" si="99"/>
        <v>7</v>
      </c>
      <c r="C2022" s="2">
        <f t="shared" si="100"/>
        <v>29</v>
      </c>
      <c r="D2022" s="2">
        <f t="shared" si="101"/>
        <v>2020</v>
      </c>
      <c r="E2022" s="2">
        <v>151649</v>
      </c>
      <c r="F2022" s="2">
        <v>139988.01833679501</v>
      </c>
    </row>
    <row r="2023" spans="1:6" x14ac:dyDescent="0.2">
      <c r="A2023" s="1">
        <v>44026</v>
      </c>
      <c r="B2023" s="2">
        <f t="shared" si="99"/>
        <v>7</v>
      </c>
      <c r="C2023" s="2">
        <f t="shared" si="100"/>
        <v>29</v>
      </c>
      <c r="D2023" s="2">
        <f t="shared" si="101"/>
        <v>2020</v>
      </c>
      <c r="E2023" s="2">
        <v>159812</v>
      </c>
      <c r="F2023" s="2">
        <v>134684.744118075</v>
      </c>
    </row>
    <row r="2024" spans="1:6" x14ac:dyDescent="0.2">
      <c r="A2024" s="1">
        <v>44027</v>
      </c>
      <c r="B2024" s="2">
        <f t="shared" si="99"/>
        <v>7</v>
      </c>
      <c r="C2024" s="2">
        <f t="shared" si="100"/>
        <v>29</v>
      </c>
      <c r="D2024" s="2">
        <f t="shared" si="101"/>
        <v>2020</v>
      </c>
      <c r="E2024" s="2">
        <v>185870</v>
      </c>
      <c r="F2024" s="2">
        <v>137319.978899535</v>
      </c>
    </row>
    <row r="2025" spans="1:6" x14ac:dyDescent="0.2">
      <c r="A2025" s="1">
        <v>44028</v>
      </c>
      <c r="B2025" s="2">
        <f t="shared" si="99"/>
        <v>7</v>
      </c>
      <c r="C2025" s="2">
        <f t="shared" si="100"/>
        <v>29</v>
      </c>
      <c r="D2025" s="2">
        <f t="shared" si="101"/>
        <v>2020</v>
      </c>
      <c r="E2025" s="2">
        <v>186486</v>
      </c>
      <c r="F2025" s="2">
        <v>138352.37014105299</v>
      </c>
    </row>
    <row r="2026" spans="1:6" x14ac:dyDescent="0.2">
      <c r="A2026" s="1">
        <v>44029</v>
      </c>
      <c r="B2026" s="2">
        <f t="shared" si="99"/>
        <v>7</v>
      </c>
      <c r="C2026" s="2">
        <f t="shared" si="100"/>
        <v>29</v>
      </c>
      <c r="D2026" s="2">
        <f t="shared" si="101"/>
        <v>2020</v>
      </c>
      <c r="E2026" s="2">
        <v>195773</v>
      </c>
      <c r="F2026" s="2">
        <v>141743.88620820001</v>
      </c>
    </row>
    <row r="2027" spans="1:6" x14ac:dyDescent="0.2">
      <c r="A2027" s="1">
        <v>44030</v>
      </c>
      <c r="B2027" s="2">
        <f t="shared" si="99"/>
        <v>7</v>
      </c>
      <c r="C2027" s="2">
        <f t="shared" si="100"/>
        <v>30</v>
      </c>
      <c r="D2027" s="2">
        <f t="shared" si="101"/>
        <v>2020</v>
      </c>
      <c r="E2027" s="2">
        <v>193602</v>
      </c>
      <c r="F2027" s="2">
        <v>138019.919332702</v>
      </c>
    </row>
    <row r="2028" spans="1:6" x14ac:dyDescent="0.2">
      <c r="A2028" s="1">
        <v>44031</v>
      </c>
      <c r="B2028" s="2">
        <f t="shared" si="99"/>
        <v>7</v>
      </c>
      <c r="C2028" s="2">
        <f t="shared" si="100"/>
        <v>30</v>
      </c>
      <c r="D2028" s="2">
        <f t="shared" si="101"/>
        <v>2020</v>
      </c>
      <c r="E2028" s="2">
        <v>187404</v>
      </c>
      <c r="F2028" s="2">
        <v>140256.849982755</v>
      </c>
    </row>
    <row r="2029" spans="1:6" x14ac:dyDescent="0.2">
      <c r="A2029" s="1">
        <v>44032</v>
      </c>
      <c r="B2029" s="2">
        <f t="shared" si="99"/>
        <v>7</v>
      </c>
      <c r="C2029" s="2">
        <f t="shared" si="100"/>
        <v>30</v>
      </c>
      <c r="D2029" s="2">
        <f t="shared" si="101"/>
        <v>2020</v>
      </c>
      <c r="E2029" s="2">
        <v>174450</v>
      </c>
      <c r="F2029" s="2">
        <v>137773.90698738</v>
      </c>
    </row>
    <row r="2030" spans="1:6" x14ac:dyDescent="0.2">
      <c r="A2030" s="1">
        <v>44033</v>
      </c>
      <c r="B2030" s="2">
        <f t="shared" si="99"/>
        <v>7</v>
      </c>
      <c r="C2030" s="2">
        <f t="shared" si="100"/>
        <v>30</v>
      </c>
      <c r="D2030" s="2">
        <f t="shared" si="101"/>
        <v>2020</v>
      </c>
      <c r="E2030" s="2">
        <v>166559</v>
      </c>
      <c r="F2030" s="2">
        <v>132337.75536207299</v>
      </c>
    </row>
    <row r="2031" spans="1:6" x14ac:dyDescent="0.2">
      <c r="A2031" s="1">
        <v>44034</v>
      </c>
      <c r="B2031" s="2">
        <f t="shared" si="99"/>
        <v>7</v>
      </c>
      <c r="C2031" s="2">
        <f t="shared" si="100"/>
        <v>30</v>
      </c>
      <c r="D2031" s="2">
        <f t="shared" si="101"/>
        <v>2020</v>
      </c>
      <c r="E2031" s="2">
        <v>168306</v>
      </c>
      <c r="F2031" s="2">
        <v>134857.21780789399</v>
      </c>
    </row>
    <row r="2032" spans="1:6" x14ac:dyDescent="0.2">
      <c r="A2032" s="1">
        <v>44035</v>
      </c>
      <c r="B2032" s="2">
        <f t="shared" si="99"/>
        <v>7</v>
      </c>
      <c r="C2032" s="2">
        <f t="shared" si="100"/>
        <v>30</v>
      </c>
      <c r="D2032" s="2">
        <f t="shared" si="101"/>
        <v>2020</v>
      </c>
      <c r="E2032" s="2">
        <v>170745</v>
      </c>
      <c r="F2032" s="2">
        <v>135774.56083972499</v>
      </c>
    </row>
    <row r="2033" spans="1:6" x14ac:dyDescent="0.2">
      <c r="A2033" s="1">
        <v>44036</v>
      </c>
      <c r="B2033" s="2">
        <f t="shared" si="99"/>
        <v>7</v>
      </c>
      <c r="C2033" s="2">
        <f t="shared" si="100"/>
        <v>30</v>
      </c>
      <c r="D2033" s="2">
        <f t="shared" si="101"/>
        <v>2020</v>
      </c>
      <c r="E2033" s="2">
        <v>187815</v>
      </c>
      <c r="F2033" s="2">
        <v>139058.84469937001</v>
      </c>
    </row>
    <row r="2034" spans="1:6" x14ac:dyDescent="0.2">
      <c r="A2034" s="1">
        <v>44037</v>
      </c>
      <c r="B2034" s="2">
        <f t="shared" si="99"/>
        <v>7</v>
      </c>
      <c r="C2034" s="2">
        <f t="shared" si="100"/>
        <v>31</v>
      </c>
      <c r="D2034" s="2">
        <f t="shared" si="101"/>
        <v>2020</v>
      </c>
      <c r="E2034" s="2">
        <v>172866</v>
      </c>
      <c r="F2034" s="2">
        <v>135219.19703972901</v>
      </c>
    </row>
    <row r="2035" spans="1:6" x14ac:dyDescent="0.2">
      <c r="A2035" s="1">
        <v>44038</v>
      </c>
      <c r="B2035" s="2">
        <f t="shared" si="99"/>
        <v>7</v>
      </c>
      <c r="C2035" s="2">
        <f t="shared" si="100"/>
        <v>31</v>
      </c>
      <c r="D2035" s="2">
        <f t="shared" si="101"/>
        <v>2020</v>
      </c>
      <c r="E2035" s="2">
        <v>187878</v>
      </c>
      <c r="F2035" s="2">
        <v>137354.90748662001</v>
      </c>
    </row>
    <row r="2036" spans="1:6" x14ac:dyDescent="0.2">
      <c r="A2036" s="1">
        <v>44039</v>
      </c>
      <c r="B2036" s="2">
        <f t="shared" si="99"/>
        <v>7</v>
      </c>
      <c r="C2036" s="2">
        <f t="shared" si="100"/>
        <v>31</v>
      </c>
      <c r="D2036" s="2">
        <f t="shared" si="101"/>
        <v>2020</v>
      </c>
      <c r="E2036" s="2">
        <v>151859</v>
      </c>
      <c r="F2036" s="2">
        <v>134766.832686485</v>
      </c>
    </row>
    <row r="2037" spans="1:6" x14ac:dyDescent="0.2">
      <c r="A2037" s="1">
        <v>44040</v>
      </c>
      <c r="B2037" s="2">
        <f t="shared" si="99"/>
        <v>7</v>
      </c>
      <c r="C2037" s="2">
        <f t="shared" si="100"/>
        <v>31</v>
      </c>
      <c r="D2037" s="2">
        <f t="shared" si="101"/>
        <v>2020</v>
      </c>
      <c r="E2037" s="2">
        <v>124825</v>
      </c>
      <c r="F2037" s="2">
        <v>129224.88230555601</v>
      </c>
    </row>
    <row r="2038" spans="1:6" x14ac:dyDescent="0.2">
      <c r="A2038" s="1">
        <v>44041</v>
      </c>
      <c r="B2038" s="2">
        <f t="shared" si="99"/>
        <v>7</v>
      </c>
      <c r="C2038" s="2">
        <f t="shared" si="100"/>
        <v>31</v>
      </c>
      <c r="D2038" s="2">
        <f t="shared" si="101"/>
        <v>2020</v>
      </c>
      <c r="E2038" s="2">
        <v>98489</v>
      </c>
      <c r="F2038" s="2">
        <v>131656.977142213</v>
      </c>
    </row>
    <row r="2039" spans="1:6" x14ac:dyDescent="0.2">
      <c r="A2039" s="1">
        <v>44042</v>
      </c>
      <c r="B2039" s="2">
        <f t="shared" si="99"/>
        <v>7</v>
      </c>
      <c r="C2039" s="2">
        <f t="shared" si="100"/>
        <v>31</v>
      </c>
      <c r="D2039" s="2">
        <f t="shared" si="101"/>
        <v>2020</v>
      </c>
      <c r="E2039" s="2">
        <v>88665</v>
      </c>
      <c r="F2039" s="2">
        <v>132488.943066445</v>
      </c>
    </row>
    <row r="2040" spans="1:6" x14ac:dyDescent="0.2">
      <c r="A2040" s="1">
        <v>44043</v>
      </c>
      <c r="B2040" s="2">
        <f t="shared" si="99"/>
        <v>7</v>
      </c>
      <c r="C2040" s="2">
        <f t="shared" si="100"/>
        <v>31</v>
      </c>
      <c r="D2040" s="2">
        <f t="shared" si="101"/>
        <v>2020</v>
      </c>
      <c r="E2040" s="2">
        <v>78447</v>
      </c>
      <c r="F2040" s="2">
        <v>131081.83964562399</v>
      </c>
    </row>
    <row r="2041" spans="1:6" x14ac:dyDescent="0.2">
      <c r="A2041" s="1">
        <v>44044</v>
      </c>
      <c r="B2041" s="2">
        <f t="shared" si="99"/>
        <v>8</v>
      </c>
      <c r="C2041" s="2">
        <f t="shared" si="100"/>
        <v>32</v>
      </c>
      <c r="D2041" s="2">
        <f t="shared" si="101"/>
        <v>2020</v>
      </c>
      <c r="E2041" s="2">
        <v>84122</v>
      </c>
      <c r="F2041" s="2">
        <v>124726.655311244</v>
      </c>
    </row>
    <row r="2042" spans="1:6" x14ac:dyDescent="0.2">
      <c r="A2042" s="1">
        <v>44045</v>
      </c>
      <c r="B2042" s="2">
        <f t="shared" si="99"/>
        <v>8</v>
      </c>
      <c r="C2042" s="2">
        <f t="shared" si="100"/>
        <v>32</v>
      </c>
      <c r="D2042" s="2">
        <f t="shared" si="101"/>
        <v>2020</v>
      </c>
      <c r="E2042" s="2">
        <v>69409</v>
      </c>
      <c r="F2042" s="2">
        <v>125339.084118044</v>
      </c>
    </row>
    <row r="2043" spans="1:6" x14ac:dyDescent="0.2">
      <c r="A2043" s="1">
        <v>44046</v>
      </c>
      <c r="B2043" s="2">
        <f t="shared" si="99"/>
        <v>8</v>
      </c>
      <c r="C2043" s="2">
        <f t="shared" si="100"/>
        <v>32</v>
      </c>
      <c r="D2043" s="2">
        <f t="shared" si="101"/>
        <v>2020</v>
      </c>
      <c r="E2043" s="2">
        <v>66727</v>
      </c>
      <c r="F2043" s="2">
        <v>123431.210454448</v>
      </c>
    </row>
    <row r="2044" spans="1:6" x14ac:dyDescent="0.2">
      <c r="A2044" s="1">
        <v>44047</v>
      </c>
      <c r="B2044" s="2">
        <f t="shared" si="99"/>
        <v>8</v>
      </c>
      <c r="C2044" s="2">
        <f t="shared" si="100"/>
        <v>32</v>
      </c>
      <c r="D2044" s="2">
        <f t="shared" si="101"/>
        <v>2020</v>
      </c>
      <c r="E2044" s="2">
        <v>51213</v>
      </c>
      <c r="F2044" s="2">
        <v>117816.559539757</v>
      </c>
    </row>
    <row r="2045" spans="1:6" x14ac:dyDescent="0.2">
      <c r="A2045" s="1">
        <v>44048</v>
      </c>
      <c r="B2045" s="2">
        <f t="shared" si="99"/>
        <v>8</v>
      </c>
      <c r="C2045" s="2">
        <f t="shared" si="100"/>
        <v>32</v>
      </c>
      <c r="D2045" s="2">
        <f t="shared" si="101"/>
        <v>2020</v>
      </c>
      <c r="E2045" s="2">
        <v>49017</v>
      </c>
      <c r="F2045" s="2">
        <v>120195.23941594599</v>
      </c>
    </row>
    <row r="2046" spans="1:6" x14ac:dyDescent="0.2">
      <c r="A2046" s="1">
        <v>44049</v>
      </c>
      <c r="B2046" s="2">
        <f t="shared" si="99"/>
        <v>8</v>
      </c>
      <c r="C2046" s="2">
        <f t="shared" si="100"/>
        <v>32</v>
      </c>
      <c r="D2046" s="2">
        <f t="shared" si="101"/>
        <v>2020</v>
      </c>
      <c r="E2046" s="2">
        <v>39176</v>
      </c>
      <c r="F2046" s="2">
        <v>120976.559248716</v>
      </c>
    </row>
    <row r="2047" spans="1:6" x14ac:dyDescent="0.2">
      <c r="A2047" s="1">
        <v>44050</v>
      </c>
      <c r="B2047" s="2">
        <f t="shared" si="99"/>
        <v>8</v>
      </c>
      <c r="C2047" s="2">
        <f t="shared" si="100"/>
        <v>32</v>
      </c>
      <c r="D2047" s="2">
        <f t="shared" si="101"/>
        <v>2020</v>
      </c>
      <c r="E2047" s="2">
        <v>39806</v>
      </c>
      <c r="F2047" s="2">
        <v>124143.560290086</v>
      </c>
    </row>
    <row r="2048" spans="1:6" x14ac:dyDescent="0.2">
      <c r="A2048" s="1">
        <v>44051</v>
      </c>
      <c r="B2048" s="2">
        <f t="shared" si="99"/>
        <v>8</v>
      </c>
      <c r="C2048" s="2">
        <f t="shared" si="100"/>
        <v>33</v>
      </c>
      <c r="D2048" s="2">
        <f t="shared" si="101"/>
        <v>2020</v>
      </c>
      <c r="E2048" s="2">
        <v>35191</v>
      </c>
      <c r="F2048" s="2">
        <v>120172.631501582</v>
      </c>
    </row>
    <row r="2049" spans="1:6" x14ac:dyDescent="0.2">
      <c r="A2049" s="1">
        <v>44052</v>
      </c>
      <c r="B2049" s="2">
        <f t="shared" si="99"/>
        <v>8</v>
      </c>
      <c r="C2049" s="2">
        <f t="shared" si="100"/>
        <v>33</v>
      </c>
      <c r="D2049" s="2">
        <f t="shared" si="101"/>
        <v>2020</v>
      </c>
      <c r="E2049" s="2">
        <v>38833</v>
      </c>
      <c r="F2049" s="2">
        <v>122208.66500783</v>
      </c>
    </row>
    <row r="2050" spans="1:6" x14ac:dyDescent="0.2">
      <c r="A2050" s="1">
        <v>44053</v>
      </c>
      <c r="B2050" s="2">
        <f t="shared" si="99"/>
        <v>8</v>
      </c>
      <c r="C2050" s="2">
        <f t="shared" si="100"/>
        <v>33</v>
      </c>
      <c r="D2050" s="2">
        <f t="shared" si="101"/>
        <v>2020</v>
      </c>
      <c r="E2050" s="2">
        <v>35038</v>
      </c>
      <c r="F2050" s="2">
        <v>119515.551514798</v>
      </c>
    </row>
    <row r="2051" spans="1:6" x14ac:dyDescent="0.2">
      <c r="A2051" s="1">
        <v>44054</v>
      </c>
      <c r="B2051" s="2">
        <f t="shared" ref="B2051:B2114" si="102">MONTH(A2051)</f>
        <v>8</v>
      </c>
      <c r="C2051" s="2">
        <f t="shared" ref="C2051:C2114" si="103">WEEKNUM(A2051,16)</f>
        <v>33</v>
      </c>
      <c r="D2051" s="2">
        <f t="shared" ref="D2051:D2114" si="104">YEAR(A2051)</f>
        <v>2020</v>
      </c>
      <c r="E2051" s="2">
        <v>35006</v>
      </c>
      <c r="F2051" s="2">
        <v>113869.463194214</v>
      </c>
    </row>
    <row r="2052" spans="1:6" x14ac:dyDescent="0.2">
      <c r="A2052" s="1">
        <v>44055</v>
      </c>
      <c r="B2052" s="2">
        <f t="shared" si="102"/>
        <v>8</v>
      </c>
      <c r="C2052" s="2">
        <f t="shared" si="103"/>
        <v>33</v>
      </c>
      <c r="D2052" s="2">
        <f t="shared" si="104"/>
        <v>2020</v>
      </c>
      <c r="E2052" s="2">
        <v>31466</v>
      </c>
      <c r="F2052" s="2">
        <v>116236.285572833</v>
      </c>
    </row>
    <row r="2053" spans="1:6" x14ac:dyDescent="0.2">
      <c r="A2053" s="1">
        <v>44056</v>
      </c>
      <c r="B2053" s="2">
        <f t="shared" si="102"/>
        <v>8</v>
      </c>
      <c r="C2053" s="2">
        <f t="shared" si="103"/>
        <v>33</v>
      </c>
      <c r="D2053" s="2">
        <f t="shared" si="104"/>
        <v>2020</v>
      </c>
      <c r="E2053" s="2">
        <v>31237</v>
      </c>
      <c r="F2053" s="2">
        <v>117008.72765633299</v>
      </c>
    </row>
    <row r="2054" spans="1:6" x14ac:dyDescent="0.2">
      <c r="A2054" s="1">
        <v>44057</v>
      </c>
      <c r="B2054" s="2">
        <f t="shared" si="102"/>
        <v>8</v>
      </c>
      <c r="C2054" s="2">
        <f t="shared" si="103"/>
        <v>33</v>
      </c>
      <c r="D2054" s="2">
        <f t="shared" si="104"/>
        <v>2020</v>
      </c>
      <c r="E2054" s="2">
        <v>35205</v>
      </c>
      <c r="F2054" s="2">
        <v>120176.69863670001</v>
      </c>
    </row>
    <row r="2055" spans="1:6" x14ac:dyDescent="0.2">
      <c r="A2055" s="1">
        <v>44058</v>
      </c>
      <c r="B2055" s="2">
        <f t="shared" si="102"/>
        <v>8</v>
      </c>
      <c r="C2055" s="2">
        <f t="shared" si="103"/>
        <v>34</v>
      </c>
      <c r="D2055" s="2">
        <f t="shared" si="104"/>
        <v>2020</v>
      </c>
      <c r="E2055" s="2">
        <v>30793</v>
      </c>
      <c r="F2055" s="2">
        <v>116200.094781682</v>
      </c>
    </row>
    <row r="2056" spans="1:6" x14ac:dyDescent="0.2">
      <c r="A2056" s="1">
        <v>44059</v>
      </c>
      <c r="B2056" s="2">
        <f t="shared" si="102"/>
        <v>8</v>
      </c>
      <c r="C2056" s="2">
        <f t="shared" si="103"/>
        <v>34</v>
      </c>
      <c r="D2056" s="2">
        <f t="shared" si="104"/>
        <v>2020</v>
      </c>
      <c r="E2056" s="2">
        <v>38365</v>
      </c>
      <c r="F2056" s="2">
        <v>118246.485633035</v>
      </c>
    </row>
    <row r="2057" spans="1:6" x14ac:dyDescent="0.2">
      <c r="A2057" s="1">
        <v>44060</v>
      </c>
      <c r="B2057" s="2">
        <f t="shared" si="102"/>
        <v>8</v>
      </c>
      <c r="C2057" s="2">
        <f t="shared" si="103"/>
        <v>34</v>
      </c>
      <c r="D2057" s="2">
        <f t="shared" si="104"/>
        <v>2020</v>
      </c>
      <c r="E2057" s="2">
        <v>29816</v>
      </c>
      <c r="F2057" s="2">
        <v>115561.15490948599</v>
      </c>
    </row>
    <row r="2058" spans="1:6" x14ac:dyDescent="0.2">
      <c r="A2058" s="1">
        <v>44061</v>
      </c>
      <c r="B2058" s="2">
        <f t="shared" si="102"/>
        <v>8</v>
      </c>
      <c r="C2058" s="2">
        <f t="shared" si="103"/>
        <v>34</v>
      </c>
      <c r="D2058" s="2">
        <f t="shared" si="104"/>
        <v>2020</v>
      </c>
      <c r="E2058" s="2">
        <v>30266</v>
      </c>
      <c r="F2058" s="2">
        <v>109923.282133346</v>
      </c>
    </row>
    <row r="2059" spans="1:6" x14ac:dyDescent="0.2">
      <c r="A2059" s="1">
        <v>44062</v>
      </c>
      <c r="B2059" s="2">
        <f t="shared" si="102"/>
        <v>8</v>
      </c>
      <c r="C2059" s="2">
        <f t="shared" si="103"/>
        <v>34</v>
      </c>
      <c r="D2059" s="2">
        <f t="shared" si="104"/>
        <v>2020</v>
      </c>
      <c r="E2059" s="2">
        <v>29581</v>
      </c>
      <c r="F2059" s="2">
        <v>112317.61170736801</v>
      </c>
    </row>
    <row r="2060" spans="1:6" x14ac:dyDescent="0.2">
      <c r="A2060" s="1">
        <v>44063</v>
      </c>
      <c r="B2060" s="2">
        <f t="shared" si="102"/>
        <v>8</v>
      </c>
      <c r="C2060" s="2">
        <f t="shared" si="103"/>
        <v>34</v>
      </c>
      <c r="D2060" s="2">
        <f t="shared" si="104"/>
        <v>2020</v>
      </c>
      <c r="E2060" s="2">
        <v>31514</v>
      </c>
      <c r="F2060" s="2">
        <v>113120.171428366</v>
      </c>
    </row>
    <row r="2061" spans="1:6" x14ac:dyDescent="0.2">
      <c r="A2061" s="1">
        <v>44064</v>
      </c>
      <c r="B2061" s="2">
        <f t="shared" si="102"/>
        <v>8</v>
      </c>
      <c r="C2061" s="2">
        <f t="shared" si="103"/>
        <v>34</v>
      </c>
      <c r="D2061" s="2">
        <f t="shared" si="104"/>
        <v>2020</v>
      </c>
      <c r="E2061" s="2">
        <v>30124</v>
      </c>
      <c r="F2061" s="2">
        <v>116327.658516795</v>
      </c>
    </row>
    <row r="2062" spans="1:6" x14ac:dyDescent="0.2">
      <c r="A2062" s="1">
        <v>44065</v>
      </c>
      <c r="B2062" s="2">
        <f t="shared" si="102"/>
        <v>8</v>
      </c>
      <c r="C2062" s="2">
        <f t="shared" si="103"/>
        <v>35</v>
      </c>
      <c r="D2062" s="2">
        <f t="shared" si="104"/>
        <v>2020</v>
      </c>
      <c r="E2062" s="2">
        <v>28366</v>
      </c>
      <c r="F2062" s="2">
        <v>112383.397963874</v>
      </c>
    </row>
    <row r="2063" spans="1:6" x14ac:dyDescent="0.2">
      <c r="A2063" s="1">
        <v>44066</v>
      </c>
      <c r="B2063" s="2">
        <f t="shared" si="102"/>
        <v>8</v>
      </c>
      <c r="C2063" s="2">
        <f t="shared" si="103"/>
        <v>35</v>
      </c>
      <c r="D2063" s="2">
        <f t="shared" si="104"/>
        <v>2020</v>
      </c>
      <c r="E2063" s="2">
        <v>36692</v>
      </c>
      <c r="F2063" s="2">
        <v>114477.55966203701</v>
      </c>
    </row>
    <row r="2064" spans="1:6" x14ac:dyDescent="0.2">
      <c r="A2064" s="1">
        <v>44067</v>
      </c>
      <c r="B2064" s="2">
        <f t="shared" si="102"/>
        <v>8</v>
      </c>
      <c r="C2064" s="2">
        <f t="shared" si="103"/>
        <v>35</v>
      </c>
      <c r="D2064" s="2">
        <f t="shared" si="104"/>
        <v>2020</v>
      </c>
      <c r="E2064" s="2">
        <v>30215</v>
      </c>
      <c r="F2064" s="2">
        <v>111836.744976152</v>
      </c>
    </row>
    <row r="2065" spans="1:6" x14ac:dyDescent="0.2">
      <c r="A2065" s="1">
        <v>44068</v>
      </c>
      <c r="B2065" s="2">
        <f t="shared" si="102"/>
        <v>8</v>
      </c>
      <c r="C2065" s="2">
        <f t="shared" si="103"/>
        <v>35</v>
      </c>
      <c r="D2065" s="2">
        <f t="shared" si="104"/>
        <v>2020</v>
      </c>
      <c r="E2065" s="2">
        <v>28992</v>
      </c>
      <c r="F2065" s="2">
        <v>106243.067291384</v>
      </c>
    </row>
    <row r="2066" spans="1:6" x14ac:dyDescent="0.2">
      <c r="A2066" s="1">
        <v>44069</v>
      </c>
      <c r="B2066" s="2">
        <f t="shared" si="102"/>
        <v>8</v>
      </c>
      <c r="C2066" s="2">
        <f t="shared" si="103"/>
        <v>35</v>
      </c>
      <c r="D2066" s="2">
        <f t="shared" si="104"/>
        <v>2020</v>
      </c>
      <c r="E2066" s="2">
        <v>33796</v>
      </c>
      <c r="F2066" s="2">
        <v>108700.058451576</v>
      </c>
    </row>
    <row r="2067" spans="1:6" x14ac:dyDescent="0.2">
      <c r="A2067" s="1">
        <v>44070</v>
      </c>
      <c r="B2067" s="2">
        <f t="shared" si="102"/>
        <v>8</v>
      </c>
      <c r="C2067" s="2">
        <f t="shared" si="103"/>
        <v>35</v>
      </c>
      <c r="D2067" s="2">
        <f t="shared" si="104"/>
        <v>2020</v>
      </c>
      <c r="E2067" s="2">
        <v>31470</v>
      </c>
      <c r="F2067" s="2">
        <v>109566.995831151</v>
      </c>
    </row>
    <row r="2068" spans="1:6" x14ac:dyDescent="0.2">
      <c r="A2068" s="1">
        <v>44071</v>
      </c>
      <c r="B2068" s="2">
        <f t="shared" si="102"/>
        <v>8</v>
      </c>
      <c r="C2068" s="2">
        <f t="shared" si="103"/>
        <v>35</v>
      </c>
      <c r="D2068" s="2">
        <f t="shared" si="104"/>
        <v>2020</v>
      </c>
      <c r="E2068" s="2">
        <v>45404</v>
      </c>
      <c r="F2068" s="2">
        <v>112847.297849485</v>
      </c>
    </row>
    <row r="2069" spans="1:6" x14ac:dyDescent="0.2">
      <c r="A2069" s="1">
        <v>44072</v>
      </c>
      <c r="B2069" s="2">
        <f t="shared" si="102"/>
        <v>8</v>
      </c>
      <c r="C2069" s="2">
        <f t="shared" si="103"/>
        <v>36</v>
      </c>
      <c r="D2069" s="2">
        <f t="shared" si="104"/>
        <v>2020</v>
      </c>
      <c r="E2069" s="2">
        <v>39783</v>
      </c>
      <c r="F2069" s="2">
        <v>108967.653932106</v>
      </c>
    </row>
    <row r="2070" spans="1:6" x14ac:dyDescent="0.2">
      <c r="A2070" s="1">
        <v>44073</v>
      </c>
      <c r="B2070" s="2">
        <f t="shared" si="102"/>
        <v>8</v>
      </c>
      <c r="C2070" s="2">
        <f t="shared" si="103"/>
        <v>36</v>
      </c>
      <c r="D2070" s="2">
        <f t="shared" si="104"/>
        <v>2020</v>
      </c>
      <c r="E2070" s="2">
        <v>46860</v>
      </c>
      <c r="F2070" s="2">
        <v>111140.77272289</v>
      </c>
    </row>
    <row r="2071" spans="1:6" x14ac:dyDescent="0.2">
      <c r="A2071" s="1">
        <v>44074</v>
      </c>
      <c r="B2071" s="2">
        <f t="shared" si="102"/>
        <v>8</v>
      </c>
      <c r="C2071" s="2">
        <f t="shared" si="103"/>
        <v>36</v>
      </c>
      <c r="D2071" s="2">
        <f t="shared" si="104"/>
        <v>2020</v>
      </c>
      <c r="E2071" s="2">
        <v>36363</v>
      </c>
      <c r="F2071" s="2">
        <v>108574.514466263</v>
      </c>
    </row>
    <row r="2072" spans="1:6" x14ac:dyDescent="0.2">
      <c r="A2072" s="1">
        <v>44075</v>
      </c>
      <c r="B2072" s="2">
        <f t="shared" si="102"/>
        <v>9</v>
      </c>
      <c r="C2072" s="2">
        <f t="shared" si="103"/>
        <v>36</v>
      </c>
      <c r="D2072" s="2">
        <f t="shared" si="104"/>
        <v>2020</v>
      </c>
      <c r="E2072" s="2">
        <v>36714</v>
      </c>
      <c r="F2072" s="2">
        <v>103053.870611379</v>
      </c>
    </row>
    <row r="2073" spans="1:6" x14ac:dyDescent="0.2">
      <c r="A2073" s="1">
        <v>44076</v>
      </c>
      <c r="B2073" s="2">
        <f t="shared" si="102"/>
        <v>9</v>
      </c>
      <c r="C2073" s="2">
        <f t="shared" si="103"/>
        <v>36</v>
      </c>
      <c r="D2073" s="2">
        <f t="shared" si="104"/>
        <v>2020</v>
      </c>
      <c r="E2073" s="2">
        <v>40618</v>
      </c>
      <c r="F2073" s="2">
        <v>105601.107739511</v>
      </c>
    </row>
    <row r="2074" spans="1:6" x14ac:dyDescent="0.2">
      <c r="A2074" s="1">
        <v>44077</v>
      </c>
      <c r="B2074" s="2">
        <f t="shared" si="102"/>
        <v>9</v>
      </c>
      <c r="C2074" s="2">
        <f t="shared" si="103"/>
        <v>36</v>
      </c>
      <c r="D2074" s="2">
        <f t="shared" si="104"/>
        <v>2020</v>
      </c>
      <c r="E2074" s="2">
        <v>40808</v>
      </c>
      <c r="F2074" s="2">
        <v>106558.703313427</v>
      </c>
    </row>
    <row r="2075" spans="1:6" x14ac:dyDescent="0.2">
      <c r="A2075" s="1">
        <v>44078</v>
      </c>
      <c r="B2075" s="2">
        <f t="shared" si="102"/>
        <v>9</v>
      </c>
      <c r="C2075" s="2">
        <f t="shared" si="103"/>
        <v>36</v>
      </c>
      <c r="D2075" s="2">
        <f t="shared" si="104"/>
        <v>2020</v>
      </c>
      <c r="E2075" s="2">
        <v>44451</v>
      </c>
      <c r="F2075" s="2">
        <v>109936.750787627</v>
      </c>
    </row>
    <row r="2076" spans="1:6" x14ac:dyDescent="0.2">
      <c r="A2076" s="1">
        <v>44079</v>
      </c>
      <c r="B2076" s="2">
        <f t="shared" si="102"/>
        <v>9</v>
      </c>
      <c r="C2076" s="2">
        <f t="shared" si="103"/>
        <v>37</v>
      </c>
      <c r="D2076" s="2">
        <f t="shared" si="104"/>
        <v>2020</v>
      </c>
      <c r="E2076" s="2">
        <v>39120</v>
      </c>
      <c r="F2076" s="2">
        <v>106145.261285816</v>
      </c>
    </row>
    <row r="2077" spans="1:6" x14ac:dyDescent="0.2">
      <c r="A2077" s="1">
        <v>44080</v>
      </c>
      <c r="B2077" s="2">
        <f t="shared" si="102"/>
        <v>9</v>
      </c>
      <c r="C2077" s="2">
        <f t="shared" si="103"/>
        <v>37</v>
      </c>
      <c r="D2077" s="2">
        <f t="shared" si="104"/>
        <v>2020</v>
      </c>
      <c r="E2077" s="2">
        <v>53264</v>
      </c>
      <c r="F2077" s="2">
        <v>108419.44298829501</v>
      </c>
    </row>
    <row r="2078" spans="1:6" x14ac:dyDescent="0.2">
      <c r="A2078" s="1">
        <v>44081</v>
      </c>
      <c r="B2078" s="2">
        <f t="shared" si="102"/>
        <v>9</v>
      </c>
      <c r="C2078" s="2">
        <f t="shared" si="103"/>
        <v>37</v>
      </c>
      <c r="D2078" s="2">
        <f t="shared" si="104"/>
        <v>2020</v>
      </c>
      <c r="E2078" s="2">
        <v>44225</v>
      </c>
      <c r="F2078" s="2">
        <v>105948.37940932</v>
      </c>
    </row>
    <row r="2079" spans="1:6" x14ac:dyDescent="0.2">
      <c r="A2079" s="1">
        <v>44082</v>
      </c>
      <c r="B2079" s="2">
        <f t="shared" si="102"/>
        <v>9</v>
      </c>
      <c r="C2079" s="2">
        <f t="shared" si="103"/>
        <v>37</v>
      </c>
      <c r="D2079" s="2">
        <f t="shared" si="104"/>
        <v>2020</v>
      </c>
      <c r="E2079" s="2">
        <v>40295</v>
      </c>
      <c r="F2079" s="2">
        <v>100519.9081326</v>
      </c>
    </row>
    <row r="2080" spans="1:6" x14ac:dyDescent="0.2">
      <c r="A2080" s="1">
        <v>44083</v>
      </c>
      <c r="B2080" s="2">
        <f t="shared" si="102"/>
        <v>9</v>
      </c>
      <c r="C2080" s="2">
        <f t="shared" si="103"/>
        <v>37</v>
      </c>
      <c r="D2080" s="2">
        <f t="shared" si="104"/>
        <v>2020</v>
      </c>
      <c r="E2080" s="2">
        <v>45897</v>
      </c>
      <c r="F2080" s="2">
        <v>103175.00229285601</v>
      </c>
    </row>
    <row r="2081" spans="1:6" x14ac:dyDescent="0.2">
      <c r="A2081" s="1">
        <v>44084</v>
      </c>
      <c r="B2081" s="2">
        <f t="shared" si="102"/>
        <v>9</v>
      </c>
      <c r="C2081" s="2">
        <f t="shared" si="103"/>
        <v>37</v>
      </c>
      <c r="D2081" s="2">
        <f t="shared" si="104"/>
        <v>2020</v>
      </c>
      <c r="E2081" s="2">
        <v>43432</v>
      </c>
      <c r="F2081" s="2">
        <v>104239.315058725</v>
      </c>
    </row>
    <row r="2082" spans="1:6" x14ac:dyDescent="0.2">
      <c r="A2082" s="1">
        <v>44085</v>
      </c>
      <c r="B2082" s="2">
        <f t="shared" si="102"/>
        <v>9</v>
      </c>
      <c r="C2082" s="2">
        <f t="shared" si="103"/>
        <v>37</v>
      </c>
      <c r="D2082" s="2">
        <f t="shared" si="104"/>
        <v>2020</v>
      </c>
      <c r="E2082" s="2">
        <v>60153</v>
      </c>
      <c r="F2082" s="2">
        <v>107729.59438445199</v>
      </c>
    </row>
    <row r="2083" spans="1:6" x14ac:dyDescent="0.2">
      <c r="A2083" s="1">
        <v>44086</v>
      </c>
      <c r="B2083" s="2">
        <f t="shared" si="102"/>
        <v>9</v>
      </c>
      <c r="C2083" s="2">
        <f t="shared" si="103"/>
        <v>38</v>
      </c>
      <c r="D2083" s="2">
        <f t="shared" si="104"/>
        <v>2020</v>
      </c>
      <c r="E2083" s="2">
        <v>50543</v>
      </c>
      <c r="F2083" s="2">
        <v>104039.156439764</v>
      </c>
    </row>
    <row r="2084" spans="1:6" x14ac:dyDescent="0.2">
      <c r="A2084" s="1">
        <v>44087</v>
      </c>
      <c r="B2084" s="2">
        <f t="shared" si="102"/>
        <v>9</v>
      </c>
      <c r="C2084" s="2">
        <f t="shared" si="103"/>
        <v>38</v>
      </c>
      <c r="D2084" s="2">
        <f t="shared" si="104"/>
        <v>2020</v>
      </c>
      <c r="E2084" s="2">
        <v>61342</v>
      </c>
      <c r="F2084" s="2">
        <v>106425.69619845699</v>
      </c>
    </row>
    <row r="2085" spans="1:6" x14ac:dyDescent="0.2">
      <c r="A2085" s="1">
        <v>44088</v>
      </c>
      <c r="B2085" s="2">
        <f t="shared" si="102"/>
        <v>9</v>
      </c>
      <c r="C2085" s="2">
        <f t="shared" si="103"/>
        <v>38</v>
      </c>
      <c r="D2085" s="2">
        <f t="shared" si="104"/>
        <v>2020</v>
      </c>
      <c r="E2085" s="2">
        <v>51924</v>
      </c>
      <c r="F2085" s="2">
        <v>104059.511626846</v>
      </c>
    </row>
    <row r="2086" spans="1:6" x14ac:dyDescent="0.2">
      <c r="A2086" s="1">
        <v>44089</v>
      </c>
      <c r="B2086" s="2">
        <f t="shared" si="102"/>
        <v>9</v>
      </c>
      <c r="C2086" s="2">
        <f t="shared" si="103"/>
        <v>38</v>
      </c>
      <c r="D2086" s="2">
        <f t="shared" si="104"/>
        <v>2020</v>
      </c>
      <c r="E2086" s="2">
        <v>50049</v>
      </c>
      <c r="F2086" s="2">
        <v>98731.281556394504</v>
      </c>
    </row>
    <row r="2087" spans="1:6" x14ac:dyDescent="0.2">
      <c r="A2087" s="1">
        <v>44090</v>
      </c>
      <c r="B2087" s="2">
        <f t="shared" si="102"/>
        <v>9</v>
      </c>
      <c r="C2087" s="2">
        <f t="shared" si="103"/>
        <v>38</v>
      </c>
      <c r="D2087" s="2">
        <f t="shared" si="104"/>
        <v>2020</v>
      </c>
      <c r="E2087" s="2">
        <v>51451</v>
      </c>
      <c r="F2087" s="2">
        <v>101500.68471556201</v>
      </c>
    </row>
    <row r="2088" spans="1:6" x14ac:dyDescent="0.2">
      <c r="A2088" s="1">
        <v>44091</v>
      </c>
      <c r="B2088" s="2">
        <f t="shared" si="102"/>
        <v>9</v>
      </c>
      <c r="C2088" s="2">
        <f t="shared" si="103"/>
        <v>38</v>
      </c>
      <c r="D2088" s="2">
        <f t="shared" si="104"/>
        <v>2020</v>
      </c>
      <c r="E2088" s="2">
        <v>58457</v>
      </c>
      <c r="F2088" s="2">
        <v>102676.552931632</v>
      </c>
    </row>
    <row r="2089" spans="1:6" x14ac:dyDescent="0.2">
      <c r="A2089" s="1">
        <v>44092</v>
      </c>
      <c r="B2089" s="2">
        <f t="shared" si="102"/>
        <v>9</v>
      </c>
      <c r="C2089" s="2">
        <f t="shared" si="103"/>
        <v>38</v>
      </c>
      <c r="D2089" s="2">
        <f t="shared" si="104"/>
        <v>2020</v>
      </c>
      <c r="E2089" s="2">
        <v>64909</v>
      </c>
      <c r="F2089" s="2">
        <v>106282.295499945</v>
      </c>
    </row>
    <row r="2090" spans="1:6" x14ac:dyDescent="0.2">
      <c r="A2090" s="1">
        <v>44093</v>
      </c>
      <c r="B2090" s="2">
        <f t="shared" si="102"/>
        <v>9</v>
      </c>
      <c r="C2090" s="2">
        <f t="shared" si="103"/>
        <v>39</v>
      </c>
      <c r="D2090" s="2">
        <f t="shared" si="104"/>
        <v>2020</v>
      </c>
      <c r="E2090" s="2">
        <v>65329</v>
      </c>
      <c r="F2090" s="2">
        <v>102694.544331982</v>
      </c>
    </row>
    <row r="2091" spans="1:6" x14ac:dyDescent="0.2">
      <c r="A2091" s="1">
        <v>44094</v>
      </c>
      <c r="B2091" s="2">
        <f t="shared" si="102"/>
        <v>9</v>
      </c>
      <c r="C2091" s="2">
        <f t="shared" si="103"/>
        <v>39</v>
      </c>
      <c r="D2091" s="2">
        <f t="shared" si="104"/>
        <v>2020</v>
      </c>
      <c r="E2091" s="2">
        <v>78556</v>
      </c>
      <c r="F2091" s="2">
        <v>105193.49570122</v>
      </c>
    </row>
    <row r="2092" spans="1:6" x14ac:dyDescent="0.2">
      <c r="A2092" s="1">
        <v>44095</v>
      </c>
      <c r="B2092" s="2">
        <f t="shared" si="102"/>
        <v>9</v>
      </c>
      <c r="C2092" s="2">
        <f t="shared" si="103"/>
        <v>39</v>
      </c>
      <c r="D2092" s="2">
        <f t="shared" si="104"/>
        <v>2020</v>
      </c>
      <c r="E2092" s="2">
        <v>67041</v>
      </c>
      <c r="F2092" s="2">
        <v>102930.680289166</v>
      </c>
    </row>
    <row r="2093" spans="1:6" x14ac:dyDescent="0.2">
      <c r="A2093" s="1">
        <v>44096</v>
      </c>
      <c r="B2093" s="2">
        <f t="shared" si="102"/>
        <v>9</v>
      </c>
      <c r="C2093" s="2">
        <f t="shared" si="103"/>
        <v>39</v>
      </c>
      <c r="D2093" s="2">
        <f t="shared" si="104"/>
        <v>2020</v>
      </c>
      <c r="E2093" s="2">
        <v>66082</v>
      </c>
      <c r="F2093" s="2">
        <v>97699.640132022207</v>
      </c>
    </row>
    <row r="2094" spans="1:6" x14ac:dyDescent="0.2">
      <c r="A2094" s="1">
        <v>44097</v>
      </c>
      <c r="B2094" s="2">
        <f t="shared" si="102"/>
        <v>9</v>
      </c>
      <c r="C2094" s="2">
        <f t="shared" si="103"/>
        <v>39</v>
      </c>
      <c r="D2094" s="2">
        <f t="shared" si="104"/>
        <v>2020</v>
      </c>
      <c r="E2094" s="2">
        <v>61925</v>
      </c>
      <c r="F2094" s="2">
        <v>100578.785130323</v>
      </c>
    </row>
    <row r="2095" spans="1:6" x14ac:dyDescent="0.2">
      <c r="A2095" s="1">
        <v>44098</v>
      </c>
      <c r="B2095" s="2">
        <f t="shared" si="102"/>
        <v>9</v>
      </c>
      <c r="C2095" s="2">
        <f t="shared" si="103"/>
        <v>39</v>
      </c>
      <c r="D2095" s="2">
        <f t="shared" si="104"/>
        <v>2020</v>
      </c>
      <c r="E2095" s="2">
        <v>79315</v>
      </c>
      <c r="F2095" s="2">
        <v>101860.15488822199</v>
      </c>
    </row>
    <row r="2096" spans="1:6" x14ac:dyDescent="0.2">
      <c r="A2096" s="1">
        <v>44099</v>
      </c>
      <c r="B2096" s="2">
        <f t="shared" si="102"/>
        <v>9</v>
      </c>
      <c r="C2096" s="2">
        <f t="shared" si="103"/>
        <v>39</v>
      </c>
      <c r="D2096" s="2">
        <f t="shared" si="104"/>
        <v>2020</v>
      </c>
      <c r="E2096" s="2">
        <v>97507</v>
      </c>
      <c r="F2096" s="2">
        <v>105573.852609867</v>
      </c>
    </row>
    <row r="2097" spans="1:6" x14ac:dyDescent="0.2">
      <c r="A2097" s="1">
        <v>44100</v>
      </c>
      <c r="B2097" s="2">
        <f t="shared" si="102"/>
        <v>9</v>
      </c>
      <c r="C2097" s="2">
        <f t="shared" si="103"/>
        <v>40</v>
      </c>
      <c r="D2097" s="2">
        <f t="shared" si="104"/>
        <v>2020</v>
      </c>
      <c r="E2097" s="2">
        <v>80465</v>
      </c>
      <c r="F2097" s="2">
        <v>102079.86186652099</v>
      </c>
    </row>
    <row r="2098" spans="1:6" x14ac:dyDescent="0.2">
      <c r="A2098" s="1">
        <v>44101</v>
      </c>
      <c r="B2098" s="2">
        <f t="shared" si="102"/>
        <v>9</v>
      </c>
      <c r="C2098" s="2">
        <f t="shared" si="103"/>
        <v>40</v>
      </c>
      <c r="D2098" s="2">
        <f t="shared" si="104"/>
        <v>2020</v>
      </c>
      <c r="E2098" s="2">
        <v>97463</v>
      </c>
      <c r="F2098" s="2">
        <v>104680.919392333</v>
      </c>
    </row>
    <row r="2099" spans="1:6" x14ac:dyDescent="0.2">
      <c r="A2099" s="1">
        <v>44102</v>
      </c>
      <c r="B2099" s="2">
        <f t="shared" si="102"/>
        <v>9</v>
      </c>
      <c r="C2099" s="2">
        <f t="shared" si="103"/>
        <v>40</v>
      </c>
      <c r="D2099" s="2">
        <f t="shared" si="104"/>
        <v>2020</v>
      </c>
      <c r="E2099" s="2">
        <v>85242</v>
      </c>
      <c r="F2099" s="2">
        <v>102509.830872263</v>
      </c>
    </row>
    <row r="2100" spans="1:6" x14ac:dyDescent="0.2">
      <c r="A2100" s="1">
        <v>44103</v>
      </c>
      <c r="B2100" s="2">
        <f t="shared" si="102"/>
        <v>9</v>
      </c>
      <c r="C2100" s="2">
        <f t="shared" si="103"/>
        <v>40</v>
      </c>
      <c r="D2100" s="2">
        <f t="shared" si="104"/>
        <v>2020</v>
      </c>
      <c r="E2100" s="2">
        <v>69909</v>
      </c>
      <c r="F2100" s="2">
        <v>97363.046839737101</v>
      </c>
    </row>
    <row r="2101" spans="1:6" x14ac:dyDescent="0.2">
      <c r="A2101" s="1">
        <v>44104</v>
      </c>
      <c r="B2101" s="2">
        <f t="shared" si="102"/>
        <v>9</v>
      </c>
      <c r="C2101" s="2">
        <f t="shared" si="103"/>
        <v>40</v>
      </c>
      <c r="D2101" s="2">
        <f t="shared" si="104"/>
        <v>2020</v>
      </c>
      <c r="E2101" s="2">
        <v>75001</v>
      </c>
      <c r="F2101" s="2">
        <v>100337.75653313901</v>
      </c>
    </row>
    <row r="2102" spans="1:6" x14ac:dyDescent="0.2">
      <c r="A2102" s="1">
        <v>44105</v>
      </c>
      <c r="B2102" s="2">
        <f t="shared" si="102"/>
        <v>10</v>
      </c>
      <c r="C2102" s="2">
        <f t="shared" si="103"/>
        <v>40</v>
      </c>
      <c r="D2102" s="2">
        <f t="shared" si="104"/>
        <v>2020</v>
      </c>
      <c r="E2102" s="2">
        <v>82883</v>
      </c>
      <c r="F2102" s="2">
        <v>101709.258235024</v>
      </c>
    </row>
    <row r="2103" spans="1:6" x14ac:dyDescent="0.2">
      <c r="A2103" s="1">
        <v>44106</v>
      </c>
      <c r="B2103" s="2">
        <f t="shared" si="102"/>
        <v>10</v>
      </c>
      <c r="C2103" s="2">
        <f t="shared" si="103"/>
        <v>40</v>
      </c>
      <c r="D2103" s="2">
        <f t="shared" si="104"/>
        <v>2020</v>
      </c>
      <c r="E2103" s="2">
        <v>102777</v>
      </c>
      <c r="F2103" s="2">
        <v>105514.402550984</v>
      </c>
    </row>
    <row r="2104" spans="1:6" x14ac:dyDescent="0.2">
      <c r="A2104" s="1">
        <v>44107</v>
      </c>
      <c r="B2104" s="2">
        <f t="shared" si="102"/>
        <v>10</v>
      </c>
      <c r="C2104" s="2">
        <f t="shared" si="103"/>
        <v>41</v>
      </c>
      <c r="D2104" s="2">
        <f t="shared" si="104"/>
        <v>2020</v>
      </c>
      <c r="E2104" s="2">
        <v>85570</v>
      </c>
      <c r="F2104" s="2">
        <v>102096.580645195</v>
      </c>
    </row>
    <row r="2105" spans="1:6" x14ac:dyDescent="0.2">
      <c r="A2105" s="1">
        <v>44108</v>
      </c>
      <c r="B2105" s="2">
        <f t="shared" si="102"/>
        <v>10</v>
      </c>
      <c r="C2105" s="2">
        <f t="shared" si="103"/>
        <v>41</v>
      </c>
      <c r="D2105" s="2">
        <f t="shared" si="104"/>
        <v>2020</v>
      </c>
      <c r="E2105" s="2">
        <v>110344</v>
      </c>
      <c r="F2105" s="2">
        <v>104781.127929373</v>
      </c>
    </row>
    <row r="2106" spans="1:6" x14ac:dyDescent="0.2">
      <c r="A2106" s="1">
        <v>44109</v>
      </c>
      <c r="B2106" s="2">
        <f t="shared" si="102"/>
        <v>10</v>
      </c>
      <c r="C2106" s="2">
        <f t="shared" si="103"/>
        <v>41</v>
      </c>
      <c r="D2106" s="2">
        <f t="shared" si="104"/>
        <v>2020</v>
      </c>
      <c r="E2106" s="2">
        <v>90168</v>
      </c>
      <c r="F2106" s="2">
        <v>102682.185430709</v>
      </c>
    </row>
    <row r="2107" spans="1:6" x14ac:dyDescent="0.2">
      <c r="A2107" s="1">
        <v>44110</v>
      </c>
      <c r="B2107" s="2">
        <f t="shared" si="102"/>
        <v>10</v>
      </c>
      <c r="C2107" s="2">
        <f t="shared" si="103"/>
        <v>41</v>
      </c>
      <c r="D2107" s="2">
        <f t="shared" si="104"/>
        <v>2020</v>
      </c>
      <c r="E2107" s="2">
        <v>84391</v>
      </c>
      <c r="F2107" s="2">
        <v>97599.174473138701</v>
      </c>
    </row>
    <row r="2108" spans="1:6" x14ac:dyDescent="0.2">
      <c r="A2108" s="1">
        <v>44111</v>
      </c>
      <c r="B2108" s="2">
        <f t="shared" si="102"/>
        <v>10</v>
      </c>
      <c r="C2108" s="2">
        <f t="shared" si="103"/>
        <v>41</v>
      </c>
      <c r="D2108" s="2">
        <f t="shared" si="104"/>
        <v>2020</v>
      </c>
      <c r="E2108" s="2">
        <v>82863</v>
      </c>
      <c r="F2108" s="2">
        <v>100648.12770919999</v>
      </c>
    </row>
    <row r="2109" spans="1:6" x14ac:dyDescent="0.2">
      <c r="A2109" s="1">
        <v>44112</v>
      </c>
      <c r="B2109" s="2">
        <f t="shared" si="102"/>
        <v>10</v>
      </c>
      <c r="C2109" s="2">
        <f t="shared" si="103"/>
        <v>41</v>
      </c>
      <c r="D2109" s="2">
        <f t="shared" si="104"/>
        <v>2020</v>
      </c>
      <c r="E2109" s="2">
        <v>94730</v>
      </c>
      <c r="F2109" s="2">
        <v>102087.66778326601</v>
      </c>
    </row>
    <row r="2110" spans="1:6" x14ac:dyDescent="0.2">
      <c r="A2110" s="1">
        <v>44113</v>
      </c>
      <c r="B2110" s="2">
        <f t="shared" si="102"/>
        <v>10</v>
      </c>
      <c r="C2110" s="2">
        <f t="shared" si="103"/>
        <v>41</v>
      </c>
      <c r="D2110" s="2">
        <f t="shared" si="104"/>
        <v>2020</v>
      </c>
      <c r="E2110" s="2">
        <v>103766</v>
      </c>
      <c r="F2110" s="2">
        <v>105961.45981355201</v>
      </c>
    </row>
    <row r="2111" spans="1:6" x14ac:dyDescent="0.2">
      <c r="A2111" s="1">
        <v>44114</v>
      </c>
      <c r="B2111" s="2">
        <f t="shared" si="102"/>
        <v>10</v>
      </c>
      <c r="C2111" s="2">
        <f t="shared" si="103"/>
        <v>42</v>
      </c>
      <c r="D2111" s="2">
        <f t="shared" si="104"/>
        <v>2020</v>
      </c>
      <c r="E2111" s="2">
        <v>95660</v>
      </c>
      <c r="F2111" s="2">
        <v>102596.370913461</v>
      </c>
    </row>
    <row r="2112" spans="1:6" x14ac:dyDescent="0.2">
      <c r="A2112" s="1">
        <v>44115</v>
      </c>
      <c r="B2112" s="2">
        <f t="shared" si="102"/>
        <v>10</v>
      </c>
      <c r="C2112" s="2">
        <f t="shared" si="103"/>
        <v>42</v>
      </c>
      <c r="D2112" s="2">
        <f t="shared" si="104"/>
        <v>2020</v>
      </c>
      <c r="E2112" s="2">
        <v>106045</v>
      </c>
      <c r="F2112" s="2">
        <v>105340.40458845699</v>
      </c>
    </row>
    <row r="2113" spans="1:6" x14ac:dyDescent="0.2">
      <c r="A2113" s="1">
        <v>44116</v>
      </c>
      <c r="B2113" s="2">
        <f t="shared" si="102"/>
        <v>10</v>
      </c>
      <c r="C2113" s="2">
        <f t="shared" si="103"/>
        <v>42</v>
      </c>
      <c r="D2113" s="2">
        <f t="shared" si="104"/>
        <v>2020</v>
      </c>
      <c r="E2113" s="2">
        <v>98462</v>
      </c>
      <c r="F2113" s="2">
        <v>103289.10749654099</v>
      </c>
    </row>
    <row r="2114" spans="1:6" x14ac:dyDescent="0.2">
      <c r="A2114" s="1">
        <v>44117</v>
      </c>
      <c r="B2114" s="2">
        <f t="shared" si="102"/>
        <v>10</v>
      </c>
      <c r="C2114" s="2">
        <f t="shared" si="103"/>
        <v>42</v>
      </c>
      <c r="D2114" s="2">
        <f t="shared" si="104"/>
        <v>2020</v>
      </c>
      <c r="E2114" s="2">
        <v>81316</v>
      </c>
      <c r="F2114" s="2">
        <v>98244.942724098597</v>
      </c>
    </row>
    <row r="2115" spans="1:6" x14ac:dyDescent="0.2">
      <c r="A2115" s="1">
        <v>44118</v>
      </c>
      <c r="B2115" s="2">
        <f t="shared" ref="B2115:B2178" si="105">MONTH(A2115)</f>
        <v>10</v>
      </c>
      <c r="C2115" s="2">
        <f t="shared" ref="C2115:C2178" si="106">WEEKNUM(A2115,16)</f>
        <v>42</v>
      </c>
      <c r="D2115" s="2">
        <f t="shared" ref="D2115:D2178" si="107">YEAR(A2115)</f>
        <v>2020</v>
      </c>
      <c r="E2115" s="2">
        <v>80406</v>
      </c>
      <c r="F2115" s="2">
        <v>101342.85780279301</v>
      </c>
    </row>
    <row r="2116" spans="1:6" x14ac:dyDescent="0.2">
      <c r="A2116" s="1">
        <v>44119</v>
      </c>
      <c r="B2116" s="2">
        <f t="shared" si="105"/>
        <v>10</v>
      </c>
      <c r="C2116" s="2">
        <f t="shared" si="106"/>
        <v>42</v>
      </c>
      <c r="D2116" s="2">
        <f t="shared" si="107"/>
        <v>2020</v>
      </c>
      <c r="E2116" s="2">
        <v>90883</v>
      </c>
      <c r="F2116" s="2">
        <v>102824.871506004</v>
      </c>
    </row>
    <row r="2117" spans="1:6" x14ac:dyDescent="0.2">
      <c r="A2117" s="1">
        <v>44120</v>
      </c>
      <c r="B2117" s="2">
        <f t="shared" si="105"/>
        <v>10</v>
      </c>
      <c r="C2117" s="2">
        <f t="shared" si="106"/>
        <v>42</v>
      </c>
      <c r="D2117" s="2">
        <f t="shared" si="107"/>
        <v>2020</v>
      </c>
      <c r="E2117" s="2">
        <v>100884</v>
      </c>
      <c r="F2117" s="2">
        <v>106741.53534264601</v>
      </c>
    </row>
    <row r="2118" spans="1:6" x14ac:dyDescent="0.2">
      <c r="A2118" s="1">
        <v>44121</v>
      </c>
      <c r="B2118" s="2">
        <f t="shared" si="105"/>
        <v>10</v>
      </c>
      <c r="C2118" s="2">
        <f t="shared" si="106"/>
        <v>43</v>
      </c>
      <c r="D2118" s="2">
        <f t="shared" si="107"/>
        <v>2020</v>
      </c>
      <c r="E2118" s="2">
        <v>90663</v>
      </c>
      <c r="F2118" s="2">
        <v>103403.264173797</v>
      </c>
    </row>
    <row r="2119" spans="1:6" x14ac:dyDescent="0.2">
      <c r="A2119" s="1">
        <v>44122</v>
      </c>
      <c r="B2119" s="2">
        <f t="shared" si="105"/>
        <v>10</v>
      </c>
      <c r="C2119" s="2">
        <f t="shared" si="106"/>
        <v>43</v>
      </c>
      <c r="D2119" s="2">
        <f t="shared" si="107"/>
        <v>2020</v>
      </c>
      <c r="E2119" s="2">
        <v>111289</v>
      </c>
      <c r="F2119" s="2">
        <v>106180.80112755801</v>
      </c>
    </row>
    <row r="2120" spans="1:6" x14ac:dyDescent="0.2">
      <c r="A2120" s="1">
        <v>44123</v>
      </c>
      <c r="B2120" s="2">
        <f t="shared" si="105"/>
        <v>10</v>
      </c>
      <c r="C2120" s="2">
        <f t="shared" si="106"/>
        <v>43</v>
      </c>
      <c r="D2120" s="2">
        <f t="shared" si="107"/>
        <v>2020</v>
      </c>
      <c r="E2120" s="2">
        <v>90739</v>
      </c>
      <c r="F2120" s="2">
        <v>104151.169563533</v>
      </c>
    </row>
    <row r="2121" spans="1:6" x14ac:dyDescent="0.2">
      <c r="A2121" s="1">
        <v>44124</v>
      </c>
      <c r="B2121" s="2">
        <f t="shared" si="105"/>
        <v>10</v>
      </c>
      <c r="C2121" s="2">
        <f t="shared" si="106"/>
        <v>43</v>
      </c>
      <c r="D2121" s="2">
        <f t="shared" si="107"/>
        <v>2020</v>
      </c>
      <c r="E2121" s="2">
        <v>86036</v>
      </c>
      <c r="F2121" s="2">
        <v>99119.944756669196</v>
      </c>
    </row>
    <row r="2122" spans="1:6" x14ac:dyDescent="0.2">
      <c r="A2122" s="1">
        <v>44125</v>
      </c>
      <c r="B2122" s="2">
        <f t="shared" si="105"/>
        <v>10</v>
      </c>
      <c r="C2122" s="2">
        <f t="shared" si="106"/>
        <v>43</v>
      </c>
      <c r="D2122" s="2">
        <f t="shared" si="107"/>
        <v>2020</v>
      </c>
      <c r="E2122" s="2">
        <v>86333</v>
      </c>
      <c r="F2122" s="2">
        <v>102241.05871489301</v>
      </c>
    </row>
    <row r="2123" spans="1:6" x14ac:dyDescent="0.2">
      <c r="A2123" s="1">
        <v>44126</v>
      </c>
      <c r="B2123" s="2">
        <f t="shared" si="105"/>
        <v>10</v>
      </c>
      <c r="C2123" s="2">
        <f t="shared" si="106"/>
        <v>43</v>
      </c>
      <c r="D2123" s="2">
        <f t="shared" si="107"/>
        <v>2020</v>
      </c>
      <c r="E2123" s="2">
        <v>97364</v>
      </c>
      <c r="F2123" s="2">
        <v>103739.99492716401</v>
      </c>
    </row>
    <row r="2124" spans="1:6" x14ac:dyDescent="0.2">
      <c r="A2124" s="1">
        <v>44127</v>
      </c>
      <c r="B2124" s="2">
        <f t="shared" si="105"/>
        <v>10</v>
      </c>
      <c r="C2124" s="2">
        <f t="shared" si="106"/>
        <v>43</v>
      </c>
      <c r="D2124" s="2">
        <f t="shared" si="107"/>
        <v>2020</v>
      </c>
      <c r="E2124" s="2">
        <v>109301</v>
      </c>
      <c r="F2124" s="2">
        <v>107674.25869134</v>
      </c>
    </row>
    <row r="2125" spans="1:6" x14ac:dyDescent="0.2">
      <c r="A2125" s="1">
        <v>44128</v>
      </c>
      <c r="B2125" s="2">
        <f t="shared" si="105"/>
        <v>10</v>
      </c>
      <c r="C2125" s="2">
        <f t="shared" si="106"/>
        <v>44</v>
      </c>
      <c r="D2125" s="2">
        <f t="shared" si="107"/>
        <v>2020</v>
      </c>
      <c r="E2125" s="2">
        <v>98641</v>
      </c>
      <c r="F2125" s="2">
        <v>104337.878651423</v>
      </c>
    </row>
    <row r="2126" spans="1:6" x14ac:dyDescent="0.2">
      <c r="A2126" s="1">
        <v>44129</v>
      </c>
      <c r="B2126" s="2">
        <f t="shared" si="105"/>
        <v>10</v>
      </c>
      <c r="C2126" s="2">
        <f t="shared" si="106"/>
        <v>44</v>
      </c>
      <c r="D2126" s="2">
        <f t="shared" si="107"/>
        <v>2020</v>
      </c>
      <c r="E2126" s="2">
        <v>107562</v>
      </c>
      <c r="F2126" s="2">
        <v>107124.402060537</v>
      </c>
    </row>
    <row r="2127" spans="1:6" x14ac:dyDescent="0.2">
      <c r="A2127" s="1">
        <v>44130</v>
      </c>
      <c r="B2127" s="2">
        <f t="shared" si="105"/>
        <v>10</v>
      </c>
      <c r="C2127" s="2">
        <f t="shared" si="106"/>
        <v>44</v>
      </c>
      <c r="D2127" s="2">
        <f t="shared" si="107"/>
        <v>2020</v>
      </c>
      <c r="E2127" s="2">
        <v>104315</v>
      </c>
      <c r="F2127" s="2">
        <v>105092.391783983</v>
      </c>
    </row>
    <row r="2128" spans="1:6" x14ac:dyDescent="0.2">
      <c r="A2128" s="1">
        <v>44131</v>
      </c>
      <c r="B2128" s="2">
        <f t="shared" si="105"/>
        <v>10</v>
      </c>
      <c r="C2128" s="2">
        <f t="shared" si="106"/>
        <v>44</v>
      </c>
      <c r="D2128" s="2">
        <f t="shared" si="107"/>
        <v>2020</v>
      </c>
      <c r="E2128" s="2">
        <v>89230</v>
      </c>
      <c r="F2128" s="2">
        <v>100050.596230831</v>
      </c>
    </row>
    <row r="2129" spans="1:6" x14ac:dyDescent="0.2">
      <c r="A2129" s="1">
        <v>44132</v>
      </c>
      <c r="B2129" s="2">
        <f t="shared" si="105"/>
        <v>10</v>
      </c>
      <c r="C2129" s="2">
        <f t="shared" si="106"/>
        <v>44</v>
      </c>
      <c r="D2129" s="2">
        <f t="shared" si="107"/>
        <v>2020</v>
      </c>
      <c r="E2129" s="2">
        <v>57788</v>
      </c>
      <c r="F2129" s="2">
        <v>103171.990817664</v>
      </c>
    </row>
    <row r="2130" spans="1:6" x14ac:dyDescent="0.2">
      <c r="A2130" s="1">
        <v>44133</v>
      </c>
      <c r="B2130" s="2">
        <f t="shared" si="105"/>
        <v>10</v>
      </c>
      <c r="C2130" s="2">
        <f t="shared" si="106"/>
        <v>44</v>
      </c>
      <c r="D2130" s="2">
        <f t="shared" si="107"/>
        <v>2020</v>
      </c>
      <c r="E2130" s="2">
        <v>88289</v>
      </c>
      <c r="F2130" s="2">
        <v>104665.580519483</v>
      </c>
    </row>
    <row r="2131" spans="1:6" x14ac:dyDescent="0.2">
      <c r="A2131" s="1">
        <v>44134</v>
      </c>
      <c r="B2131" s="2">
        <f t="shared" si="105"/>
        <v>10</v>
      </c>
      <c r="C2131" s="2">
        <f t="shared" si="106"/>
        <v>44</v>
      </c>
      <c r="D2131" s="2">
        <f t="shared" si="107"/>
        <v>2020</v>
      </c>
      <c r="E2131" s="2">
        <v>106926</v>
      </c>
      <c r="F2131" s="2">
        <v>108595.87888920899</v>
      </c>
    </row>
    <row r="2132" spans="1:6" x14ac:dyDescent="0.2">
      <c r="A2132" s="1">
        <v>44135</v>
      </c>
      <c r="B2132" s="2">
        <f t="shared" si="105"/>
        <v>10</v>
      </c>
      <c r="C2132" s="2">
        <f t="shared" si="106"/>
        <v>45</v>
      </c>
      <c r="D2132" s="2">
        <f t="shared" si="107"/>
        <v>2020</v>
      </c>
      <c r="E2132" s="2">
        <v>99878</v>
      </c>
      <c r="F2132" s="2">
        <v>105240.580379932</v>
      </c>
    </row>
    <row r="2133" spans="1:6" x14ac:dyDescent="0.2">
      <c r="A2133" s="1">
        <v>44136</v>
      </c>
      <c r="B2133" s="2">
        <f t="shared" si="105"/>
        <v>11</v>
      </c>
      <c r="C2133" s="2">
        <f t="shared" si="106"/>
        <v>45</v>
      </c>
      <c r="D2133" s="2">
        <f t="shared" si="107"/>
        <v>2020</v>
      </c>
      <c r="E2133" s="2">
        <v>106632</v>
      </c>
      <c r="F2133" s="2">
        <v>108016.08582733999</v>
      </c>
    </row>
    <row r="2134" spans="1:6" x14ac:dyDescent="0.2">
      <c r="A2134" s="1">
        <v>44137</v>
      </c>
      <c r="B2134" s="2">
        <f t="shared" si="105"/>
        <v>11</v>
      </c>
      <c r="C2134" s="2">
        <f t="shared" si="106"/>
        <v>45</v>
      </c>
      <c r="D2134" s="2">
        <f t="shared" si="107"/>
        <v>2020</v>
      </c>
      <c r="E2134" s="2">
        <v>95114</v>
      </c>
      <c r="F2134" s="2">
        <v>105962.54437014399</v>
      </c>
    </row>
    <row r="2135" spans="1:6" x14ac:dyDescent="0.2">
      <c r="A2135" s="1">
        <v>44138</v>
      </c>
      <c r="B2135" s="2">
        <f t="shared" si="105"/>
        <v>11</v>
      </c>
      <c r="C2135" s="2">
        <f t="shared" si="106"/>
        <v>45</v>
      </c>
      <c r="D2135" s="2">
        <f t="shared" si="107"/>
        <v>2020</v>
      </c>
      <c r="E2135" s="2">
        <v>85478</v>
      </c>
      <c r="F2135" s="2">
        <v>100891.92151594099</v>
      </c>
    </row>
    <row r="2136" spans="1:6" x14ac:dyDescent="0.2">
      <c r="A2136" s="1">
        <v>44139</v>
      </c>
      <c r="B2136" s="2">
        <f t="shared" si="105"/>
        <v>11</v>
      </c>
      <c r="C2136" s="2">
        <f t="shared" si="106"/>
        <v>45</v>
      </c>
      <c r="D2136" s="2">
        <f t="shared" si="107"/>
        <v>2020</v>
      </c>
      <c r="E2136" s="2">
        <v>83473</v>
      </c>
      <c r="F2136" s="2">
        <v>103996.277145514</v>
      </c>
    </row>
    <row r="2137" spans="1:6" x14ac:dyDescent="0.2">
      <c r="A2137" s="1">
        <v>44140</v>
      </c>
      <c r="B2137" s="2">
        <f t="shared" si="105"/>
        <v>11</v>
      </c>
      <c r="C2137" s="2">
        <f t="shared" si="106"/>
        <v>45</v>
      </c>
      <c r="D2137" s="2">
        <f t="shared" si="107"/>
        <v>2020</v>
      </c>
      <c r="E2137" s="2">
        <v>87760</v>
      </c>
      <c r="F2137" s="2">
        <v>105468.17576937701</v>
      </c>
    </row>
    <row r="2138" spans="1:6" x14ac:dyDescent="0.2">
      <c r="A2138" s="1">
        <v>44141</v>
      </c>
      <c r="B2138" s="2">
        <f t="shared" si="105"/>
        <v>11</v>
      </c>
      <c r="C2138" s="2">
        <f t="shared" si="106"/>
        <v>45</v>
      </c>
      <c r="D2138" s="2">
        <f t="shared" si="107"/>
        <v>2020</v>
      </c>
      <c r="E2138" s="2">
        <v>106963</v>
      </c>
      <c r="F2138" s="2">
        <v>109379.174150102</v>
      </c>
    </row>
    <row r="2139" spans="1:6" x14ac:dyDescent="0.2">
      <c r="A2139" s="1">
        <v>44142</v>
      </c>
      <c r="B2139" s="2">
        <f t="shared" si="105"/>
        <v>11</v>
      </c>
      <c r="C2139" s="2">
        <f t="shared" si="106"/>
        <v>46</v>
      </c>
      <c r="D2139" s="2">
        <f t="shared" si="107"/>
        <v>2020</v>
      </c>
      <c r="E2139" s="2">
        <v>94919</v>
      </c>
      <c r="F2139" s="2">
        <v>105990.66432969501</v>
      </c>
    </row>
    <row r="2140" spans="1:6" x14ac:dyDescent="0.2">
      <c r="A2140" s="1">
        <v>44143</v>
      </c>
      <c r="B2140" s="2">
        <f t="shared" si="105"/>
        <v>11</v>
      </c>
      <c r="C2140" s="2">
        <f t="shared" si="106"/>
        <v>46</v>
      </c>
      <c r="D2140" s="2">
        <f t="shared" si="107"/>
        <v>2020</v>
      </c>
      <c r="E2140" s="2">
        <v>107437</v>
      </c>
      <c r="F2140" s="2">
        <v>108741.929260291</v>
      </c>
    </row>
    <row r="2141" spans="1:6" x14ac:dyDescent="0.2">
      <c r="A2141" s="1">
        <v>44144</v>
      </c>
      <c r="B2141" s="2">
        <f t="shared" si="105"/>
        <v>11</v>
      </c>
      <c r="C2141" s="2">
        <f t="shared" si="106"/>
        <v>46</v>
      </c>
      <c r="D2141" s="2">
        <f t="shared" si="107"/>
        <v>2020</v>
      </c>
      <c r="E2141" s="2">
        <v>95903</v>
      </c>
      <c r="F2141" s="2">
        <v>106654.729580099</v>
      </c>
    </row>
    <row r="2142" spans="1:6" x14ac:dyDescent="0.2">
      <c r="A2142" s="1">
        <v>44145</v>
      </c>
      <c r="B2142" s="2">
        <f t="shared" si="105"/>
        <v>11</v>
      </c>
      <c r="C2142" s="2">
        <f t="shared" si="106"/>
        <v>46</v>
      </c>
      <c r="D2142" s="2">
        <f t="shared" si="107"/>
        <v>2020</v>
      </c>
      <c r="E2142" s="2">
        <v>79349</v>
      </c>
      <c r="F2142" s="2">
        <v>101544.269760703</v>
      </c>
    </row>
    <row r="2143" spans="1:6" x14ac:dyDescent="0.2">
      <c r="A2143" s="1">
        <v>44146</v>
      </c>
      <c r="B2143" s="2">
        <f t="shared" si="105"/>
        <v>11</v>
      </c>
      <c r="C2143" s="2">
        <f t="shared" si="106"/>
        <v>46</v>
      </c>
      <c r="D2143" s="2">
        <f t="shared" si="107"/>
        <v>2020</v>
      </c>
      <c r="E2143" s="2">
        <v>91766</v>
      </c>
      <c r="F2143" s="2">
        <v>104621.71260869699</v>
      </c>
    </row>
    <row r="2144" spans="1:6" x14ac:dyDescent="0.2">
      <c r="A2144" s="1">
        <v>44147</v>
      </c>
      <c r="B2144" s="2">
        <f t="shared" si="105"/>
        <v>11</v>
      </c>
      <c r="C2144" s="2">
        <f t="shared" si="106"/>
        <v>46</v>
      </c>
      <c r="D2144" s="2">
        <f t="shared" si="107"/>
        <v>2020</v>
      </c>
      <c r="E2144" s="2">
        <v>93386</v>
      </c>
      <c r="F2144" s="2">
        <v>106063.197194047</v>
      </c>
    </row>
    <row r="2145" spans="1:6" x14ac:dyDescent="0.2">
      <c r="A2145" s="1">
        <v>44148</v>
      </c>
      <c r="B2145" s="2">
        <f t="shared" si="105"/>
        <v>11</v>
      </c>
      <c r="C2145" s="2">
        <f t="shared" si="106"/>
        <v>46</v>
      </c>
      <c r="D2145" s="2">
        <f t="shared" si="107"/>
        <v>2020</v>
      </c>
      <c r="E2145" s="2">
        <v>106710</v>
      </c>
      <c r="F2145" s="2">
        <v>109947.33505095899</v>
      </c>
    </row>
    <row r="2146" spans="1:6" x14ac:dyDescent="0.2">
      <c r="A2146" s="1">
        <v>44149</v>
      </c>
      <c r="B2146" s="2">
        <f t="shared" si="105"/>
        <v>11</v>
      </c>
      <c r="C2146" s="2">
        <f t="shared" si="106"/>
        <v>47</v>
      </c>
      <c r="D2146" s="2">
        <f t="shared" si="107"/>
        <v>2020</v>
      </c>
      <c r="E2146" s="2">
        <v>93699</v>
      </c>
      <c r="F2146" s="2">
        <v>106519.22389562</v>
      </c>
    </row>
    <row r="2147" spans="1:6" x14ac:dyDescent="0.2">
      <c r="A2147" s="1">
        <v>44150</v>
      </c>
      <c r="B2147" s="2">
        <f t="shared" si="105"/>
        <v>11</v>
      </c>
      <c r="C2147" s="2">
        <f t="shared" si="106"/>
        <v>47</v>
      </c>
      <c r="D2147" s="2">
        <f t="shared" si="107"/>
        <v>2020</v>
      </c>
      <c r="E2147" s="2">
        <v>104522</v>
      </c>
      <c r="F2147" s="2">
        <v>109241.033400239</v>
      </c>
    </row>
    <row r="2148" spans="1:6" x14ac:dyDescent="0.2">
      <c r="A2148" s="1">
        <v>44151</v>
      </c>
      <c r="B2148" s="2">
        <f t="shared" si="105"/>
        <v>11</v>
      </c>
      <c r="C2148" s="2">
        <f t="shared" si="106"/>
        <v>47</v>
      </c>
      <c r="D2148" s="2">
        <f t="shared" si="107"/>
        <v>2020</v>
      </c>
      <c r="E2148" s="2">
        <v>106228</v>
      </c>
      <c r="F2148" s="2">
        <v>107116.136828988</v>
      </c>
    </row>
    <row r="2149" spans="1:6" x14ac:dyDescent="0.2">
      <c r="A2149" s="1">
        <v>44152</v>
      </c>
      <c r="B2149" s="2">
        <f t="shared" si="105"/>
        <v>11</v>
      </c>
      <c r="C2149" s="2">
        <f t="shared" si="106"/>
        <v>47</v>
      </c>
      <c r="D2149" s="2">
        <f t="shared" si="107"/>
        <v>2020</v>
      </c>
      <c r="E2149" s="2">
        <v>86709</v>
      </c>
      <c r="F2149" s="2">
        <v>101962.975281074</v>
      </c>
    </row>
    <row r="2150" spans="1:6" x14ac:dyDescent="0.2">
      <c r="A2150" s="1">
        <v>44153</v>
      </c>
      <c r="B2150" s="2">
        <f t="shared" si="105"/>
        <v>11</v>
      </c>
      <c r="C2150" s="2">
        <f t="shared" si="106"/>
        <v>47</v>
      </c>
      <c r="D2150" s="2">
        <f t="shared" si="107"/>
        <v>2020</v>
      </c>
      <c r="E2150" s="2">
        <v>100923</v>
      </c>
      <c r="F2150" s="2">
        <v>105011.808713174</v>
      </c>
    </row>
    <row r="2151" spans="1:6" x14ac:dyDescent="0.2">
      <c r="A2151" s="1">
        <v>44154</v>
      </c>
      <c r="B2151" s="2">
        <f t="shared" si="105"/>
        <v>11</v>
      </c>
      <c r="C2151" s="2">
        <f t="shared" si="106"/>
        <v>47</v>
      </c>
      <c r="D2151" s="2">
        <f t="shared" si="107"/>
        <v>2020</v>
      </c>
      <c r="E2151" s="2">
        <v>107770</v>
      </c>
      <c r="F2151" s="2">
        <v>106422.341573</v>
      </c>
    </row>
    <row r="2152" spans="1:6" x14ac:dyDescent="0.2">
      <c r="A2152" s="1">
        <v>44155</v>
      </c>
      <c r="B2152" s="2">
        <f t="shared" si="105"/>
        <v>11</v>
      </c>
      <c r="C2152" s="2">
        <f t="shared" si="106"/>
        <v>47</v>
      </c>
      <c r="D2152" s="2">
        <f t="shared" si="107"/>
        <v>2020</v>
      </c>
      <c r="E2152" s="2">
        <v>131682</v>
      </c>
      <c r="F2152" s="2">
        <v>110280.22762097701</v>
      </c>
    </row>
    <row r="2153" spans="1:6" x14ac:dyDescent="0.2">
      <c r="A2153" s="1">
        <v>44156</v>
      </c>
      <c r="B2153" s="2">
        <f t="shared" si="105"/>
        <v>11</v>
      </c>
      <c r="C2153" s="2">
        <f t="shared" si="106"/>
        <v>48</v>
      </c>
      <c r="D2153" s="2">
        <f t="shared" si="107"/>
        <v>2020</v>
      </c>
      <c r="E2153" s="2">
        <v>113512</v>
      </c>
      <c r="F2153" s="2">
        <v>106814.25439032201</v>
      </c>
    </row>
    <row r="2154" spans="1:6" x14ac:dyDescent="0.2">
      <c r="A2154" s="1">
        <v>44157</v>
      </c>
      <c r="B2154" s="2">
        <f t="shared" si="105"/>
        <v>11</v>
      </c>
      <c r="C2154" s="2">
        <f t="shared" si="106"/>
        <v>48</v>
      </c>
      <c r="D2154" s="2">
        <f t="shared" si="107"/>
        <v>2020</v>
      </c>
      <c r="E2154" s="2">
        <v>134481</v>
      </c>
      <c r="F2154" s="2">
        <v>109509.459165031</v>
      </c>
    </row>
    <row r="2155" spans="1:6" x14ac:dyDescent="0.2">
      <c r="A2155" s="1">
        <v>44158</v>
      </c>
      <c r="B2155" s="2">
        <f t="shared" si="105"/>
        <v>11</v>
      </c>
      <c r="C2155" s="2">
        <f t="shared" si="106"/>
        <v>48</v>
      </c>
      <c r="D2155" s="2">
        <f t="shared" si="107"/>
        <v>2020</v>
      </c>
      <c r="E2155" s="2">
        <v>120026</v>
      </c>
      <c r="F2155" s="2">
        <v>107350.805545514</v>
      </c>
    </row>
    <row r="2156" spans="1:6" x14ac:dyDescent="0.2">
      <c r="A2156" s="1">
        <v>44159</v>
      </c>
      <c r="B2156" s="2">
        <f t="shared" si="105"/>
        <v>11</v>
      </c>
      <c r="C2156" s="2">
        <f t="shared" si="106"/>
        <v>48</v>
      </c>
      <c r="D2156" s="2">
        <f t="shared" si="107"/>
        <v>2020</v>
      </c>
      <c r="E2156" s="2">
        <v>107383</v>
      </c>
      <c r="F2156" s="2">
        <v>102159.94586562899</v>
      </c>
    </row>
    <row r="2157" spans="1:6" x14ac:dyDescent="0.2">
      <c r="A2157" s="1">
        <v>44160</v>
      </c>
      <c r="B2157" s="2">
        <f t="shared" si="105"/>
        <v>11</v>
      </c>
      <c r="C2157" s="2">
        <f t="shared" si="106"/>
        <v>48</v>
      </c>
      <c r="D2157" s="2">
        <f t="shared" si="107"/>
        <v>2020</v>
      </c>
      <c r="E2157" s="2">
        <v>111799</v>
      </c>
      <c r="F2157" s="2">
        <v>105186.20882293</v>
      </c>
    </row>
    <row r="2158" spans="1:6" x14ac:dyDescent="0.2">
      <c r="A2158" s="1">
        <v>44161</v>
      </c>
      <c r="B2158" s="2">
        <f t="shared" si="105"/>
        <v>11</v>
      </c>
      <c r="C2158" s="2">
        <f t="shared" si="106"/>
        <v>48</v>
      </c>
      <c r="D2158" s="2">
        <f t="shared" si="107"/>
        <v>2020</v>
      </c>
      <c r="E2158" s="2">
        <v>112340</v>
      </c>
      <c r="F2158" s="2">
        <v>106572.83291202701</v>
      </c>
    </row>
    <row r="2159" spans="1:6" x14ac:dyDescent="0.2">
      <c r="A2159" s="1">
        <v>44162</v>
      </c>
      <c r="B2159" s="2">
        <f t="shared" si="105"/>
        <v>11</v>
      </c>
      <c r="C2159" s="2">
        <f t="shared" si="106"/>
        <v>48</v>
      </c>
      <c r="D2159" s="2">
        <f t="shared" si="107"/>
        <v>2020</v>
      </c>
      <c r="E2159" s="2">
        <v>126822</v>
      </c>
      <c r="F2159" s="2">
        <v>110412.47997024401</v>
      </c>
    </row>
    <row r="2160" spans="1:6" x14ac:dyDescent="0.2">
      <c r="A2160" s="1">
        <v>44163</v>
      </c>
      <c r="B2160" s="2">
        <f t="shared" si="105"/>
        <v>11</v>
      </c>
      <c r="C2160" s="2">
        <f t="shared" si="106"/>
        <v>49</v>
      </c>
      <c r="D2160" s="2">
        <f t="shared" si="107"/>
        <v>2020</v>
      </c>
      <c r="E2160" s="2">
        <v>110820</v>
      </c>
      <c r="F2160" s="2">
        <v>106917.59049021101</v>
      </c>
    </row>
    <row r="2161" spans="1:6" x14ac:dyDescent="0.2">
      <c r="A2161" s="1">
        <v>44164</v>
      </c>
      <c r="B2161" s="2">
        <f t="shared" si="105"/>
        <v>11</v>
      </c>
      <c r="C2161" s="2">
        <f t="shared" si="106"/>
        <v>49</v>
      </c>
      <c r="D2161" s="2">
        <f t="shared" si="107"/>
        <v>2020</v>
      </c>
      <c r="E2161" s="2">
        <v>128525</v>
      </c>
      <c r="F2161" s="2">
        <v>109596.029919661</v>
      </c>
    </row>
    <row r="2162" spans="1:6" x14ac:dyDescent="0.2">
      <c r="A2162" s="1">
        <v>44165</v>
      </c>
      <c r="B2162" s="2">
        <f t="shared" si="105"/>
        <v>11</v>
      </c>
      <c r="C2162" s="2">
        <f t="shared" si="106"/>
        <v>49</v>
      </c>
      <c r="D2162" s="2">
        <f t="shared" si="107"/>
        <v>2020</v>
      </c>
      <c r="E2162" s="2">
        <v>114940</v>
      </c>
      <c r="F2162" s="2">
        <v>107414.310281485</v>
      </c>
    </row>
    <row r="2163" spans="1:6" x14ac:dyDescent="0.2">
      <c r="A2163" s="1">
        <v>44166</v>
      </c>
      <c r="B2163" s="2">
        <f t="shared" si="105"/>
        <v>12</v>
      </c>
      <c r="C2163" s="2">
        <f t="shared" si="106"/>
        <v>49</v>
      </c>
      <c r="D2163" s="2">
        <f t="shared" si="107"/>
        <v>2020</v>
      </c>
      <c r="E2163" s="2">
        <v>97108</v>
      </c>
      <c r="F2163" s="2">
        <v>102197.25089606699</v>
      </c>
    </row>
    <row r="2164" spans="1:6" x14ac:dyDescent="0.2">
      <c r="A2164" s="1">
        <v>44167</v>
      </c>
      <c r="B2164" s="2">
        <f t="shared" si="105"/>
        <v>12</v>
      </c>
      <c r="C2164" s="2">
        <f t="shared" si="106"/>
        <v>49</v>
      </c>
      <c r="D2164" s="2">
        <f t="shared" si="107"/>
        <v>2020</v>
      </c>
      <c r="E2164" s="2">
        <v>99925</v>
      </c>
      <c r="F2164" s="2">
        <v>105213.202756778</v>
      </c>
    </row>
    <row r="2165" spans="1:6" x14ac:dyDescent="0.2">
      <c r="A2165" s="1">
        <v>44168</v>
      </c>
      <c r="B2165" s="2">
        <f t="shared" si="105"/>
        <v>12</v>
      </c>
      <c r="C2165" s="2">
        <f t="shared" si="106"/>
        <v>49</v>
      </c>
      <c r="D2165" s="2">
        <f t="shared" si="107"/>
        <v>2020</v>
      </c>
      <c r="E2165" s="2">
        <v>98250</v>
      </c>
      <c r="F2165" s="2">
        <v>106588.889906638</v>
      </c>
    </row>
    <row r="2166" spans="1:6" x14ac:dyDescent="0.2">
      <c r="A2166" s="1">
        <v>44169</v>
      </c>
      <c r="B2166" s="2">
        <f t="shared" si="105"/>
        <v>12</v>
      </c>
      <c r="C2166" s="2">
        <f t="shared" si="106"/>
        <v>49</v>
      </c>
      <c r="D2166" s="2">
        <f t="shared" si="107"/>
        <v>2020</v>
      </c>
      <c r="E2166" s="2">
        <v>110402</v>
      </c>
      <c r="F2166" s="2">
        <v>110423.931856739</v>
      </c>
    </row>
    <row r="2167" spans="1:6" x14ac:dyDescent="0.2">
      <c r="A2167" s="1">
        <v>44170</v>
      </c>
      <c r="B2167" s="2">
        <f t="shared" si="105"/>
        <v>12</v>
      </c>
      <c r="C2167" s="2">
        <f t="shared" si="106"/>
        <v>50</v>
      </c>
      <c r="D2167" s="2">
        <f t="shared" si="107"/>
        <v>2020</v>
      </c>
      <c r="E2167" s="2">
        <v>97339</v>
      </c>
      <c r="F2167" s="2">
        <v>106914.369905231</v>
      </c>
    </row>
    <row r="2168" spans="1:6" x14ac:dyDescent="0.2">
      <c r="A2168" s="1">
        <v>44171</v>
      </c>
      <c r="B2168" s="2">
        <f t="shared" si="105"/>
        <v>12</v>
      </c>
      <c r="C2168" s="2">
        <f t="shared" si="106"/>
        <v>50</v>
      </c>
      <c r="D2168" s="2">
        <f t="shared" si="107"/>
        <v>2020</v>
      </c>
      <c r="E2168" s="2">
        <v>110651</v>
      </c>
      <c r="F2168" s="2">
        <v>109590.843917433</v>
      </c>
    </row>
    <row r="2169" spans="1:6" x14ac:dyDescent="0.2">
      <c r="A2169" s="1">
        <v>44172</v>
      </c>
      <c r="B2169" s="2">
        <f t="shared" si="105"/>
        <v>12</v>
      </c>
      <c r="C2169" s="2">
        <f t="shared" si="106"/>
        <v>50</v>
      </c>
      <c r="D2169" s="2">
        <f t="shared" si="107"/>
        <v>2020</v>
      </c>
      <c r="E2169" s="2">
        <v>91222</v>
      </c>
      <c r="F2169" s="2">
        <v>107401.359162789</v>
      </c>
    </row>
    <row r="2170" spans="1:6" x14ac:dyDescent="0.2">
      <c r="A2170" s="1">
        <v>44173</v>
      </c>
      <c r="B2170" s="2">
        <f t="shared" si="105"/>
        <v>12</v>
      </c>
      <c r="C2170" s="2">
        <f t="shared" si="106"/>
        <v>50</v>
      </c>
      <c r="D2170" s="2">
        <f t="shared" si="107"/>
        <v>2020</v>
      </c>
      <c r="E2170" s="2">
        <v>84923</v>
      </c>
      <c r="F2170" s="2">
        <v>102173.845508849</v>
      </c>
    </row>
    <row r="2171" spans="1:6" x14ac:dyDescent="0.2">
      <c r="A2171" s="1">
        <v>44174</v>
      </c>
      <c r="B2171" s="2">
        <f t="shared" si="105"/>
        <v>12</v>
      </c>
      <c r="C2171" s="2">
        <f t="shared" si="106"/>
        <v>50</v>
      </c>
      <c r="D2171" s="2">
        <f t="shared" si="107"/>
        <v>2020</v>
      </c>
      <c r="E2171" s="2">
        <v>78192</v>
      </c>
      <c r="F2171" s="2">
        <v>105195.618711524</v>
      </c>
    </row>
    <row r="2172" spans="1:6" x14ac:dyDescent="0.2">
      <c r="A2172" s="1">
        <v>44175</v>
      </c>
      <c r="B2172" s="2">
        <f t="shared" si="105"/>
        <v>12</v>
      </c>
      <c r="C2172" s="2">
        <f t="shared" si="106"/>
        <v>50</v>
      </c>
      <c r="D2172" s="2">
        <f t="shared" si="107"/>
        <v>2020</v>
      </c>
      <c r="E2172" s="2">
        <v>88086</v>
      </c>
      <c r="F2172" s="2">
        <v>106576.829907316</v>
      </c>
    </row>
    <row r="2173" spans="1:6" x14ac:dyDescent="0.2">
      <c r="A2173" s="1">
        <v>44176</v>
      </c>
      <c r="B2173" s="2">
        <f t="shared" si="105"/>
        <v>12</v>
      </c>
      <c r="C2173" s="2">
        <f t="shared" si="106"/>
        <v>50</v>
      </c>
      <c r="D2173" s="2">
        <f t="shared" si="107"/>
        <v>2020</v>
      </c>
      <c r="E2173" s="2">
        <v>111902</v>
      </c>
      <c r="F2173" s="2">
        <v>110423.997079023</v>
      </c>
    </row>
    <row r="2174" spans="1:6" x14ac:dyDescent="0.2">
      <c r="A2174" s="1">
        <v>44177</v>
      </c>
      <c r="B2174" s="2">
        <f t="shared" si="105"/>
        <v>12</v>
      </c>
      <c r="C2174" s="2">
        <f t="shared" si="106"/>
        <v>51</v>
      </c>
      <c r="D2174" s="2">
        <f t="shared" si="107"/>
        <v>2020</v>
      </c>
      <c r="E2174" s="2">
        <v>94424</v>
      </c>
      <c r="F2174" s="2">
        <v>106916.70255736</v>
      </c>
    </row>
    <row r="2175" spans="1:6" x14ac:dyDescent="0.2">
      <c r="A2175" s="1">
        <v>44178</v>
      </c>
      <c r="B2175" s="2">
        <f t="shared" si="105"/>
        <v>12</v>
      </c>
      <c r="C2175" s="2">
        <f t="shared" si="106"/>
        <v>51</v>
      </c>
      <c r="D2175" s="2">
        <f t="shared" si="107"/>
        <v>2020</v>
      </c>
      <c r="E2175" s="2">
        <v>104543</v>
      </c>
      <c r="F2175" s="2">
        <v>109608.300458999</v>
      </c>
    </row>
    <row r="2176" spans="1:6" x14ac:dyDescent="0.2">
      <c r="A2176" s="1">
        <v>44179</v>
      </c>
      <c r="B2176" s="2">
        <f t="shared" si="105"/>
        <v>12</v>
      </c>
      <c r="C2176" s="2">
        <f t="shared" si="106"/>
        <v>51</v>
      </c>
      <c r="D2176" s="2">
        <f t="shared" si="107"/>
        <v>2020</v>
      </c>
      <c r="E2176" s="2">
        <v>93512</v>
      </c>
      <c r="F2176" s="2">
        <v>107428.228918899</v>
      </c>
    </row>
    <row r="2177" spans="1:6" x14ac:dyDescent="0.2">
      <c r="A2177" s="1">
        <v>44180</v>
      </c>
      <c r="B2177" s="2">
        <f t="shared" si="105"/>
        <v>12</v>
      </c>
      <c r="C2177" s="2">
        <f t="shared" si="106"/>
        <v>51</v>
      </c>
      <c r="D2177" s="2">
        <f t="shared" si="107"/>
        <v>2020</v>
      </c>
      <c r="E2177" s="2">
        <v>86484</v>
      </c>
      <c r="F2177" s="2">
        <v>102207.467934495</v>
      </c>
    </row>
    <row r="2178" spans="1:6" x14ac:dyDescent="0.2">
      <c r="A2178" s="1">
        <v>44181</v>
      </c>
      <c r="B2178" s="2">
        <f t="shared" si="105"/>
        <v>12</v>
      </c>
      <c r="C2178" s="2">
        <f t="shared" si="106"/>
        <v>51</v>
      </c>
      <c r="D2178" s="2">
        <f t="shared" si="107"/>
        <v>2020</v>
      </c>
      <c r="E2178" s="2">
        <v>82592</v>
      </c>
      <c r="F2178" s="2">
        <v>105252.23774926701</v>
      </c>
    </row>
    <row r="2179" spans="1:6" x14ac:dyDescent="0.2">
      <c r="A2179" s="1">
        <v>44182</v>
      </c>
      <c r="B2179" s="2">
        <f t="shared" ref="B2179:B2242" si="108">MONTH(A2179)</f>
        <v>12</v>
      </c>
      <c r="C2179" s="2">
        <f t="shared" ref="C2179:C2242" si="109">WEEKNUM(A2179,16)</f>
        <v>51</v>
      </c>
      <c r="D2179" s="2">
        <f t="shared" ref="D2179:D2242" si="110">YEAR(A2179)</f>
        <v>2020</v>
      </c>
      <c r="E2179" s="2">
        <v>94693</v>
      </c>
      <c r="F2179" s="2">
        <v>106656.056638259</v>
      </c>
    </row>
    <row r="2180" spans="1:6" x14ac:dyDescent="0.2">
      <c r="A2180" s="1">
        <v>44183</v>
      </c>
      <c r="B2180" s="2">
        <f t="shared" si="108"/>
        <v>12</v>
      </c>
      <c r="C2180" s="2">
        <f t="shared" si="109"/>
        <v>51</v>
      </c>
      <c r="D2180" s="2">
        <f t="shared" si="110"/>
        <v>2020</v>
      </c>
      <c r="E2180" s="2">
        <v>114546</v>
      </c>
      <c r="F2180" s="2">
        <v>110532.281597639</v>
      </c>
    </row>
    <row r="2181" spans="1:6" x14ac:dyDescent="0.2">
      <c r="A2181" s="1">
        <v>44184</v>
      </c>
      <c r="B2181" s="2">
        <f t="shared" si="108"/>
        <v>12</v>
      </c>
      <c r="C2181" s="2">
        <f t="shared" si="109"/>
        <v>52</v>
      </c>
      <c r="D2181" s="2">
        <f t="shared" si="110"/>
        <v>2020</v>
      </c>
      <c r="E2181" s="2">
        <v>101700</v>
      </c>
      <c r="F2181" s="2">
        <v>107043.977203948</v>
      </c>
    </row>
    <row r="2182" spans="1:6" x14ac:dyDescent="0.2">
      <c r="A2182" s="1">
        <v>44185</v>
      </c>
      <c r="B2182" s="2">
        <f t="shared" si="108"/>
        <v>12</v>
      </c>
      <c r="C2182" s="2">
        <f t="shared" si="109"/>
        <v>52</v>
      </c>
      <c r="D2182" s="2">
        <f t="shared" si="110"/>
        <v>2020</v>
      </c>
      <c r="E2182" s="2">
        <v>118235</v>
      </c>
      <c r="F2182" s="2">
        <v>109767.153882696</v>
      </c>
    </row>
    <row r="2183" spans="1:6" x14ac:dyDescent="0.2">
      <c r="A2183" s="1">
        <v>44186</v>
      </c>
      <c r="B2183" s="2">
        <f t="shared" si="108"/>
        <v>12</v>
      </c>
      <c r="C2183" s="2">
        <f t="shared" si="109"/>
        <v>52</v>
      </c>
      <c r="D2183" s="2">
        <f t="shared" si="110"/>
        <v>2020</v>
      </c>
      <c r="E2183" s="2">
        <v>103953</v>
      </c>
      <c r="F2183" s="2">
        <v>107612.62570615399</v>
      </c>
    </row>
    <row r="2184" spans="1:6" x14ac:dyDescent="0.2">
      <c r="A2184" s="1">
        <v>44187</v>
      </c>
      <c r="B2184" s="2">
        <f t="shared" si="108"/>
        <v>12</v>
      </c>
      <c r="C2184" s="2">
        <f t="shared" si="109"/>
        <v>52</v>
      </c>
      <c r="D2184" s="2">
        <f t="shared" si="110"/>
        <v>2020</v>
      </c>
      <c r="E2184" s="2">
        <v>91809</v>
      </c>
      <c r="F2184" s="2">
        <v>102414.367054745</v>
      </c>
    </row>
    <row r="2185" spans="1:6" x14ac:dyDescent="0.2">
      <c r="A2185" s="1">
        <v>44188</v>
      </c>
      <c r="B2185" s="2">
        <f t="shared" si="108"/>
        <v>12</v>
      </c>
      <c r="C2185" s="2">
        <f t="shared" si="109"/>
        <v>52</v>
      </c>
      <c r="D2185" s="2">
        <f t="shared" si="110"/>
        <v>2020</v>
      </c>
      <c r="E2185" s="2">
        <v>93989</v>
      </c>
      <c r="F2185" s="2">
        <v>105497.44825715901</v>
      </c>
    </row>
    <row r="2186" spans="1:6" x14ac:dyDescent="0.2">
      <c r="A2186" s="1">
        <v>44189</v>
      </c>
      <c r="B2186" s="2">
        <f t="shared" si="108"/>
        <v>12</v>
      </c>
      <c r="C2186" s="2">
        <f t="shared" si="109"/>
        <v>52</v>
      </c>
      <c r="D2186" s="2">
        <f t="shared" si="110"/>
        <v>2020</v>
      </c>
      <c r="E2186" s="2">
        <v>95144</v>
      </c>
      <c r="F2186" s="2">
        <v>106938.701828643</v>
      </c>
    </row>
    <row r="2187" spans="1:6" x14ac:dyDescent="0.2">
      <c r="A2187" s="1">
        <v>44190</v>
      </c>
      <c r="B2187" s="2">
        <f t="shared" si="108"/>
        <v>12</v>
      </c>
      <c r="C2187" s="2">
        <f t="shared" si="109"/>
        <v>52</v>
      </c>
      <c r="D2187" s="2">
        <f t="shared" si="110"/>
        <v>2020</v>
      </c>
      <c r="E2187" s="2">
        <v>110819</v>
      </c>
      <c r="F2187" s="2">
        <v>110858.27253912301</v>
      </c>
    </row>
    <row r="2188" spans="1:6" x14ac:dyDescent="0.2">
      <c r="A2188" s="1">
        <v>44191</v>
      </c>
      <c r="B2188" s="2">
        <f t="shared" si="108"/>
        <v>12</v>
      </c>
      <c r="C2188" s="2">
        <f t="shared" si="109"/>
        <v>53</v>
      </c>
      <c r="D2188" s="2">
        <f t="shared" si="110"/>
        <v>2020</v>
      </c>
      <c r="E2188" s="2">
        <v>98621</v>
      </c>
      <c r="F2188" s="2">
        <v>107402.657780011</v>
      </c>
    </row>
    <row r="2189" spans="1:6" x14ac:dyDescent="0.2">
      <c r="A2189" s="1">
        <v>44192</v>
      </c>
      <c r="B2189" s="2">
        <f t="shared" si="108"/>
        <v>12</v>
      </c>
      <c r="C2189" s="2">
        <f t="shared" si="109"/>
        <v>53</v>
      </c>
      <c r="D2189" s="2">
        <f t="shared" si="110"/>
        <v>2020</v>
      </c>
      <c r="E2189" s="2">
        <v>117966</v>
      </c>
      <c r="F2189" s="2">
        <v>110170.476807952</v>
      </c>
    </row>
    <row r="2190" spans="1:6" x14ac:dyDescent="0.2">
      <c r="A2190" s="1">
        <v>44193</v>
      </c>
      <c r="B2190" s="2">
        <f t="shared" si="108"/>
        <v>12</v>
      </c>
      <c r="C2190" s="2">
        <f t="shared" si="109"/>
        <v>53</v>
      </c>
      <c r="D2190" s="2">
        <f t="shared" si="110"/>
        <v>2020</v>
      </c>
      <c r="E2190" s="2">
        <v>102900</v>
      </c>
      <c r="F2190" s="2">
        <v>108053.874246846</v>
      </c>
    </row>
    <row r="2191" spans="1:6" x14ac:dyDescent="0.2">
      <c r="A2191" s="1">
        <v>44194</v>
      </c>
      <c r="B2191" s="2">
        <f t="shared" si="108"/>
        <v>12</v>
      </c>
      <c r="C2191" s="2">
        <f t="shared" si="109"/>
        <v>53</v>
      </c>
      <c r="D2191" s="2">
        <f t="shared" si="110"/>
        <v>2020</v>
      </c>
      <c r="E2191" s="2">
        <v>91655</v>
      </c>
      <c r="F2191" s="2">
        <v>102889.775699235</v>
      </c>
    </row>
    <row r="2192" spans="1:6" x14ac:dyDescent="0.2">
      <c r="A2192" s="1">
        <v>44195</v>
      </c>
      <c r="B2192" s="2">
        <f t="shared" si="108"/>
        <v>12</v>
      </c>
      <c r="C2192" s="2">
        <f t="shared" si="109"/>
        <v>53</v>
      </c>
      <c r="D2192" s="2">
        <f t="shared" si="110"/>
        <v>2020</v>
      </c>
      <c r="E2192" s="2">
        <v>118926</v>
      </c>
      <c r="F2192" s="2">
        <v>106022.060769214</v>
      </c>
    </row>
    <row r="2193" spans="1:6" x14ac:dyDescent="0.2">
      <c r="A2193" s="1">
        <v>44196</v>
      </c>
      <c r="B2193" s="2">
        <f t="shared" si="108"/>
        <v>12</v>
      </c>
      <c r="C2193" s="2">
        <f t="shared" si="109"/>
        <v>53</v>
      </c>
      <c r="D2193" s="2">
        <f t="shared" si="110"/>
        <v>2020</v>
      </c>
      <c r="E2193" s="2">
        <v>131174</v>
      </c>
      <c r="F2193" s="2">
        <v>107510.837872661</v>
      </c>
    </row>
    <row r="2194" spans="1:6" x14ac:dyDescent="0.2">
      <c r="A2194" s="1">
        <v>44197</v>
      </c>
      <c r="B2194" s="2">
        <f t="shared" si="108"/>
        <v>1</v>
      </c>
      <c r="C2194" s="2">
        <f t="shared" si="109"/>
        <v>1</v>
      </c>
      <c r="D2194" s="2">
        <f t="shared" si="110"/>
        <v>2021</v>
      </c>
      <c r="E2194" s="2">
        <v>108993</v>
      </c>
      <c r="F2194" s="2">
        <v>111483.003796369</v>
      </c>
    </row>
    <row r="2195" spans="1:6" x14ac:dyDescent="0.2">
      <c r="A2195" s="1">
        <v>44198</v>
      </c>
      <c r="B2195" s="2">
        <f t="shared" si="108"/>
        <v>1</v>
      </c>
      <c r="C2195" s="2">
        <f t="shared" si="109"/>
        <v>2</v>
      </c>
      <c r="D2195" s="2">
        <f t="shared" si="110"/>
        <v>2021</v>
      </c>
      <c r="E2195" s="2">
        <v>96381</v>
      </c>
      <c r="F2195" s="2">
        <v>108068.45567691801</v>
      </c>
    </row>
    <row r="2196" spans="1:6" x14ac:dyDescent="0.2">
      <c r="A2196" s="1">
        <v>44199</v>
      </c>
      <c r="B2196" s="2">
        <f t="shared" si="108"/>
        <v>1</v>
      </c>
      <c r="C2196" s="2">
        <f t="shared" si="109"/>
        <v>2</v>
      </c>
      <c r="D2196" s="2">
        <f t="shared" si="110"/>
        <v>2021</v>
      </c>
      <c r="E2196" s="2">
        <v>129041</v>
      </c>
      <c r="F2196" s="2">
        <v>110888.39131663401</v>
      </c>
    </row>
    <row r="2197" spans="1:6" x14ac:dyDescent="0.2">
      <c r="A2197" s="1">
        <v>44200</v>
      </c>
      <c r="B2197" s="2">
        <f t="shared" si="108"/>
        <v>1</v>
      </c>
      <c r="C2197" s="2">
        <f t="shared" si="109"/>
        <v>2</v>
      </c>
      <c r="D2197" s="2">
        <f t="shared" si="110"/>
        <v>2021</v>
      </c>
      <c r="E2197" s="2">
        <v>108288</v>
      </c>
      <c r="F2197" s="2">
        <v>108816.258478688</v>
      </c>
    </row>
    <row r="2198" spans="1:6" x14ac:dyDescent="0.2">
      <c r="A2198" s="1">
        <v>44201</v>
      </c>
      <c r="B2198" s="2">
        <f t="shared" si="108"/>
        <v>1</v>
      </c>
      <c r="C2198" s="2">
        <f t="shared" si="109"/>
        <v>2</v>
      </c>
      <c r="D2198" s="2">
        <f t="shared" si="110"/>
        <v>2021</v>
      </c>
      <c r="E2198" s="2">
        <v>82244</v>
      </c>
      <c r="F2198" s="2">
        <v>103691.90952898101</v>
      </c>
    </row>
    <row r="2199" spans="1:6" x14ac:dyDescent="0.2">
      <c r="A2199" s="1">
        <v>44202</v>
      </c>
      <c r="B2199" s="2">
        <f t="shared" si="108"/>
        <v>1</v>
      </c>
      <c r="C2199" s="2">
        <f t="shared" si="109"/>
        <v>2</v>
      </c>
      <c r="D2199" s="2">
        <f t="shared" si="110"/>
        <v>2021</v>
      </c>
      <c r="E2199" s="2">
        <v>79121</v>
      </c>
      <c r="F2199" s="2">
        <v>106878.011913902</v>
      </c>
    </row>
    <row r="2200" spans="1:6" x14ac:dyDescent="0.2">
      <c r="A2200" s="1">
        <v>44203</v>
      </c>
      <c r="B2200" s="2">
        <f t="shared" si="108"/>
        <v>1</v>
      </c>
      <c r="C2200" s="2">
        <f t="shared" si="109"/>
        <v>2</v>
      </c>
      <c r="D2200" s="2">
        <f t="shared" si="110"/>
        <v>2021</v>
      </c>
      <c r="E2200" s="2">
        <v>73961</v>
      </c>
      <c r="F2200" s="2">
        <v>108417.931605987</v>
      </c>
    </row>
    <row r="2201" spans="1:6" x14ac:dyDescent="0.2">
      <c r="A2201" s="1">
        <v>44204</v>
      </c>
      <c r="B2201" s="2">
        <f t="shared" si="108"/>
        <v>1</v>
      </c>
      <c r="C2201" s="2">
        <f t="shared" si="109"/>
        <v>2</v>
      </c>
      <c r="D2201" s="2">
        <f t="shared" si="110"/>
        <v>2021</v>
      </c>
      <c r="E2201" s="2">
        <v>95953</v>
      </c>
      <c r="F2201" s="2">
        <v>112445.302208168</v>
      </c>
    </row>
    <row r="2202" spans="1:6" x14ac:dyDescent="0.2">
      <c r="A2202" s="1">
        <v>44205</v>
      </c>
      <c r="B2202" s="2">
        <f t="shared" si="108"/>
        <v>1</v>
      </c>
      <c r="C2202" s="2">
        <f t="shared" si="109"/>
        <v>3</v>
      </c>
      <c r="D2202" s="2">
        <f t="shared" si="110"/>
        <v>2021</v>
      </c>
      <c r="E2202" s="2">
        <v>78451</v>
      </c>
      <c r="F2202" s="2">
        <v>109073.408590361</v>
      </c>
    </row>
    <row r="2203" spans="1:6" x14ac:dyDescent="0.2">
      <c r="A2203" s="1">
        <v>44206</v>
      </c>
      <c r="B2203" s="2">
        <f t="shared" si="108"/>
        <v>1</v>
      </c>
      <c r="C2203" s="2">
        <f t="shared" si="109"/>
        <v>3</v>
      </c>
      <c r="D2203" s="2">
        <f t="shared" si="110"/>
        <v>2021</v>
      </c>
      <c r="E2203" s="2">
        <v>97291</v>
      </c>
      <c r="F2203" s="2">
        <v>111946.018313565</v>
      </c>
    </row>
    <row r="2204" spans="1:6" x14ac:dyDescent="0.2">
      <c r="A2204" s="1">
        <v>44207</v>
      </c>
      <c r="B2204" s="2">
        <f t="shared" si="108"/>
        <v>1</v>
      </c>
      <c r="C2204" s="2">
        <f t="shared" si="109"/>
        <v>3</v>
      </c>
      <c r="D2204" s="2">
        <f t="shared" si="110"/>
        <v>2021</v>
      </c>
      <c r="E2204" s="2">
        <v>78724</v>
      </c>
      <c r="F2204" s="2">
        <v>109917.87674500899</v>
      </c>
    </row>
    <row r="2205" spans="1:6" x14ac:dyDescent="0.2">
      <c r="A2205" s="1">
        <v>44208</v>
      </c>
      <c r="B2205" s="2">
        <f t="shared" si="108"/>
        <v>1</v>
      </c>
      <c r="C2205" s="2">
        <f t="shared" si="109"/>
        <v>3</v>
      </c>
      <c r="D2205" s="2">
        <f t="shared" si="110"/>
        <v>2021</v>
      </c>
      <c r="E2205" s="2">
        <v>71738</v>
      </c>
      <c r="F2205" s="2">
        <v>104831.760747975</v>
      </c>
    </row>
    <row r="2206" spans="1:6" x14ac:dyDescent="0.2">
      <c r="A2206" s="1">
        <v>44209</v>
      </c>
      <c r="B2206" s="2">
        <f t="shared" si="108"/>
        <v>1</v>
      </c>
      <c r="C2206" s="2">
        <f t="shared" si="109"/>
        <v>3</v>
      </c>
      <c r="D2206" s="2">
        <f t="shared" si="110"/>
        <v>2021</v>
      </c>
      <c r="E2206" s="2">
        <v>67364</v>
      </c>
      <c r="F2206" s="2">
        <v>108069.126622571</v>
      </c>
    </row>
    <row r="2207" spans="1:6" x14ac:dyDescent="0.2">
      <c r="A2207" s="1">
        <v>44210</v>
      </c>
      <c r="B2207" s="2">
        <f t="shared" si="108"/>
        <v>1</v>
      </c>
      <c r="C2207" s="2">
        <f t="shared" si="109"/>
        <v>3</v>
      </c>
      <c r="D2207" s="2">
        <f t="shared" si="110"/>
        <v>2021</v>
      </c>
      <c r="E2207" s="2">
        <v>85875</v>
      </c>
      <c r="F2207" s="2">
        <v>109656.602185293</v>
      </c>
    </row>
    <row r="2208" spans="1:6" x14ac:dyDescent="0.2">
      <c r="A2208" s="1">
        <v>44211</v>
      </c>
      <c r="B2208" s="2">
        <f t="shared" si="108"/>
        <v>1</v>
      </c>
      <c r="C2208" s="2">
        <f t="shared" si="109"/>
        <v>3</v>
      </c>
      <c r="D2208" s="2">
        <f t="shared" si="110"/>
        <v>2021</v>
      </c>
      <c r="E2208" s="2">
        <v>98876</v>
      </c>
      <c r="F2208" s="2">
        <v>113734.56540767501</v>
      </c>
    </row>
    <row r="2209" spans="1:6" x14ac:dyDescent="0.2">
      <c r="A2209" s="1">
        <v>44212</v>
      </c>
      <c r="B2209" s="2">
        <f t="shared" si="108"/>
        <v>1</v>
      </c>
      <c r="C2209" s="2">
        <f t="shared" si="109"/>
        <v>4</v>
      </c>
      <c r="D2209" s="2">
        <f t="shared" si="110"/>
        <v>2021</v>
      </c>
      <c r="E2209" s="2">
        <v>88262</v>
      </c>
      <c r="F2209" s="2">
        <v>110399.699690266</v>
      </c>
    </row>
    <row r="2210" spans="1:6" x14ac:dyDescent="0.2">
      <c r="A2210" s="1">
        <v>44213</v>
      </c>
      <c r="B2210" s="2">
        <f t="shared" si="108"/>
        <v>1</v>
      </c>
      <c r="C2210" s="2">
        <f t="shared" si="109"/>
        <v>4</v>
      </c>
      <c r="D2210" s="2">
        <f t="shared" si="110"/>
        <v>2021</v>
      </c>
      <c r="E2210" s="2">
        <v>103568</v>
      </c>
      <c r="F2210" s="2">
        <v>113318.35636530499</v>
      </c>
    </row>
    <row r="2211" spans="1:6" x14ac:dyDescent="0.2">
      <c r="A2211" s="1">
        <v>44214</v>
      </c>
      <c r="B2211" s="2">
        <f t="shared" si="108"/>
        <v>1</v>
      </c>
      <c r="C2211" s="2">
        <f t="shared" si="109"/>
        <v>4</v>
      </c>
      <c r="D2211" s="2">
        <f t="shared" si="110"/>
        <v>2021</v>
      </c>
      <c r="E2211" s="2">
        <v>90533</v>
      </c>
      <c r="F2211" s="2">
        <v>111326.595592964</v>
      </c>
    </row>
    <row r="2212" spans="1:6" x14ac:dyDescent="0.2">
      <c r="A2212" s="1">
        <v>44215</v>
      </c>
      <c r="B2212" s="2">
        <f t="shared" si="108"/>
        <v>1</v>
      </c>
      <c r="C2212" s="2">
        <f t="shared" si="109"/>
        <v>4</v>
      </c>
      <c r="D2212" s="2">
        <f t="shared" si="110"/>
        <v>2021</v>
      </c>
      <c r="E2212" s="2">
        <v>75312</v>
      </c>
      <c r="F2212" s="2">
        <v>106270.13905102899</v>
      </c>
    </row>
    <row r="2213" spans="1:6" x14ac:dyDescent="0.2">
      <c r="A2213" s="1">
        <v>44216</v>
      </c>
      <c r="B2213" s="2">
        <f t="shared" si="108"/>
        <v>1</v>
      </c>
      <c r="C2213" s="2">
        <f t="shared" si="109"/>
        <v>4</v>
      </c>
      <c r="D2213" s="2">
        <f t="shared" si="110"/>
        <v>2021</v>
      </c>
      <c r="E2213" s="2">
        <v>83698</v>
      </c>
      <c r="F2213" s="2">
        <v>109549.255281495</v>
      </c>
    </row>
    <row r="2214" spans="1:6" x14ac:dyDescent="0.2">
      <c r="A2214" s="1">
        <v>44217</v>
      </c>
      <c r="B2214" s="2">
        <f t="shared" si="108"/>
        <v>1</v>
      </c>
      <c r="C2214" s="2">
        <f t="shared" si="109"/>
        <v>4</v>
      </c>
      <c r="D2214" s="2">
        <f t="shared" si="110"/>
        <v>2021</v>
      </c>
      <c r="E2214" s="2">
        <v>83580</v>
      </c>
      <c r="F2214" s="2">
        <v>111173.860337921</v>
      </c>
    </row>
    <row r="2215" spans="1:6" x14ac:dyDescent="0.2">
      <c r="A2215" s="1">
        <v>44218</v>
      </c>
      <c r="B2215" s="2">
        <f t="shared" si="108"/>
        <v>1</v>
      </c>
      <c r="C2215" s="2">
        <f t="shared" si="109"/>
        <v>4</v>
      </c>
      <c r="D2215" s="2">
        <f t="shared" si="110"/>
        <v>2021</v>
      </c>
      <c r="E2215" s="2">
        <v>102647</v>
      </c>
      <c r="F2215" s="2">
        <v>115291.10588383699</v>
      </c>
    </row>
    <row r="2216" spans="1:6" x14ac:dyDescent="0.2">
      <c r="A2216" s="1">
        <v>44219</v>
      </c>
      <c r="B2216" s="2">
        <f t="shared" si="108"/>
        <v>1</v>
      </c>
      <c r="C2216" s="2">
        <f t="shared" si="109"/>
        <v>5</v>
      </c>
      <c r="D2216" s="2">
        <f t="shared" si="110"/>
        <v>2021</v>
      </c>
      <c r="E2216" s="2">
        <v>85753</v>
      </c>
      <c r="F2216" s="2">
        <v>111981.106020655</v>
      </c>
    </row>
    <row r="2217" spans="1:6" x14ac:dyDescent="0.2">
      <c r="A2217" s="1">
        <v>44220</v>
      </c>
      <c r="B2217" s="2">
        <f t="shared" si="108"/>
        <v>1</v>
      </c>
      <c r="C2217" s="2">
        <f t="shared" si="109"/>
        <v>5</v>
      </c>
      <c r="D2217" s="2">
        <f t="shared" si="110"/>
        <v>2021</v>
      </c>
      <c r="E2217" s="2">
        <v>102098</v>
      </c>
      <c r="F2217" s="2">
        <v>114932.83077733099</v>
      </c>
    </row>
    <row r="2218" spans="1:6" x14ac:dyDescent="0.2">
      <c r="A2218" s="1">
        <v>44221</v>
      </c>
      <c r="B2218" s="2">
        <f t="shared" si="108"/>
        <v>1</v>
      </c>
      <c r="C2218" s="2">
        <f t="shared" si="109"/>
        <v>5</v>
      </c>
      <c r="D2218" s="2">
        <f t="shared" si="110"/>
        <v>2021</v>
      </c>
      <c r="E2218" s="2">
        <v>83504</v>
      </c>
      <c r="F2218" s="2">
        <v>112963.692688073</v>
      </c>
    </row>
    <row r="2219" spans="1:6" x14ac:dyDescent="0.2">
      <c r="A2219" s="1">
        <v>44222</v>
      </c>
      <c r="B2219" s="2">
        <f t="shared" si="108"/>
        <v>1</v>
      </c>
      <c r="C2219" s="2">
        <f t="shared" si="109"/>
        <v>5</v>
      </c>
      <c r="D2219" s="2">
        <f t="shared" si="110"/>
        <v>2021</v>
      </c>
      <c r="E2219" s="2">
        <v>76695</v>
      </c>
      <c r="F2219" s="2">
        <v>107922.398374482</v>
      </c>
    </row>
    <row r="2220" spans="1:6" x14ac:dyDescent="0.2">
      <c r="A2220" s="1">
        <v>44223</v>
      </c>
      <c r="B2220" s="2">
        <f t="shared" si="108"/>
        <v>1</v>
      </c>
      <c r="C2220" s="2">
        <f t="shared" si="109"/>
        <v>5</v>
      </c>
      <c r="D2220" s="2">
        <f t="shared" si="110"/>
        <v>2021</v>
      </c>
      <c r="E2220" s="2">
        <v>76426</v>
      </c>
      <c r="F2220" s="2">
        <v>111228.07118290399</v>
      </c>
    </row>
    <row r="2221" spans="1:6" x14ac:dyDescent="0.2">
      <c r="A2221" s="1">
        <v>44224</v>
      </c>
      <c r="B2221" s="2">
        <f t="shared" si="108"/>
        <v>1</v>
      </c>
      <c r="C2221" s="2">
        <f t="shared" si="109"/>
        <v>5</v>
      </c>
      <c r="D2221" s="2">
        <f t="shared" si="110"/>
        <v>2021</v>
      </c>
      <c r="E2221" s="2">
        <v>83513</v>
      </c>
      <c r="F2221" s="2">
        <v>112873.96027779501</v>
      </c>
    </row>
    <row r="2222" spans="1:6" x14ac:dyDescent="0.2">
      <c r="A2222" s="1">
        <v>44225</v>
      </c>
      <c r="B2222" s="2">
        <f t="shared" si="108"/>
        <v>1</v>
      </c>
      <c r="C2222" s="2">
        <f t="shared" si="109"/>
        <v>5</v>
      </c>
      <c r="D2222" s="2">
        <f t="shared" si="110"/>
        <v>2021</v>
      </c>
      <c r="E2222" s="2">
        <v>83481</v>
      </c>
      <c r="F2222" s="2">
        <v>117014.03807059</v>
      </c>
    </row>
    <row r="2223" spans="1:6" x14ac:dyDescent="0.2">
      <c r="A2223" s="1">
        <v>44226</v>
      </c>
      <c r="B2223" s="2">
        <f t="shared" si="108"/>
        <v>1</v>
      </c>
      <c r="C2223" s="2">
        <f t="shared" si="109"/>
        <v>6</v>
      </c>
      <c r="D2223" s="2">
        <f t="shared" si="110"/>
        <v>2021</v>
      </c>
      <c r="E2223" s="2">
        <v>74051</v>
      </c>
      <c r="F2223" s="2">
        <v>113711.89846645499</v>
      </c>
    </row>
    <row r="2224" spans="1:6" x14ac:dyDescent="0.2">
      <c r="A2224" s="1">
        <v>44227</v>
      </c>
      <c r="B2224" s="2">
        <f t="shared" si="108"/>
        <v>1</v>
      </c>
      <c r="C2224" s="2">
        <f t="shared" si="109"/>
        <v>6</v>
      </c>
      <c r="D2224" s="2">
        <f t="shared" si="110"/>
        <v>2021</v>
      </c>
      <c r="E2224" s="2">
        <v>75240</v>
      </c>
      <c r="F2224" s="2">
        <v>116679.181199402</v>
      </c>
    </row>
    <row r="2225" spans="1:6" x14ac:dyDescent="0.2">
      <c r="A2225" s="1">
        <v>44228</v>
      </c>
      <c r="B2225" s="2">
        <f t="shared" si="108"/>
        <v>2</v>
      </c>
      <c r="C2225" s="2">
        <f t="shared" si="109"/>
        <v>6</v>
      </c>
      <c r="D2225" s="2">
        <f t="shared" si="110"/>
        <v>2021</v>
      </c>
      <c r="E2225" s="2">
        <v>71531</v>
      </c>
      <c r="F2225" s="2">
        <v>114714.703944156</v>
      </c>
    </row>
    <row r="2226" spans="1:6" x14ac:dyDescent="0.2">
      <c r="A2226" s="1">
        <v>44229</v>
      </c>
      <c r="B2226" s="2">
        <f t="shared" si="108"/>
        <v>2</v>
      </c>
      <c r="C2226" s="2">
        <f t="shared" si="109"/>
        <v>6</v>
      </c>
      <c r="D2226" s="2">
        <f t="shared" si="110"/>
        <v>2021</v>
      </c>
      <c r="E2226" s="2">
        <v>69686</v>
      </c>
      <c r="F2226" s="2">
        <v>109670.212638315</v>
      </c>
    </row>
    <row r="2227" spans="1:6" x14ac:dyDescent="0.2">
      <c r="A2227" s="1">
        <v>44230</v>
      </c>
      <c r="B2227" s="2">
        <f t="shared" si="108"/>
        <v>2</v>
      </c>
      <c r="C2227" s="2">
        <f t="shared" si="109"/>
        <v>6</v>
      </c>
      <c r="D2227" s="2">
        <f t="shared" si="110"/>
        <v>2021</v>
      </c>
      <c r="E2227" s="2">
        <v>71253</v>
      </c>
      <c r="F2227" s="2">
        <v>112983.741253106</v>
      </c>
    </row>
    <row r="2228" spans="1:6" x14ac:dyDescent="0.2">
      <c r="A2228" s="1">
        <v>44231</v>
      </c>
      <c r="B2228" s="2">
        <f t="shared" si="108"/>
        <v>2</v>
      </c>
      <c r="C2228" s="2">
        <f t="shared" si="109"/>
        <v>6</v>
      </c>
      <c r="D2228" s="2">
        <f t="shared" si="110"/>
        <v>2021</v>
      </c>
      <c r="E2228" s="2">
        <v>61909</v>
      </c>
      <c r="F2228" s="2">
        <v>112760.211026675</v>
      </c>
    </row>
    <row r="2229" spans="1:6" x14ac:dyDescent="0.2">
      <c r="A2229" s="1">
        <v>44232</v>
      </c>
      <c r="B2229" s="2">
        <f t="shared" si="108"/>
        <v>2</v>
      </c>
      <c r="C2229" s="2">
        <f t="shared" si="109"/>
        <v>6</v>
      </c>
      <c r="D2229" s="2">
        <f t="shared" si="110"/>
        <v>2021</v>
      </c>
      <c r="E2229" s="2">
        <v>72122</v>
      </c>
      <c r="F2229" s="2">
        <v>133807.197593777</v>
      </c>
    </row>
    <row r="2230" spans="1:6" x14ac:dyDescent="0.2">
      <c r="A2230" s="1">
        <v>44233</v>
      </c>
      <c r="B2230" s="2">
        <f t="shared" si="108"/>
        <v>2</v>
      </c>
      <c r="C2230" s="2">
        <f t="shared" si="109"/>
        <v>7</v>
      </c>
      <c r="D2230" s="2">
        <f t="shared" si="110"/>
        <v>2021</v>
      </c>
      <c r="E2230" s="2">
        <v>82232</v>
      </c>
      <c r="F2230" s="2">
        <v>132147.50039715</v>
      </c>
    </row>
    <row r="2231" spans="1:6" x14ac:dyDescent="0.2">
      <c r="A2231" s="1">
        <v>44234</v>
      </c>
      <c r="B2231" s="2">
        <f t="shared" si="108"/>
        <v>2</v>
      </c>
      <c r="C2231" s="2">
        <f t="shared" si="109"/>
        <v>7</v>
      </c>
      <c r="D2231" s="2">
        <f t="shared" si="110"/>
        <v>2021</v>
      </c>
      <c r="E2231" s="2">
        <v>79815</v>
      </c>
      <c r="F2231" s="2">
        <v>137397.374902729</v>
      </c>
    </row>
    <row r="2232" spans="1:6" x14ac:dyDescent="0.2">
      <c r="A2232" s="1">
        <v>44235</v>
      </c>
      <c r="B2232" s="2">
        <f t="shared" si="108"/>
        <v>2</v>
      </c>
      <c r="C2232" s="2">
        <f t="shared" si="109"/>
        <v>7</v>
      </c>
      <c r="D2232" s="2">
        <f t="shared" si="110"/>
        <v>2021</v>
      </c>
      <c r="E2232" s="2">
        <v>70001</v>
      </c>
      <c r="F2232" s="2">
        <v>135422.507822296</v>
      </c>
    </row>
    <row r="2233" spans="1:6" x14ac:dyDescent="0.2">
      <c r="A2233" s="1">
        <v>44236</v>
      </c>
      <c r="B2233" s="2">
        <f t="shared" si="108"/>
        <v>2</v>
      </c>
      <c r="C2233" s="2">
        <f t="shared" si="109"/>
        <v>7</v>
      </c>
      <c r="D2233" s="2">
        <f t="shared" si="110"/>
        <v>2021</v>
      </c>
      <c r="E2233" s="2">
        <v>68109</v>
      </c>
      <c r="F2233" s="2">
        <v>130359.783333022</v>
      </c>
    </row>
    <row r="2234" spans="1:6" x14ac:dyDescent="0.2">
      <c r="A2234" s="1">
        <v>44237</v>
      </c>
      <c r="B2234" s="2">
        <f t="shared" si="108"/>
        <v>2</v>
      </c>
      <c r="C2234" s="2">
        <f t="shared" si="109"/>
        <v>7</v>
      </c>
      <c r="D2234" s="2">
        <f t="shared" si="110"/>
        <v>2021</v>
      </c>
      <c r="E2234" s="2">
        <v>51914</v>
      </c>
      <c r="F2234" s="2">
        <v>135540.58001604001</v>
      </c>
    </row>
    <row r="2235" spans="1:6" x14ac:dyDescent="0.2">
      <c r="A2235" s="1">
        <v>44238</v>
      </c>
      <c r="B2235" s="2">
        <f t="shared" si="108"/>
        <v>2</v>
      </c>
      <c r="C2235" s="2">
        <f t="shared" si="109"/>
        <v>7</v>
      </c>
      <c r="D2235" s="2">
        <f t="shared" si="110"/>
        <v>2021</v>
      </c>
      <c r="E2235" s="2">
        <v>37497</v>
      </c>
      <c r="F2235" s="2">
        <v>118374.171703972</v>
      </c>
    </row>
    <row r="2236" spans="1:6" x14ac:dyDescent="0.2">
      <c r="A2236" s="1">
        <v>44239</v>
      </c>
      <c r="B2236" s="2">
        <f t="shared" si="108"/>
        <v>2</v>
      </c>
      <c r="C2236" s="2">
        <f t="shared" si="109"/>
        <v>7</v>
      </c>
      <c r="D2236" s="2">
        <f t="shared" si="110"/>
        <v>2021</v>
      </c>
      <c r="E2236" s="2">
        <v>31476</v>
      </c>
      <c r="F2236" s="2">
        <v>137781.81672178401</v>
      </c>
    </row>
    <row r="2237" spans="1:6" x14ac:dyDescent="0.2">
      <c r="A2237" s="1">
        <v>44240</v>
      </c>
      <c r="B2237" s="2">
        <f t="shared" si="108"/>
        <v>2</v>
      </c>
      <c r="C2237" s="2">
        <f t="shared" si="109"/>
        <v>8</v>
      </c>
      <c r="D2237" s="2">
        <f t="shared" si="110"/>
        <v>2021</v>
      </c>
      <c r="E2237" s="2">
        <v>46667</v>
      </c>
      <c r="F2237" s="2">
        <v>133809.21030944699</v>
      </c>
    </row>
    <row r="2238" spans="1:6" x14ac:dyDescent="0.2">
      <c r="A2238" s="1">
        <v>44241</v>
      </c>
      <c r="B2238" s="2">
        <f t="shared" si="108"/>
        <v>2</v>
      </c>
      <c r="C2238" s="2">
        <f t="shared" si="109"/>
        <v>8</v>
      </c>
      <c r="D2238" s="2">
        <f t="shared" si="110"/>
        <v>2021</v>
      </c>
      <c r="E2238" s="2">
        <v>54676</v>
      </c>
      <c r="F2238" s="2">
        <v>139040.403340344</v>
      </c>
    </row>
    <row r="2239" spans="1:6" x14ac:dyDescent="0.2">
      <c r="A2239" s="1">
        <v>44242</v>
      </c>
      <c r="B2239" s="2">
        <f t="shared" si="108"/>
        <v>2</v>
      </c>
      <c r="C2239" s="2">
        <f t="shared" si="109"/>
        <v>8</v>
      </c>
      <c r="D2239" s="2">
        <f t="shared" si="110"/>
        <v>2021</v>
      </c>
      <c r="E2239" s="2">
        <v>64198</v>
      </c>
      <c r="F2239" s="2">
        <v>137032.516214053</v>
      </c>
    </row>
    <row r="2240" spans="1:6" x14ac:dyDescent="0.2">
      <c r="A2240" s="1">
        <v>44243</v>
      </c>
      <c r="B2240" s="2">
        <f t="shared" si="108"/>
        <v>2</v>
      </c>
      <c r="C2240" s="2">
        <f t="shared" si="109"/>
        <v>8</v>
      </c>
      <c r="D2240" s="2">
        <f t="shared" si="110"/>
        <v>2021</v>
      </c>
      <c r="E2240" s="2">
        <v>80757</v>
      </c>
      <c r="F2240" s="2">
        <v>131929.366540544</v>
      </c>
    </row>
    <row r="2241" spans="1:6" x14ac:dyDescent="0.2">
      <c r="A2241" s="1">
        <v>44244</v>
      </c>
      <c r="B2241" s="2">
        <f t="shared" si="108"/>
        <v>2</v>
      </c>
      <c r="C2241" s="2">
        <f t="shared" si="109"/>
        <v>8</v>
      </c>
      <c r="D2241" s="2">
        <f t="shared" si="110"/>
        <v>2021</v>
      </c>
      <c r="E2241" s="2">
        <v>81512</v>
      </c>
      <c r="F2241" s="2">
        <v>135206.989940684</v>
      </c>
    </row>
    <row r="2242" spans="1:6" x14ac:dyDescent="0.2">
      <c r="A2242" s="1">
        <v>44245</v>
      </c>
      <c r="B2242" s="2">
        <f t="shared" si="108"/>
        <v>2</v>
      </c>
      <c r="C2242" s="2">
        <f t="shared" si="109"/>
        <v>8</v>
      </c>
      <c r="D2242" s="2">
        <f t="shared" si="110"/>
        <v>2021</v>
      </c>
      <c r="E2242" s="2">
        <v>65637</v>
      </c>
      <c r="F2242" s="2">
        <v>136808.98558602601</v>
      </c>
    </row>
    <row r="2243" spans="1:6" x14ac:dyDescent="0.2">
      <c r="A2243" s="1">
        <v>44246</v>
      </c>
      <c r="B2243" s="2">
        <f t="shared" ref="B2243:B2306" si="111">MONTH(A2243)</f>
        <v>2</v>
      </c>
      <c r="C2243" s="2">
        <f t="shared" ref="C2243:C2306" si="112">WEEKNUM(A2243,16)</f>
        <v>8</v>
      </c>
      <c r="D2243" s="2">
        <f t="shared" ref="D2243:D2306" si="113">YEAR(A2243)</f>
        <v>2021</v>
      </c>
      <c r="E2243" s="2">
        <v>83532</v>
      </c>
      <c r="F2243" s="2">
        <v>140910.14059025599</v>
      </c>
    </row>
    <row r="2244" spans="1:6" x14ac:dyDescent="0.2">
      <c r="A2244" s="1">
        <v>44247</v>
      </c>
      <c r="B2244" s="2">
        <f t="shared" si="111"/>
        <v>2</v>
      </c>
      <c r="C2244" s="2">
        <f t="shared" si="112"/>
        <v>9</v>
      </c>
      <c r="D2244" s="2">
        <f t="shared" si="113"/>
        <v>2021</v>
      </c>
      <c r="E2244" s="2">
        <v>82106</v>
      </c>
      <c r="F2244" s="2">
        <v>137524.84147461099</v>
      </c>
    </row>
    <row r="2245" spans="1:6" x14ac:dyDescent="0.2">
      <c r="A2245" s="1">
        <v>44248</v>
      </c>
      <c r="B2245" s="2">
        <f t="shared" si="111"/>
        <v>2</v>
      </c>
      <c r="C2245" s="2">
        <f t="shared" si="112"/>
        <v>9</v>
      </c>
      <c r="D2245" s="2">
        <f t="shared" si="113"/>
        <v>2021</v>
      </c>
      <c r="E2245" s="2">
        <v>93429</v>
      </c>
      <c r="F2245" s="2">
        <v>142312.32952522501</v>
      </c>
    </row>
    <row r="2246" spans="1:6" x14ac:dyDescent="0.2">
      <c r="A2246" s="1">
        <v>44249</v>
      </c>
      <c r="B2246" s="2">
        <f t="shared" si="111"/>
        <v>2</v>
      </c>
      <c r="C2246" s="2">
        <f t="shared" si="112"/>
        <v>9</v>
      </c>
      <c r="D2246" s="2">
        <f t="shared" si="113"/>
        <v>2021</v>
      </c>
      <c r="E2246" s="2">
        <v>69274</v>
      </c>
      <c r="F2246" s="2">
        <v>123286.311853964</v>
      </c>
    </row>
    <row r="2247" spans="1:6" x14ac:dyDescent="0.2">
      <c r="A2247" s="1">
        <v>44250</v>
      </c>
      <c r="B2247" s="2">
        <f t="shared" si="111"/>
        <v>2</v>
      </c>
      <c r="C2247" s="2">
        <f t="shared" si="112"/>
        <v>9</v>
      </c>
      <c r="D2247" s="2">
        <f t="shared" si="113"/>
        <v>2021</v>
      </c>
      <c r="E2247" s="2">
        <v>65089</v>
      </c>
      <c r="F2247" s="2">
        <v>116469.048515849</v>
      </c>
    </row>
    <row r="2248" spans="1:6" x14ac:dyDescent="0.2">
      <c r="A2248" s="1">
        <v>44251</v>
      </c>
      <c r="B2248" s="2">
        <f t="shared" si="111"/>
        <v>2</v>
      </c>
      <c r="C2248" s="2">
        <f t="shared" si="112"/>
        <v>9</v>
      </c>
      <c r="D2248" s="2">
        <f t="shared" si="113"/>
        <v>2021</v>
      </c>
      <c r="E2248" s="2">
        <v>56104</v>
      </c>
      <c r="F2248" s="2">
        <v>117409.946481347</v>
      </c>
    </row>
    <row r="2249" spans="1:6" x14ac:dyDescent="0.2">
      <c r="A2249" s="1">
        <v>44252</v>
      </c>
      <c r="B2249" s="2">
        <f t="shared" si="111"/>
        <v>2</v>
      </c>
      <c r="C2249" s="2">
        <f t="shared" si="112"/>
        <v>9</v>
      </c>
      <c r="D2249" s="2">
        <f t="shared" si="113"/>
        <v>2021</v>
      </c>
      <c r="E2249" s="2">
        <v>55255</v>
      </c>
      <c r="F2249" s="2">
        <v>118962.456629829</v>
      </c>
    </row>
    <row r="2250" spans="1:6" x14ac:dyDescent="0.2">
      <c r="A2250" s="1">
        <v>44253</v>
      </c>
      <c r="B2250" s="2">
        <f t="shared" si="111"/>
        <v>2</v>
      </c>
      <c r="C2250" s="2">
        <f t="shared" si="112"/>
        <v>9</v>
      </c>
      <c r="D2250" s="2">
        <f t="shared" si="113"/>
        <v>2021</v>
      </c>
      <c r="E2250" s="2">
        <v>68597</v>
      </c>
      <c r="F2250" s="2">
        <v>123017.19929108801</v>
      </c>
    </row>
    <row r="2251" spans="1:6" x14ac:dyDescent="0.2">
      <c r="A2251" s="1">
        <v>44254</v>
      </c>
      <c r="B2251" s="2">
        <f t="shared" si="111"/>
        <v>2</v>
      </c>
      <c r="C2251" s="2">
        <f t="shared" si="112"/>
        <v>10</v>
      </c>
      <c r="D2251" s="2">
        <f t="shared" si="113"/>
        <v>2021</v>
      </c>
      <c r="E2251" s="2">
        <v>76420</v>
      </c>
      <c r="F2251" s="2">
        <v>119572.25366667401</v>
      </c>
    </row>
    <row r="2252" spans="1:6" x14ac:dyDescent="0.2">
      <c r="A2252" s="1">
        <v>44255</v>
      </c>
      <c r="B2252" s="2">
        <f t="shared" si="111"/>
        <v>2</v>
      </c>
      <c r="C2252" s="2">
        <f t="shared" si="112"/>
        <v>10</v>
      </c>
      <c r="D2252" s="2">
        <f t="shared" si="113"/>
        <v>2021</v>
      </c>
      <c r="E2252" s="2">
        <v>81859</v>
      </c>
      <c r="F2252" s="2">
        <v>122430.500033098</v>
      </c>
    </row>
    <row r="2253" spans="1:6" x14ac:dyDescent="0.2">
      <c r="A2253" s="1">
        <v>44256</v>
      </c>
      <c r="B2253" s="2">
        <f t="shared" si="111"/>
        <v>3</v>
      </c>
      <c r="C2253" s="2">
        <f t="shared" si="112"/>
        <v>10</v>
      </c>
      <c r="D2253" s="2">
        <f t="shared" si="113"/>
        <v>2021</v>
      </c>
      <c r="E2253" s="2">
        <v>69545</v>
      </c>
      <c r="F2253" s="2">
        <v>120316.932315691</v>
      </c>
    </row>
    <row r="2254" spans="1:6" x14ac:dyDescent="0.2">
      <c r="A2254" s="1">
        <v>44257</v>
      </c>
      <c r="B2254" s="2">
        <f t="shared" si="111"/>
        <v>3</v>
      </c>
      <c r="C2254" s="2">
        <f t="shared" si="112"/>
        <v>10</v>
      </c>
      <c r="D2254" s="2">
        <f t="shared" si="113"/>
        <v>2021</v>
      </c>
      <c r="E2254" s="2">
        <v>60034</v>
      </c>
      <c r="F2254" s="2">
        <v>115096.00170808499</v>
      </c>
    </row>
    <row r="2255" spans="1:6" x14ac:dyDescent="0.2">
      <c r="A2255" s="1">
        <v>44258</v>
      </c>
      <c r="B2255" s="2">
        <f t="shared" si="111"/>
        <v>3</v>
      </c>
      <c r="C2255" s="2">
        <f t="shared" si="112"/>
        <v>10</v>
      </c>
      <c r="D2255" s="2">
        <f t="shared" si="113"/>
        <v>2021</v>
      </c>
      <c r="E2255" s="2">
        <v>67529</v>
      </c>
      <c r="F2255" s="2">
        <v>118281.923331987</v>
      </c>
    </row>
    <row r="2256" spans="1:6" x14ac:dyDescent="0.2">
      <c r="A2256" s="1">
        <v>44259</v>
      </c>
      <c r="B2256" s="2">
        <f t="shared" si="111"/>
        <v>3</v>
      </c>
      <c r="C2256" s="2">
        <f t="shared" si="112"/>
        <v>10</v>
      </c>
      <c r="D2256" s="2">
        <f t="shared" si="113"/>
        <v>2021</v>
      </c>
      <c r="E2256" s="2">
        <v>61018</v>
      </c>
      <c r="F2256" s="2">
        <v>119785.42512735999</v>
      </c>
    </row>
    <row r="2257" spans="1:6" x14ac:dyDescent="0.2">
      <c r="A2257" s="1">
        <v>44260</v>
      </c>
      <c r="B2257" s="2">
        <f t="shared" si="111"/>
        <v>3</v>
      </c>
      <c r="C2257" s="2">
        <f t="shared" si="112"/>
        <v>10</v>
      </c>
      <c r="D2257" s="2">
        <f t="shared" si="113"/>
        <v>2021</v>
      </c>
      <c r="E2257" s="2">
        <v>80968</v>
      </c>
      <c r="F2257" s="2">
        <v>123795.389509238</v>
      </c>
    </row>
    <row r="2258" spans="1:6" x14ac:dyDescent="0.2">
      <c r="A2258" s="1">
        <v>44261</v>
      </c>
      <c r="B2258" s="2">
        <f t="shared" si="111"/>
        <v>3</v>
      </c>
      <c r="C2258" s="2">
        <f t="shared" si="112"/>
        <v>11</v>
      </c>
      <c r="D2258" s="2">
        <f t="shared" si="113"/>
        <v>2021</v>
      </c>
      <c r="E2258" s="2">
        <v>64079</v>
      </c>
      <c r="F2258" s="2">
        <v>120293.60629518901</v>
      </c>
    </row>
    <row r="2259" spans="1:6" x14ac:dyDescent="0.2">
      <c r="A2259" s="1">
        <v>44262</v>
      </c>
      <c r="B2259" s="2">
        <f t="shared" si="111"/>
        <v>3</v>
      </c>
      <c r="C2259" s="2">
        <f t="shared" si="112"/>
        <v>11</v>
      </c>
      <c r="D2259" s="2">
        <f t="shared" si="113"/>
        <v>2021</v>
      </c>
      <c r="E2259" s="2">
        <v>81796</v>
      </c>
      <c r="F2259" s="2">
        <v>123105.848875738</v>
      </c>
    </row>
    <row r="2260" spans="1:6" x14ac:dyDescent="0.2">
      <c r="A2260" s="1">
        <v>44263</v>
      </c>
      <c r="B2260" s="2">
        <f t="shared" si="111"/>
        <v>3</v>
      </c>
      <c r="C2260" s="2">
        <f t="shared" si="112"/>
        <v>11</v>
      </c>
      <c r="D2260" s="2">
        <f t="shared" si="113"/>
        <v>2021</v>
      </c>
      <c r="E2260" s="2">
        <v>69166</v>
      </c>
      <c r="F2260" s="2">
        <v>120938.731631847</v>
      </c>
    </row>
    <row r="2261" spans="1:6" x14ac:dyDescent="0.2">
      <c r="A2261" s="1">
        <v>44264</v>
      </c>
      <c r="B2261" s="2">
        <f t="shared" si="111"/>
        <v>3</v>
      </c>
      <c r="C2261" s="2">
        <f t="shared" si="112"/>
        <v>11</v>
      </c>
      <c r="D2261" s="2">
        <f t="shared" si="113"/>
        <v>2021</v>
      </c>
      <c r="E2261" s="2">
        <v>66990</v>
      </c>
      <c r="F2261" s="2">
        <v>115659.951624844</v>
      </c>
    </row>
    <row r="2262" spans="1:6" x14ac:dyDescent="0.2">
      <c r="A2262" s="1">
        <v>44265</v>
      </c>
      <c r="B2262" s="2">
        <f t="shared" si="111"/>
        <v>3</v>
      </c>
      <c r="C2262" s="2">
        <f t="shared" si="112"/>
        <v>11</v>
      </c>
      <c r="D2262" s="2">
        <f t="shared" si="113"/>
        <v>2021</v>
      </c>
      <c r="E2262" s="2">
        <v>67332</v>
      </c>
      <c r="F2262" s="2">
        <v>118802.831742593</v>
      </c>
    </row>
    <row r="2263" spans="1:6" x14ac:dyDescent="0.2">
      <c r="A2263" s="1">
        <v>44266</v>
      </c>
      <c r="B2263" s="2">
        <f t="shared" si="111"/>
        <v>3</v>
      </c>
      <c r="C2263" s="2">
        <f t="shared" si="112"/>
        <v>11</v>
      </c>
      <c r="D2263" s="2">
        <f t="shared" si="113"/>
        <v>2021</v>
      </c>
      <c r="E2263" s="2">
        <v>72069</v>
      </c>
      <c r="F2263" s="2">
        <v>120261.677251253</v>
      </c>
    </row>
    <row r="2264" spans="1:6" x14ac:dyDescent="0.2">
      <c r="A2264" s="1">
        <v>44267</v>
      </c>
      <c r="B2264" s="2">
        <f t="shared" si="111"/>
        <v>3</v>
      </c>
      <c r="C2264" s="2">
        <f t="shared" si="112"/>
        <v>11</v>
      </c>
      <c r="D2264" s="2">
        <f t="shared" si="113"/>
        <v>2021</v>
      </c>
      <c r="E2264" s="2">
        <v>92729</v>
      </c>
      <c r="F2264" s="2">
        <v>124232.42602101</v>
      </c>
    </row>
    <row r="2265" spans="1:6" x14ac:dyDescent="0.2">
      <c r="A2265" s="1">
        <v>44268</v>
      </c>
      <c r="B2265" s="2">
        <f t="shared" si="111"/>
        <v>3</v>
      </c>
      <c r="C2265" s="2">
        <f t="shared" si="112"/>
        <v>12</v>
      </c>
      <c r="D2265" s="2">
        <f t="shared" si="113"/>
        <v>2021</v>
      </c>
      <c r="E2265" s="2">
        <v>75161</v>
      </c>
      <c r="F2265" s="2">
        <v>120680.572134774</v>
      </c>
    </row>
    <row r="2266" spans="1:6" x14ac:dyDescent="0.2">
      <c r="A2266" s="1">
        <v>44269</v>
      </c>
      <c r="B2266" s="2">
        <f t="shared" si="111"/>
        <v>3</v>
      </c>
      <c r="C2266" s="2">
        <f t="shared" si="112"/>
        <v>12</v>
      </c>
      <c r="D2266" s="2">
        <f t="shared" si="113"/>
        <v>2021</v>
      </c>
      <c r="E2266" s="2">
        <v>99262</v>
      </c>
      <c r="F2266" s="2">
        <v>123454.77219341601</v>
      </c>
    </row>
    <row r="2267" spans="1:6" x14ac:dyDescent="0.2">
      <c r="A2267" s="1">
        <v>44270</v>
      </c>
      <c r="B2267" s="2">
        <f t="shared" si="111"/>
        <v>3</v>
      </c>
      <c r="C2267" s="2">
        <f t="shared" si="112"/>
        <v>12</v>
      </c>
      <c r="D2267" s="2">
        <f t="shared" si="113"/>
        <v>2021</v>
      </c>
      <c r="E2267" s="2">
        <v>84614</v>
      </c>
      <c r="F2267" s="2">
        <v>121243.247585512</v>
      </c>
    </row>
    <row r="2268" spans="1:6" x14ac:dyDescent="0.2">
      <c r="A2268" s="1">
        <v>44271</v>
      </c>
      <c r="B2268" s="2">
        <f t="shared" si="111"/>
        <v>3</v>
      </c>
      <c r="C2268" s="2">
        <f t="shared" si="112"/>
        <v>12</v>
      </c>
      <c r="D2268" s="2">
        <f t="shared" si="113"/>
        <v>2021</v>
      </c>
      <c r="E2268" s="2">
        <v>78931</v>
      </c>
      <c r="F2268" s="2">
        <v>115916.92426590101</v>
      </c>
    </row>
    <row r="2269" spans="1:6" x14ac:dyDescent="0.2">
      <c r="A2269" s="1">
        <v>44272</v>
      </c>
      <c r="B2269" s="2">
        <f t="shared" si="111"/>
        <v>3</v>
      </c>
      <c r="C2269" s="2">
        <f t="shared" si="112"/>
        <v>12</v>
      </c>
      <c r="D2269" s="2">
        <f t="shared" si="113"/>
        <v>2021</v>
      </c>
      <c r="E2269" s="2">
        <v>75671</v>
      </c>
      <c r="F2269" s="2">
        <v>119028.212416508</v>
      </c>
    </row>
    <row r="2270" spans="1:6" x14ac:dyDescent="0.2">
      <c r="A2270" s="1">
        <v>44273</v>
      </c>
      <c r="B2270" s="2">
        <f t="shared" si="111"/>
        <v>3</v>
      </c>
      <c r="C2270" s="2">
        <f t="shared" si="112"/>
        <v>12</v>
      </c>
      <c r="D2270" s="2">
        <f t="shared" si="113"/>
        <v>2021</v>
      </c>
      <c r="E2270" s="2">
        <v>93068</v>
      </c>
      <c r="F2270" s="2">
        <v>120454.97069774799</v>
      </c>
    </row>
    <row r="2271" spans="1:6" x14ac:dyDescent="0.2">
      <c r="A2271" s="1">
        <v>44274</v>
      </c>
      <c r="B2271" s="2">
        <f t="shared" si="111"/>
        <v>3</v>
      </c>
      <c r="C2271" s="2">
        <f t="shared" si="112"/>
        <v>12</v>
      </c>
      <c r="D2271" s="2">
        <f t="shared" si="113"/>
        <v>2021</v>
      </c>
      <c r="E2271" s="2">
        <v>107257</v>
      </c>
      <c r="F2271" s="2">
        <v>124400.16509069499</v>
      </c>
    </row>
    <row r="2272" spans="1:6" x14ac:dyDescent="0.2">
      <c r="A2272" s="1">
        <v>44275</v>
      </c>
      <c r="B2272" s="2">
        <f t="shared" si="111"/>
        <v>3</v>
      </c>
      <c r="C2272" s="2">
        <f t="shared" si="112"/>
        <v>13</v>
      </c>
      <c r="D2272" s="2">
        <f t="shared" si="113"/>
        <v>2021</v>
      </c>
      <c r="E2272" s="2">
        <v>100436</v>
      </c>
      <c r="F2272" s="2">
        <v>120812.963244535</v>
      </c>
    </row>
    <row r="2273" spans="1:6" x14ac:dyDescent="0.2">
      <c r="A2273" s="1">
        <v>44276</v>
      </c>
      <c r="B2273" s="2">
        <f t="shared" si="111"/>
        <v>3</v>
      </c>
      <c r="C2273" s="2">
        <f t="shared" si="112"/>
        <v>13</v>
      </c>
      <c r="D2273" s="2">
        <f t="shared" si="113"/>
        <v>2021</v>
      </c>
      <c r="E2273" s="2">
        <v>116165</v>
      </c>
      <c r="F2273" s="2">
        <v>123564.870983356</v>
      </c>
    </row>
    <row r="2274" spans="1:6" x14ac:dyDescent="0.2">
      <c r="A2274" s="1">
        <v>44277</v>
      </c>
      <c r="B2274" s="2">
        <f t="shared" si="111"/>
        <v>3</v>
      </c>
      <c r="C2274" s="2">
        <f t="shared" si="112"/>
        <v>13</v>
      </c>
      <c r="D2274" s="2">
        <f t="shared" si="113"/>
        <v>2021</v>
      </c>
      <c r="E2274" s="2">
        <v>105968</v>
      </c>
      <c r="F2274" s="2">
        <v>121325.679504282</v>
      </c>
    </row>
    <row r="2275" spans="1:6" x14ac:dyDescent="0.2">
      <c r="A2275" s="1">
        <v>44278</v>
      </c>
      <c r="B2275" s="2">
        <f t="shared" si="111"/>
        <v>3</v>
      </c>
      <c r="C2275" s="2">
        <f t="shared" si="112"/>
        <v>13</v>
      </c>
      <c r="D2275" s="2">
        <f t="shared" si="113"/>
        <v>2021</v>
      </c>
      <c r="E2275" s="2">
        <v>89743</v>
      </c>
      <c r="F2275" s="2">
        <v>115969.503329895</v>
      </c>
    </row>
    <row r="2276" spans="1:6" x14ac:dyDescent="0.2">
      <c r="A2276" s="1">
        <v>44279</v>
      </c>
      <c r="B2276" s="2">
        <f t="shared" si="111"/>
        <v>3</v>
      </c>
      <c r="C2276" s="2">
        <f t="shared" si="112"/>
        <v>13</v>
      </c>
      <c r="D2276" s="2">
        <f t="shared" si="113"/>
        <v>2021</v>
      </c>
      <c r="E2276" s="2">
        <v>98050</v>
      </c>
      <c r="F2276" s="2">
        <v>119067.79657813</v>
      </c>
    </row>
    <row r="2277" spans="1:6" x14ac:dyDescent="0.2">
      <c r="A2277" s="1">
        <v>44280</v>
      </c>
      <c r="B2277" s="2">
        <f t="shared" si="111"/>
        <v>3</v>
      </c>
      <c r="C2277" s="2">
        <f t="shared" si="112"/>
        <v>13</v>
      </c>
      <c r="D2277" s="2">
        <f t="shared" si="113"/>
        <v>2021</v>
      </c>
      <c r="E2277" s="2">
        <v>96579</v>
      </c>
      <c r="F2277" s="2">
        <v>120481.925016084</v>
      </c>
    </row>
    <row r="2278" spans="1:6" x14ac:dyDescent="0.2">
      <c r="A2278" s="1">
        <v>44281</v>
      </c>
      <c r="B2278" s="2">
        <f t="shared" si="111"/>
        <v>3</v>
      </c>
      <c r="C2278" s="2">
        <f t="shared" si="112"/>
        <v>13</v>
      </c>
      <c r="D2278" s="2">
        <f t="shared" si="113"/>
        <v>2021</v>
      </c>
      <c r="E2278" s="2">
        <v>120606</v>
      </c>
      <c r="F2278" s="2">
        <v>124421.833630188</v>
      </c>
    </row>
    <row r="2279" spans="1:6" x14ac:dyDescent="0.2">
      <c r="A2279" s="1">
        <v>44282</v>
      </c>
      <c r="B2279" s="2">
        <f t="shared" si="111"/>
        <v>3</v>
      </c>
      <c r="C2279" s="2">
        <f t="shared" si="112"/>
        <v>14</v>
      </c>
      <c r="D2279" s="2">
        <f t="shared" si="113"/>
        <v>2021</v>
      </c>
      <c r="E2279" s="2">
        <v>106975</v>
      </c>
      <c r="F2279" s="2">
        <v>120820.31183188601</v>
      </c>
    </row>
    <row r="2280" spans="1:6" x14ac:dyDescent="0.2">
      <c r="A2280" s="1">
        <v>44283</v>
      </c>
      <c r="B2280" s="2">
        <f t="shared" si="111"/>
        <v>3</v>
      </c>
      <c r="C2280" s="2">
        <f t="shared" si="112"/>
        <v>14</v>
      </c>
      <c r="D2280" s="2">
        <f t="shared" si="113"/>
        <v>2021</v>
      </c>
      <c r="E2280" s="2">
        <v>124279</v>
      </c>
      <c r="F2280" s="2">
        <v>123571.660293479</v>
      </c>
    </row>
    <row r="2281" spans="1:6" x14ac:dyDescent="0.2">
      <c r="A2281" s="1">
        <v>44284</v>
      </c>
      <c r="B2281" s="2">
        <f t="shared" si="111"/>
        <v>3</v>
      </c>
      <c r="C2281" s="2">
        <f t="shared" si="112"/>
        <v>14</v>
      </c>
      <c r="D2281" s="2">
        <f t="shared" si="113"/>
        <v>2021</v>
      </c>
      <c r="E2281" s="2">
        <v>107869</v>
      </c>
      <c r="F2281" s="2">
        <v>121327.183209711</v>
      </c>
    </row>
    <row r="2282" spans="1:6" x14ac:dyDescent="0.2">
      <c r="A2282" s="1">
        <v>44285</v>
      </c>
      <c r="B2282" s="2">
        <f t="shared" si="111"/>
        <v>3</v>
      </c>
      <c r="C2282" s="2">
        <f t="shared" si="112"/>
        <v>14</v>
      </c>
      <c r="D2282" s="2">
        <f t="shared" si="113"/>
        <v>2021</v>
      </c>
      <c r="E2282" s="2">
        <v>98129</v>
      </c>
      <c r="F2282" s="2">
        <v>115964.124566332</v>
      </c>
    </row>
    <row r="2283" spans="1:6" x14ac:dyDescent="0.2">
      <c r="A2283" s="1">
        <v>44286</v>
      </c>
      <c r="B2283" s="2">
        <f t="shared" si="111"/>
        <v>3</v>
      </c>
      <c r="C2283" s="2">
        <f t="shared" si="112"/>
        <v>14</v>
      </c>
      <c r="D2283" s="2">
        <f t="shared" si="113"/>
        <v>2021</v>
      </c>
      <c r="E2283" s="2">
        <v>96626</v>
      </c>
      <c r="F2283" s="2">
        <v>119072.921168014</v>
      </c>
    </row>
    <row r="2284" spans="1:6" x14ac:dyDescent="0.2">
      <c r="A2284" s="1">
        <v>44287</v>
      </c>
      <c r="B2284" s="2">
        <f t="shared" si="111"/>
        <v>4</v>
      </c>
      <c r="C2284" s="2">
        <f t="shared" si="112"/>
        <v>14</v>
      </c>
      <c r="D2284" s="2">
        <f t="shared" si="113"/>
        <v>2021</v>
      </c>
      <c r="E2284" s="2">
        <v>102057</v>
      </c>
      <c r="F2284" s="2">
        <v>120498.382650206</v>
      </c>
    </row>
    <row r="2285" spans="1:6" x14ac:dyDescent="0.2">
      <c r="A2285" s="1">
        <v>44288</v>
      </c>
      <c r="B2285" s="2">
        <f t="shared" si="111"/>
        <v>4</v>
      </c>
      <c r="C2285" s="2">
        <f t="shared" si="112"/>
        <v>14</v>
      </c>
      <c r="D2285" s="2">
        <f t="shared" si="113"/>
        <v>2021</v>
      </c>
      <c r="E2285" s="2">
        <v>118495</v>
      </c>
      <c r="F2285" s="2">
        <v>124457.367938949</v>
      </c>
    </row>
    <row r="2286" spans="1:6" x14ac:dyDescent="0.2">
      <c r="A2286" s="1">
        <v>44289</v>
      </c>
      <c r="B2286" s="2">
        <f t="shared" si="111"/>
        <v>4</v>
      </c>
      <c r="C2286" s="2">
        <f t="shared" si="112"/>
        <v>15</v>
      </c>
      <c r="D2286" s="2">
        <f t="shared" si="113"/>
        <v>2021</v>
      </c>
      <c r="E2286" s="2">
        <v>108261</v>
      </c>
      <c r="F2286" s="2">
        <v>120866.22148199299</v>
      </c>
    </row>
    <row r="2287" spans="1:6" x14ac:dyDescent="0.2">
      <c r="A2287" s="1">
        <v>44290</v>
      </c>
      <c r="B2287" s="2">
        <f t="shared" si="111"/>
        <v>4</v>
      </c>
      <c r="C2287" s="2">
        <f t="shared" si="112"/>
        <v>15</v>
      </c>
      <c r="D2287" s="2">
        <f t="shared" si="113"/>
        <v>2021</v>
      </c>
      <c r="E2287" s="2">
        <v>122158</v>
      </c>
      <c r="F2287" s="2">
        <v>123641.97058620999</v>
      </c>
    </row>
    <row r="2288" spans="1:6" x14ac:dyDescent="0.2">
      <c r="A2288" s="1">
        <v>44291</v>
      </c>
      <c r="B2288" s="2">
        <f t="shared" si="111"/>
        <v>4</v>
      </c>
      <c r="C2288" s="2">
        <f t="shared" si="112"/>
        <v>15</v>
      </c>
      <c r="D2288" s="2">
        <f t="shared" si="113"/>
        <v>2021</v>
      </c>
      <c r="E2288" s="2">
        <v>114550</v>
      </c>
      <c r="F2288" s="2">
        <v>121417.362919851</v>
      </c>
    </row>
    <row r="2289" spans="1:6" x14ac:dyDescent="0.2">
      <c r="A2289" s="1">
        <v>44292</v>
      </c>
      <c r="B2289" s="2">
        <f t="shared" si="111"/>
        <v>4</v>
      </c>
      <c r="C2289" s="2">
        <f t="shared" si="112"/>
        <v>15</v>
      </c>
      <c r="D2289" s="2">
        <f t="shared" si="113"/>
        <v>2021</v>
      </c>
      <c r="E2289" s="2">
        <v>100892</v>
      </c>
      <c r="F2289" s="2">
        <v>116072.701278705</v>
      </c>
    </row>
    <row r="2290" spans="1:6" x14ac:dyDescent="0.2">
      <c r="A2290" s="1">
        <v>44293</v>
      </c>
      <c r="B2290" s="2">
        <f t="shared" si="111"/>
        <v>4</v>
      </c>
      <c r="C2290" s="2">
        <f t="shared" si="112"/>
        <v>15</v>
      </c>
      <c r="D2290" s="2">
        <f t="shared" si="113"/>
        <v>2021</v>
      </c>
      <c r="E2290" s="2">
        <v>100669</v>
      </c>
      <c r="F2290" s="2">
        <v>119217.333557522</v>
      </c>
    </row>
    <row r="2291" spans="1:6" x14ac:dyDescent="0.2">
      <c r="A2291" s="1">
        <v>44294</v>
      </c>
      <c r="B2291" s="2">
        <f t="shared" si="111"/>
        <v>4</v>
      </c>
      <c r="C2291" s="2">
        <f t="shared" si="112"/>
        <v>15</v>
      </c>
      <c r="D2291" s="2">
        <f t="shared" si="113"/>
        <v>2021</v>
      </c>
      <c r="E2291" s="2">
        <v>108862</v>
      </c>
      <c r="F2291" s="2">
        <v>120679.440908527</v>
      </c>
    </row>
    <row r="2292" spans="1:6" x14ac:dyDescent="0.2">
      <c r="A2292" s="1">
        <v>44295</v>
      </c>
      <c r="B2292" s="2">
        <f t="shared" si="111"/>
        <v>4</v>
      </c>
      <c r="C2292" s="2">
        <f t="shared" si="112"/>
        <v>15</v>
      </c>
      <c r="D2292" s="2">
        <f t="shared" si="113"/>
        <v>2021</v>
      </c>
      <c r="E2292" s="2">
        <v>132689</v>
      </c>
      <c r="F2292" s="2">
        <v>124682.72328244201</v>
      </c>
    </row>
    <row r="2293" spans="1:6" x14ac:dyDescent="0.2">
      <c r="A2293" s="1">
        <v>44296</v>
      </c>
      <c r="B2293" s="2">
        <f t="shared" si="111"/>
        <v>4</v>
      </c>
      <c r="C2293" s="2">
        <f t="shared" si="112"/>
        <v>16</v>
      </c>
      <c r="D2293" s="2">
        <f t="shared" si="113"/>
        <v>2021</v>
      </c>
      <c r="E2293" s="2">
        <v>116536</v>
      </c>
      <c r="F2293" s="2">
        <v>121127.00687878</v>
      </c>
    </row>
    <row r="2294" spans="1:6" x14ac:dyDescent="0.2">
      <c r="A2294" s="1">
        <v>44297</v>
      </c>
      <c r="B2294" s="2">
        <f t="shared" si="111"/>
        <v>4</v>
      </c>
      <c r="C2294" s="2">
        <f t="shared" si="112"/>
        <v>16</v>
      </c>
      <c r="D2294" s="2">
        <f t="shared" si="113"/>
        <v>2021</v>
      </c>
      <c r="E2294" s="2">
        <v>135402</v>
      </c>
      <c r="F2294" s="2">
        <v>123951.972180654</v>
      </c>
    </row>
    <row r="2295" spans="1:6" x14ac:dyDescent="0.2">
      <c r="A2295" s="1">
        <v>44298</v>
      </c>
      <c r="B2295" s="2">
        <f t="shared" si="111"/>
        <v>4</v>
      </c>
      <c r="C2295" s="2">
        <f t="shared" si="112"/>
        <v>16</v>
      </c>
      <c r="D2295" s="2">
        <f t="shared" si="113"/>
        <v>2021</v>
      </c>
      <c r="E2295" s="2">
        <v>120801</v>
      </c>
      <c r="F2295" s="2">
        <v>121771.73689451</v>
      </c>
    </row>
    <row r="2296" spans="1:6" x14ac:dyDescent="0.2">
      <c r="A2296" s="1">
        <v>44299</v>
      </c>
      <c r="B2296" s="2">
        <f t="shared" si="111"/>
        <v>4</v>
      </c>
      <c r="C2296" s="2">
        <f t="shared" si="112"/>
        <v>16</v>
      </c>
      <c r="D2296" s="2">
        <f t="shared" si="113"/>
        <v>2021</v>
      </c>
      <c r="E2296" s="2">
        <v>106023</v>
      </c>
      <c r="F2296" s="2">
        <v>116469.589411897</v>
      </c>
    </row>
    <row r="2297" spans="1:6" x14ac:dyDescent="0.2">
      <c r="A2297" s="1">
        <v>44300</v>
      </c>
      <c r="B2297" s="2">
        <f t="shared" si="111"/>
        <v>4</v>
      </c>
      <c r="C2297" s="2">
        <f t="shared" si="112"/>
        <v>16</v>
      </c>
      <c r="D2297" s="2">
        <f t="shared" si="113"/>
        <v>2021</v>
      </c>
      <c r="E2297" s="2">
        <v>104277</v>
      </c>
      <c r="F2297" s="2">
        <v>119673.715922004</v>
      </c>
    </row>
    <row r="2298" spans="1:6" x14ac:dyDescent="0.2">
      <c r="A2298" s="1">
        <v>44301</v>
      </c>
      <c r="B2298" s="2">
        <f t="shared" si="111"/>
        <v>4</v>
      </c>
      <c r="C2298" s="2">
        <f t="shared" si="112"/>
        <v>16</v>
      </c>
      <c r="D2298" s="2">
        <f t="shared" si="113"/>
        <v>2021</v>
      </c>
      <c r="E2298" s="2">
        <v>118299</v>
      </c>
      <c r="F2298" s="2">
        <v>121195.59691488001</v>
      </c>
    </row>
    <row r="2299" spans="1:6" x14ac:dyDescent="0.2">
      <c r="A2299" s="1">
        <v>44302</v>
      </c>
      <c r="B2299" s="2">
        <f t="shared" si="111"/>
        <v>4</v>
      </c>
      <c r="C2299" s="2">
        <f t="shared" si="112"/>
        <v>16</v>
      </c>
      <c r="D2299" s="2">
        <f t="shared" si="113"/>
        <v>2021</v>
      </c>
      <c r="E2299" s="2">
        <v>138266</v>
      </c>
      <c r="F2299" s="2">
        <v>125265.70200033599</v>
      </c>
    </row>
    <row r="2300" spans="1:6" x14ac:dyDescent="0.2">
      <c r="A2300" s="1">
        <v>44303</v>
      </c>
      <c r="B2300" s="2">
        <f t="shared" si="111"/>
        <v>4</v>
      </c>
      <c r="C2300" s="2">
        <f t="shared" si="112"/>
        <v>17</v>
      </c>
      <c r="D2300" s="2">
        <f t="shared" si="113"/>
        <v>2021</v>
      </c>
      <c r="E2300" s="2">
        <v>131693</v>
      </c>
      <c r="F2300" s="2">
        <v>121767.26877316899</v>
      </c>
    </row>
    <row r="2301" spans="1:6" x14ac:dyDescent="0.2">
      <c r="A2301" s="1">
        <v>44304</v>
      </c>
      <c r="B2301" s="2">
        <f t="shared" si="111"/>
        <v>4</v>
      </c>
      <c r="C2301" s="2">
        <f t="shared" si="112"/>
        <v>17</v>
      </c>
      <c r="D2301" s="2">
        <f t="shared" si="113"/>
        <v>2021</v>
      </c>
      <c r="E2301" s="2">
        <v>146682</v>
      </c>
      <c r="F2301" s="2">
        <v>124662.561738865</v>
      </c>
    </row>
    <row r="2302" spans="1:6" x14ac:dyDescent="0.2">
      <c r="A2302" s="1">
        <v>44305</v>
      </c>
      <c r="B2302" s="2">
        <f t="shared" si="111"/>
        <v>4</v>
      </c>
      <c r="C2302" s="2">
        <f t="shared" si="112"/>
        <v>17</v>
      </c>
      <c r="D2302" s="2">
        <f t="shared" si="113"/>
        <v>2021</v>
      </c>
      <c r="E2302" s="2">
        <v>131533</v>
      </c>
      <c r="F2302" s="2">
        <v>122547.000882312</v>
      </c>
    </row>
    <row r="2303" spans="1:6" x14ac:dyDescent="0.2">
      <c r="A2303" s="1">
        <v>44306</v>
      </c>
      <c r="B2303" s="2">
        <f t="shared" si="111"/>
        <v>4</v>
      </c>
      <c r="C2303" s="2">
        <f t="shared" si="112"/>
        <v>17</v>
      </c>
      <c r="D2303" s="2">
        <f t="shared" si="113"/>
        <v>2021</v>
      </c>
      <c r="E2303" s="2">
        <v>122039</v>
      </c>
      <c r="F2303" s="2">
        <v>117306.794013326</v>
      </c>
    </row>
    <row r="2304" spans="1:6" x14ac:dyDescent="0.2">
      <c r="A2304" s="1">
        <v>44307</v>
      </c>
      <c r="B2304" s="2">
        <f t="shared" si="111"/>
        <v>4</v>
      </c>
      <c r="C2304" s="2">
        <f t="shared" si="112"/>
        <v>17</v>
      </c>
      <c r="D2304" s="2">
        <f t="shared" si="113"/>
        <v>2021</v>
      </c>
      <c r="E2304" s="2">
        <v>134104</v>
      </c>
      <c r="F2304" s="2">
        <v>120588.901205592</v>
      </c>
    </row>
    <row r="2305" spans="1:6" x14ac:dyDescent="0.2">
      <c r="A2305" s="1">
        <v>44308</v>
      </c>
      <c r="B2305" s="2">
        <f t="shared" si="111"/>
        <v>4</v>
      </c>
      <c r="C2305" s="2">
        <f t="shared" si="112"/>
        <v>17</v>
      </c>
      <c r="D2305" s="2">
        <f t="shared" si="113"/>
        <v>2021</v>
      </c>
      <c r="E2305" s="2">
        <v>125505</v>
      </c>
      <c r="F2305" s="2">
        <v>122188.03982541</v>
      </c>
    </row>
    <row r="2306" spans="1:6" x14ac:dyDescent="0.2">
      <c r="A2306" s="1">
        <v>44309</v>
      </c>
      <c r="B2306" s="2">
        <f t="shared" si="111"/>
        <v>4</v>
      </c>
      <c r="C2306" s="2">
        <f t="shared" si="112"/>
        <v>17</v>
      </c>
      <c r="D2306" s="2">
        <f t="shared" si="113"/>
        <v>2021</v>
      </c>
      <c r="E2306" s="2">
        <v>140325</v>
      </c>
      <c r="F2306" s="2">
        <v>126341.38880529899</v>
      </c>
    </row>
    <row r="2307" spans="1:6" x14ac:dyDescent="0.2">
      <c r="A2307" s="1">
        <v>44310</v>
      </c>
      <c r="B2307" s="2">
        <f t="shared" ref="B2307:B2370" si="114">MONTH(A2307)</f>
        <v>4</v>
      </c>
      <c r="C2307" s="2">
        <f t="shared" ref="C2307:C2370" si="115">WEEKNUM(A2307,16)</f>
        <v>18</v>
      </c>
      <c r="D2307" s="2">
        <f t="shared" ref="D2307:D2370" si="116">YEAR(A2307)</f>
        <v>2021</v>
      </c>
      <c r="E2307" s="2">
        <v>129437</v>
      </c>
      <c r="F2307" s="2">
        <v>122915.53909583</v>
      </c>
    </row>
    <row r="2308" spans="1:6" x14ac:dyDescent="0.2">
      <c r="A2308" s="1">
        <v>44311</v>
      </c>
      <c r="B2308" s="2">
        <f t="shared" si="114"/>
        <v>4</v>
      </c>
      <c r="C2308" s="2">
        <f t="shared" si="115"/>
        <v>18</v>
      </c>
      <c r="D2308" s="2">
        <f t="shared" si="116"/>
        <v>2021</v>
      </c>
      <c r="E2308" s="2">
        <v>150035</v>
      </c>
      <c r="F2308" s="2">
        <v>127394.274866711</v>
      </c>
    </row>
    <row r="2309" spans="1:6" x14ac:dyDescent="0.2">
      <c r="A2309" s="1">
        <v>44312</v>
      </c>
      <c r="B2309" s="2">
        <f t="shared" si="114"/>
        <v>4</v>
      </c>
      <c r="C2309" s="2">
        <f t="shared" si="115"/>
        <v>18</v>
      </c>
      <c r="D2309" s="2">
        <f t="shared" si="116"/>
        <v>2021</v>
      </c>
      <c r="E2309" s="2">
        <v>133498</v>
      </c>
      <c r="F2309" s="2">
        <v>133641.93799568401</v>
      </c>
    </row>
    <row r="2310" spans="1:6" x14ac:dyDescent="0.2">
      <c r="A2310" s="1">
        <v>44313</v>
      </c>
      <c r="B2310" s="2">
        <f t="shared" si="114"/>
        <v>4</v>
      </c>
      <c r="C2310" s="2">
        <f t="shared" si="115"/>
        <v>18</v>
      </c>
      <c r="D2310" s="2">
        <f t="shared" si="116"/>
        <v>2021</v>
      </c>
      <c r="E2310" s="2">
        <v>133645</v>
      </c>
      <c r="F2310" s="2">
        <v>131582.437072503</v>
      </c>
    </row>
    <row r="2311" spans="1:6" x14ac:dyDescent="0.2">
      <c r="A2311" s="1">
        <v>44314</v>
      </c>
      <c r="B2311" s="2">
        <f t="shared" si="114"/>
        <v>4</v>
      </c>
      <c r="C2311" s="2">
        <f t="shared" si="115"/>
        <v>18</v>
      </c>
      <c r="D2311" s="2">
        <f t="shared" si="116"/>
        <v>2021</v>
      </c>
      <c r="E2311" s="2">
        <v>150597</v>
      </c>
      <c r="F2311" s="2">
        <v>131003.14377414</v>
      </c>
    </row>
    <row r="2312" spans="1:6" x14ac:dyDescent="0.2">
      <c r="A2312" s="1">
        <v>44315</v>
      </c>
      <c r="B2312" s="2">
        <f t="shared" si="114"/>
        <v>4</v>
      </c>
      <c r="C2312" s="2">
        <f t="shared" si="115"/>
        <v>18</v>
      </c>
      <c r="D2312" s="2">
        <f t="shared" si="116"/>
        <v>2021</v>
      </c>
      <c r="E2312" s="2">
        <v>170019</v>
      </c>
      <c r="F2312" s="2">
        <v>132690.53031980601</v>
      </c>
    </row>
    <row r="2313" spans="1:6" x14ac:dyDescent="0.2">
      <c r="A2313" s="1">
        <v>44316</v>
      </c>
      <c r="B2313" s="2">
        <f t="shared" si="114"/>
        <v>4</v>
      </c>
      <c r="C2313" s="2">
        <f t="shared" si="115"/>
        <v>18</v>
      </c>
      <c r="D2313" s="2">
        <f t="shared" si="116"/>
        <v>2021</v>
      </c>
      <c r="E2313" s="2">
        <v>145276</v>
      </c>
      <c r="F2313" s="2">
        <v>136936.70153674</v>
      </c>
    </row>
    <row r="2314" spans="1:6" x14ac:dyDescent="0.2">
      <c r="A2314" s="1">
        <v>44317</v>
      </c>
      <c r="B2314" s="2">
        <f t="shared" si="114"/>
        <v>5</v>
      </c>
      <c r="C2314" s="2">
        <f t="shared" si="115"/>
        <v>19</v>
      </c>
      <c r="D2314" s="2">
        <f t="shared" si="116"/>
        <v>2021</v>
      </c>
      <c r="E2314" s="2">
        <v>117008</v>
      </c>
      <c r="F2314" s="2">
        <v>133591.564073683</v>
      </c>
    </row>
    <row r="2315" spans="1:6" x14ac:dyDescent="0.2">
      <c r="A2315" s="1">
        <v>44318</v>
      </c>
      <c r="B2315" s="2">
        <f t="shared" si="114"/>
        <v>5</v>
      </c>
      <c r="C2315" s="2">
        <f t="shared" si="115"/>
        <v>19</v>
      </c>
      <c r="D2315" s="2">
        <f t="shared" si="116"/>
        <v>2021</v>
      </c>
      <c r="E2315" s="2">
        <v>145437</v>
      </c>
      <c r="F2315" s="2">
        <v>135160.97962022899</v>
      </c>
    </row>
    <row r="2316" spans="1:6" x14ac:dyDescent="0.2">
      <c r="A2316" s="1">
        <v>44319</v>
      </c>
      <c r="B2316" s="2">
        <f t="shared" si="114"/>
        <v>5</v>
      </c>
      <c r="C2316" s="2">
        <f t="shared" si="115"/>
        <v>19</v>
      </c>
      <c r="D2316" s="2">
        <f t="shared" si="116"/>
        <v>2021</v>
      </c>
      <c r="E2316" s="2">
        <v>153734</v>
      </c>
      <c r="F2316" s="2">
        <v>124906.58039420701</v>
      </c>
    </row>
    <row r="2317" spans="1:6" x14ac:dyDescent="0.2">
      <c r="A2317" s="1">
        <v>44320</v>
      </c>
      <c r="B2317" s="2">
        <f t="shared" si="114"/>
        <v>5</v>
      </c>
      <c r="C2317" s="2">
        <f t="shared" si="115"/>
        <v>19</v>
      </c>
      <c r="D2317" s="2">
        <f t="shared" si="116"/>
        <v>2021</v>
      </c>
      <c r="E2317" s="2">
        <v>110842</v>
      </c>
      <c r="F2317" s="2">
        <v>116704.883531525</v>
      </c>
    </row>
    <row r="2318" spans="1:6" x14ac:dyDescent="0.2">
      <c r="A2318" s="1">
        <v>44321</v>
      </c>
      <c r="B2318" s="2">
        <f t="shared" si="114"/>
        <v>5</v>
      </c>
      <c r="C2318" s="2">
        <f t="shared" si="115"/>
        <v>19</v>
      </c>
      <c r="D2318" s="2">
        <f t="shared" si="116"/>
        <v>2021</v>
      </c>
      <c r="E2318" s="2">
        <v>84768</v>
      </c>
      <c r="F2318" s="2">
        <v>124121.63643780899</v>
      </c>
    </row>
    <row r="2319" spans="1:6" x14ac:dyDescent="0.2">
      <c r="A2319" s="1">
        <v>44322</v>
      </c>
      <c r="B2319" s="2">
        <f t="shared" si="114"/>
        <v>5</v>
      </c>
      <c r="C2319" s="2">
        <f t="shared" si="115"/>
        <v>19</v>
      </c>
      <c r="D2319" s="2">
        <f t="shared" si="116"/>
        <v>2021</v>
      </c>
      <c r="E2319" s="2">
        <v>63463</v>
      </c>
      <c r="F2319" s="2">
        <v>125891.491601192</v>
      </c>
    </row>
    <row r="2320" spans="1:6" x14ac:dyDescent="0.2">
      <c r="A2320" s="1">
        <v>44323</v>
      </c>
      <c r="B2320" s="2">
        <f t="shared" si="114"/>
        <v>5</v>
      </c>
      <c r="C2320" s="2">
        <f t="shared" si="115"/>
        <v>19</v>
      </c>
      <c r="D2320" s="2">
        <f t="shared" si="116"/>
        <v>2021</v>
      </c>
      <c r="E2320" s="2">
        <v>52926</v>
      </c>
      <c r="F2320" s="2">
        <v>130223.10594165001</v>
      </c>
    </row>
    <row r="2321" spans="1:6" x14ac:dyDescent="0.2">
      <c r="A2321" s="1">
        <v>44324</v>
      </c>
      <c r="B2321" s="2">
        <f t="shared" si="114"/>
        <v>5</v>
      </c>
      <c r="C2321" s="2">
        <f t="shared" si="115"/>
        <v>20</v>
      </c>
      <c r="D2321" s="2">
        <f t="shared" si="116"/>
        <v>2021</v>
      </c>
      <c r="E2321" s="2">
        <v>44009</v>
      </c>
      <c r="F2321" s="2">
        <v>126949.690197684</v>
      </c>
    </row>
    <row r="2322" spans="1:6" x14ac:dyDescent="0.2">
      <c r="A2322" s="1">
        <v>44325</v>
      </c>
      <c r="B2322" s="2">
        <f t="shared" si="114"/>
        <v>5</v>
      </c>
      <c r="C2322" s="2">
        <f t="shared" si="115"/>
        <v>20</v>
      </c>
      <c r="D2322" s="2">
        <f t="shared" si="116"/>
        <v>2021</v>
      </c>
      <c r="E2322" s="2">
        <v>45914</v>
      </c>
      <c r="F2322" s="2">
        <v>130101.018178545</v>
      </c>
    </row>
    <row r="2323" spans="1:6" x14ac:dyDescent="0.2">
      <c r="A2323" s="1">
        <v>44326</v>
      </c>
      <c r="B2323" s="2">
        <f t="shared" si="114"/>
        <v>5</v>
      </c>
      <c r="C2323" s="2">
        <f t="shared" si="115"/>
        <v>20</v>
      </c>
      <c r="D2323" s="2">
        <f t="shared" si="116"/>
        <v>2021</v>
      </c>
      <c r="E2323" s="2">
        <v>34501</v>
      </c>
      <c r="F2323" s="2">
        <v>128216.19295960299</v>
      </c>
    </row>
    <row r="2324" spans="1:6" x14ac:dyDescent="0.2">
      <c r="A2324" s="1">
        <v>44327</v>
      </c>
      <c r="B2324" s="2">
        <f t="shared" si="114"/>
        <v>5</v>
      </c>
      <c r="C2324" s="2">
        <f t="shared" si="115"/>
        <v>20</v>
      </c>
      <c r="D2324" s="2">
        <f t="shared" si="116"/>
        <v>2021</v>
      </c>
      <c r="E2324" s="2">
        <v>24026</v>
      </c>
      <c r="F2324" s="2">
        <v>123189.97657235499</v>
      </c>
    </row>
    <row r="2325" spans="1:6" x14ac:dyDescent="0.2">
      <c r="A2325" s="1">
        <v>44328</v>
      </c>
      <c r="B2325" s="2">
        <f t="shared" si="114"/>
        <v>5</v>
      </c>
      <c r="C2325" s="2">
        <f t="shared" si="115"/>
        <v>20</v>
      </c>
      <c r="D2325" s="2">
        <f t="shared" si="116"/>
        <v>2021</v>
      </c>
      <c r="E2325" s="2">
        <v>23421</v>
      </c>
      <c r="F2325" s="2">
        <v>126725.467066743</v>
      </c>
    </row>
    <row r="2326" spans="1:6" x14ac:dyDescent="0.2">
      <c r="A2326" s="1">
        <v>44329</v>
      </c>
      <c r="B2326" s="2">
        <f t="shared" si="114"/>
        <v>5</v>
      </c>
      <c r="C2326" s="2">
        <f t="shared" si="115"/>
        <v>20</v>
      </c>
      <c r="D2326" s="2">
        <f t="shared" si="116"/>
        <v>2021</v>
      </c>
      <c r="E2326" s="2">
        <v>21791</v>
      </c>
      <c r="F2326" s="2">
        <v>128566.92971013801</v>
      </c>
    </row>
    <row r="2327" spans="1:6" x14ac:dyDescent="0.2">
      <c r="A2327" s="1">
        <v>44330</v>
      </c>
      <c r="B2327" s="2">
        <f t="shared" si="114"/>
        <v>5</v>
      </c>
      <c r="C2327" s="2">
        <f t="shared" si="115"/>
        <v>20</v>
      </c>
      <c r="D2327" s="2">
        <f t="shared" si="116"/>
        <v>2021</v>
      </c>
      <c r="E2327" s="2">
        <v>21885</v>
      </c>
      <c r="F2327" s="2">
        <v>132971.53016606101</v>
      </c>
    </row>
    <row r="2328" spans="1:6" x14ac:dyDescent="0.2">
      <c r="A2328" s="1">
        <v>44331</v>
      </c>
      <c r="B2328" s="2">
        <f t="shared" si="114"/>
        <v>5</v>
      </c>
      <c r="C2328" s="2">
        <f t="shared" si="115"/>
        <v>21</v>
      </c>
      <c r="D2328" s="2">
        <f t="shared" si="116"/>
        <v>2021</v>
      </c>
      <c r="E2328" s="2">
        <v>19958</v>
      </c>
      <c r="F2328" s="2">
        <v>129755.800193378</v>
      </c>
    </row>
    <row r="2329" spans="1:6" x14ac:dyDescent="0.2">
      <c r="A2329" s="1">
        <v>44332</v>
      </c>
      <c r="B2329" s="2">
        <f t="shared" si="114"/>
        <v>5</v>
      </c>
      <c r="C2329" s="2">
        <f t="shared" si="115"/>
        <v>21</v>
      </c>
      <c r="D2329" s="2">
        <f t="shared" si="116"/>
        <v>2021</v>
      </c>
      <c r="E2329" s="2">
        <v>23834</v>
      </c>
      <c r="F2329" s="2">
        <v>132972.02123334099</v>
      </c>
    </row>
    <row r="2330" spans="1:6" x14ac:dyDescent="0.2">
      <c r="A2330" s="1">
        <v>44333</v>
      </c>
      <c r="B2330" s="2">
        <f t="shared" si="114"/>
        <v>5</v>
      </c>
      <c r="C2330" s="2">
        <f t="shared" si="115"/>
        <v>21</v>
      </c>
      <c r="D2330" s="2">
        <f t="shared" si="116"/>
        <v>2021</v>
      </c>
      <c r="E2330" s="2">
        <v>20807</v>
      </c>
      <c r="F2330" s="2">
        <v>131140.53651156099</v>
      </c>
    </row>
    <row r="2331" spans="1:6" x14ac:dyDescent="0.2">
      <c r="A2331" s="1">
        <v>44334</v>
      </c>
      <c r="B2331" s="2">
        <f t="shared" si="114"/>
        <v>5</v>
      </c>
      <c r="C2331" s="2">
        <f t="shared" si="115"/>
        <v>21</v>
      </c>
      <c r="D2331" s="2">
        <f t="shared" si="116"/>
        <v>2021</v>
      </c>
      <c r="E2331" s="2">
        <v>18139</v>
      </c>
      <c r="F2331" s="2">
        <v>126158.979853709</v>
      </c>
    </row>
    <row r="2332" spans="1:6" x14ac:dyDescent="0.2">
      <c r="A2332" s="1">
        <v>44335</v>
      </c>
      <c r="B2332" s="2">
        <f t="shared" si="114"/>
        <v>5</v>
      </c>
      <c r="C2332" s="2">
        <f t="shared" si="115"/>
        <v>21</v>
      </c>
      <c r="D2332" s="2">
        <f t="shared" si="116"/>
        <v>2021</v>
      </c>
      <c r="E2332" s="2">
        <v>21390</v>
      </c>
      <c r="F2332" s="2">
        <v>129749.19027917201</v>
      </c>
    </row>
    <row r="2333" spans="1:6" x14ac:dyDescent="0.2">
      <c r="A2333" s="1">
        <v>44336</v>
      </c>
      <c r="B2333" s="2">
        <f t="shared" si="114"/>
        <v>5</v>
      </c>
      <c r="C2333" s="2">
        <f t="shared" si="115"/>
        <v>21</v>
      </c>
      <c r="D2333" s="2">
        <f t="shared" si="116"/>
        <v>2021</v>
      </c>
      <c r="E2333" s="2">
        <v>21821</v>
      </c>
      <c r="F2333" s="2">
        <v>131638.651893181</v>
      </c>
    </row>
    <row r="2334" spans="1:6" x14ac:dyDescent="0.2">
      <c r="A2334" s="1">
        <v>44337</v>
      </c>
      <c r="B2334" s="2">
        <f t="shared" si="114"/>
        <v>5</v>
      </c>
      <c r="C2334" s="2">
        <f t="shared" si="115"/>
        <v>21</v>
      </c>
      <c r="D2334" s="2">
        <f t="shared" si="116"/>
        <v>2021</v>
      </c>
      <c r="E2334" s="2">
        <v>22824</v>
      </c>
      <c r="F2334" s="2">
        <v>136091.236650059</v>
      </c>
    </row>
    <row r="2335" spans="1:6" x14ac:dyDescent="0.2">
      <c r="A2335" s="1">
        <v>44338</v>
      </c>
      <c r="B2335" s="2">
        <f t="shared" si="114"/>
        <v>5</v>
      </c>
      <c r="C2335" s="2">
        <f t="shared" si="115"/>
        <v>22</v>
      </c>
      <c r="D2335" s="2">
        <f t="shared" si="116"/>
        <v>2021</v>
      </c>
      <c r="E2335" s="2">
        <v>19339</v>
      </c>
      <c r="F2335" s="2">
        <v>132906.84173033299</v>
      </c>
    </row>
    <row r="2336" spans="1:6" x14ac:dyDescent="0.2">
      <c r="A2336" s="1">
        <v>44339</v>
      </c>
      <c r="B2336" s="2">
        <f t="shared" si="114"/>
        <v>5</v>
      </c>
      <c r="C2336" s="2">
        <f t="shared" si="115"/>
        <v>22</v>
      </c>
      <c r="D2336" s="2">
        <f t="shared" si="116"/>
        <v>2021</v>
      </c>
      <c r="E2336" s="2">
        <v>25093</v>
      </c>
      <c r="F2336" s="2">
        <v>136160.30423779099</v>
      </c>
    </row>
    <row r="2337" spans="1:6" x14ac:dyDescent="0.2">
      <c r="A2337" s="1">
        <v>44340</v>
      </c>
      <c r="B2337" s="2">
        <f t="shared" si="114"/>
        <v>5</v>
      </c>
      <c r="C2337" s="2">
        <f t="shared" si="115"/>
        <v>22</v>
      </c>
      <c r="D2337" s="2">
        <f t="shared" si="116"/>
        <v>2021</v>
      </c>
      <c r="E2337" s="2">
        <v>19986</v>
      </c>
      <c r="F2337" s="2">
        <v>134353.25910466499</v>
      </c>
    </row>
    <row r="2338" spans="1:6" x14ac:dyDescent="0.2">
      <c r="A2338" s="1">
        <v>44341</v>
      </c>
      <c r="B2338" s="2">
        <f t="shared" si="114"/>
        <v>5</v>
      </c>
      <c r="C2338" s="2">
        <f t="shared" si="115"/>
        <v>22</v>
      </c>
      <c r="D2338" s="2">
        <f t="shared" si="116"/>
        <v>2021</v>
      </c>
      <c r="E2338" s="2">
        <v>19014</v>
      </c>
      <c r="F2338" s="2">
        <v>129386.266920054</v>
      </c>
    </row>
    <row r="2339" spans="1:6" x14ac:dyDescent="0.2">
      <c r="A2339" s="1">
        <v>44342</v>
      </c>
      <c r="B2339" s="2">
        <f t="shared" si="114"/>
        <v>5</v>
      </c>
      <c r="C2339" s="2">
        <f t="shared" si="115"/>
        <v>22</v>
      </c>
      <c r="D2339" s="2">
        <f t="shared" si="116"/>
        <v>2021</v>
      </c>
      <c r="E2339" s="2">
        <v>21945</v>
      </c>
      <c r="F2339" s="2">
        <v>132999.96593303501</v>
      </c>
    </row>
    <row r="2340" spans="1:6" x14ac:dyDescent="0.2">
      <c r="A2340" s="1">
        <v>44343</v>
      </c>
      <c r="B2340" s="2">
        <f t="shared" si="114"/>
        <v>5</v>
      </c>
      <c r="C2340" s="2">
        <f t="shared" si="115"/>
        <v>22</v>
      </c>
      <c r="D2340" s="2">
        <f t="shared" si="116"/>
        <v>2021</v>
      </c>
      <c r="E2340" s="2">
        <v>20270</v>
      </c>
      <c r="F2340" s="2">
        <v>134905.12050729099</v>
      </c>
    </row>
    <row r="2341" spans="1:6" x14ac:dyDescent="0.2">
      <c r="A2341" s="1">
        <v>44344</v>
      </c>
      <c r="B2341" s="2">
        <f t="shared" si="114"/>
        <v>5</v>
      </c>
      <c r="C2341" s="2">
        <f t="shared" si="115"/>
        <v>22</v>
      </c>
      <c r="D2341" s="2">
        <f t="shared" si="116"/>
        <v>2021</v>
      </c>
      <c r="E2341" s="2">
        <v>21487</v>
      </c>
      <c r="F2341" s="2">
        <v>139372.37332937299</v>
      </c>
    </row>
    <row r="2342" spans="1:6" x14ac:dyDescent="0.2">
      <c r="A2342" s="1">
        <v>44345</v>
      </c>
      <c r="B2342" s="2">
        <f t="shared" si="114"/>
        <v>5</v>
      </c>
      <c r="C2342" s="2">
        <f t="shared" si="115"/>
        <v>23</v>
      </c>
      <c r="D2342" s="2">
        <f t="shared" si="116"/>
        <v>2021</v>
      </c>
      <c r="E2342" s="2">
        <v>20643</v>
      </c>
      <c r="F2342" s="2">
        <v>136185.054316594</v>
      </c>
    </row>
    <row r="2343" spans="1:6" x14ac:dyDescent="0.2">
      <c r="A2343" s="1">
        <v>44346</v>
      </c>
      <c r="B2343" s="2">
        <f t="shared" si="114"/>
        <v>5</v>
      </c>
      <c r="C2343" s="2">
        <f t="shared" si="115"/>
        <v>23</v>
      </c>
      <c r="D2343" s="2">
        <f t="shared" si="116"/>
        <v>2021</v>
      </c>
      <c r="E2343" s="2">
        <v>25246</v>
      </c>
      <c r="F2343" s="2">
        <v>139440.62626888999</v>
      </c>
    </row>
    <row r="2344" spans="1:6" x14ac:dyDescent="0.2">
      <c r="A2344" s="1">
        <v>44347</v>
      </c>
      <c r="B2344" s="2">
        <f t="shared" si="114"/>
        <v>5</v>
      </c>
      <c r="C2344" s="2">
        <f t="shared" si="115"/>
        <v>23</v>
      </c>
      <c r="D2344" s="2">
        <f t="shared" si="116"/>
        <v>2021</v>
      </c>
      <c r="E2344" s="2">
        <v>16671</v>
      </c>
      <c r="F2344" s="2">
        <v>137622.088414561</v>
      </c>
    </row>
    <row r="2345" spans="1:6" x14ac:dyDescent="0.2">
      <c r="A2345" s="1">
        <v>44348</v>
      </c>
      <c r="B2345" s="2">
        <f t="shared" si="114"/>
        <v>6</v>
      </c>
      <c r="C2345" s="2">
        <f t="shared" si="115"/>
        <v>23</v>
      </c>
      <c r="D2345" s="2">
        <f t="shared" si="116"/>
        <v>2021</v>
      </c>
      <c r="E2345" s="2">
        <v>12632</v>
      </c>
      <c r="F2345" s="2">
        <v>132633.003082026</v>
      </c>
    </row>
    <row r="2346" spans="1:6" x14ac:dyDescent="0.2">
      <c r="A2346" s="1">
        <v>44349</v>
      </c>
      <c r="B2346" s="2">
        <f t="shared" si="114"/>
        <v>6</v>
      </c>
      <c r="C2346" s="2">
        <f t="shared" si="115"/>
        <v>23</v>
      </c>
      <c r="D2346" s="2">
        <f t="shared" si="116"/>
        <v>2021</v>
      </c>
      <c r="E2346" s="2">
        <v>12768</v>
      </c>
      <c r="F2346" s="2">
        <v>136232.884936071</v>
      </c>
    </row>
    <row r="2347" spans="1:6" x14ac:dyDescent="0.2">
      <c r="A2347" s="1">
        <v>44350</v>
      </c>
      <c r="B2347" s="2">
        <f t="shared" si="114"/>
        <v>6</v>
      </c>
      <c r="C2347" s="2">
        <f t="shared" si="115"/>
        <v>23</v>
      </c>
      <c r="D2347" s="2">
        <f t="shared" si="116"/>
        <v>2021</v>
      </c>
      <c r="E2347" s="2">
        <v>8186</v>
      </c>
      <c r="F2347" s="2">
        <v>138115.85781285501</v>
      </c>
    </row>
    <row r="2348" spans="1:6" x14ac:dyDescent="0.2">
      <c r="A2348" s="1">
        <v>44351</v>
      </c>
      <c r="B2348" s="2">
        <f t="shared" si="114"/>
        <v>6</v>
      </c>
      <c r="C2348" s="2">
        <f t="shared" si="115"/>
        <v>23</v>
      </c>
      <c r="D2348" s="2">
        <f t="shared" si="116"/>
        <v>2021</v>
      </c>
      <c r="E2348" s="2">
        <v>9400</v>
      </c>
      <c r="F2348" s="2">
        <v>142559.416185287</v>
      </c>
    </row>
    <row r="2349" spans="1:6" x14ac:dyDescent="0.2">
      <c r="A2349" s="1">
        <v>44352</v>
      </c>
      <c r="B2349" s="2">
        <f t="shared" si="114"/>
        <v>6</v>
      </c>
      <c r="C2349" s="2">
        <f t="shared" si="115"/>
        <v>24</v>
      </c>
      <c r="D2349" s="2">
        <f t="shared" si="116"/>
        <v>2021</v>
      </c>
      <c r="E2349" s="2">
        <v>7709</v>
      </c>
      <c r="F2349" s="2">
        <v>139330.405408502</v>
      </c>
    </row>
    <row r="2350" spans="1:6" x14ac:dyDescent="0.2">
      <c r="A2350" s="1">
        <v>44353</v>
      </c>
      <c r="B2350" s="2">
        <f t="shared" si="114"/>
        <v>6</v>
      </c>
      <c r="C2350" s="2">
        <f t="shared" si="115"/>
        <v>24</v>
      </c>
      <c r="D2350" s="2">
        <f t="shared" si="116"/>
        <v>2021</v>
      </c>
      <c r="E2350" s="2">
        <v>9981</v>
      </c>
      <c r="F2350" s="2">
        <v>142548.998128648</v>
      </c>
    </row>
    <row r="2351" spans="1:6" x14ac:dyDescent="0.2">
      <c r="A2351" s="1">
        <v>44354</v>
      </c>
      <c r="B2351" s="2">
        <f t="shared" si="114"/>
        <v>6</v>
      </c>
      <c r="C2351" s="2">
        <f t="shared" si="115"/>
        <v>24</v>
      </c>
      <c r="D2351" s="2">
        <f t="shared" si="116"/>
        <v>2021</v>
      </c>
      <c r="E2351" s="2">
        <v>6227</v>
      </c>
      <c r="F2351" s="2">
        <v>140679.64326725199</v>
      </c>
    </row>
    <row r="2352" spans="1:6" x14ac:dyDescent="0.2">
      <c r="A2352" s="1">
        <v>44355</v>
      </c>
      <c r="B2352" s="2">
        <f t="shared" si="114"/>
        <v>6</v>
      </c>
      <c r="C2352" s="2">
        <f t="shared" si="115"/>
        <v>24</v>
      </c>
      <c r="D2352" s="2">
        <f t="shared" si="116"/>
        <v>2021</v>
      </c>
      <c r="E2352" s="2">
        <v>6575</v>
      </c>
      <c r="F2352" s="2">
        <v>135628.99133037199</v>
      </c>
    </row>
    <row r="2353" spans="1:6" x14ac:dyDescent="0.2">
      <c r="A2353" s="1">
        <v>44356</v>
      </c>
      <c r="B2353" s="2">
        <f t="shared" si="114"/>
        <v>6</v>
      </c>
      <c r="C2353" s="2">
        <f t="shared" si="115"/>
        <v>24</v>
      </c>
      <c r="D2353" s="2">
        <f t="shared" si="116"/>
        <v>2021</v>
      </c>
      <c r="E2353" s="2">
        <v>7684</v>
      </c>
      <c r="F2353" s="2">
        <v>139175.520669277</v>
      </c>
    </row>
    <row r="2354" spans="1:6" x14ac:dyDescent="0.2">
      <c r="A2354" s="1">
        <v>44357</v>
      </c>
      <c r="B2354" s="2">
        <f t="shared" si="114"/>
        <v>6</v>
      </c>
      <c r="C2354" s="2">
        <f t="shared" si="115"/>
        <v>24</v>
      </c>
      <c r="D2354" s="2">
        <f t="shared" si="116"/>
        <v>2021</v>
      </c>
      <c r="E2354" s="2">
        <v>6662</v>
      </c>
      <c r="F2354" s="2">
        <v>140996.80248399801</v>
      </c>
    </row>
    <row r="2355" spans="1:6" x14ac:dyDescent="0.2">
      <c r="A2355" s="1">
        <v>44358</v>
      </c>
      <c r="B2355" s="2">
        <f t="shared" si="114"/>
        <v>6</v>
      </c>
      <c r="C2355" s="2">
        <f t="shared" si="115"/>
        <v>24</v>
      </c>
      <c r="D2355" s="2">
        <f t="shared" si="116"/>
        <v>2021</v>
      </c>
      <c r="E2355" s="2">
        <v>8704</v>
      </c>
      <c r="F2355" s="2">
        <v>145377.27133226799</v>
      </c>
    </row>
    <row r="2356" spans="1:6" x14ac:dyDescent="0.2">
      <c r="A2356" s="1">
        <v>44359</v>
      </c>
      <c r="B2356" s="2">
        <f t="shared" si="114"/>
        <v>6</v>
      </c>
      <c r="C2356" s="2">
        <f t="shared" si="115"/>
        <v>25</v>
      </c>
      <c r="D2356" s="2">
        <f t="shared" si="116"/>
        <v>2021</v>
      </c>
      <c r="E2356" s="2">
        <v>7240</v>
      </c>
      <c r="F2356" s="2">
        <v>142067.37649722799</v>
      </c>
    </row>
    <row r="2357" spans="1:6" x14ac:dyDescent="0.2">
      <c r="A2357" s="1">
        <v>44360</v>
      </c>
      <c r="B2357" s="2">
        <f t="shared" si="114"/>
        <v>6</v>
      </c>
      <c r="C2357" s="2">
        <f t="shared" si="115"/>
        <v>25</v>
      </c>
      <c r="D2357" s="2">
        <f t="shared" si="116"/>
        <v>2021</v>
      </c>
      <c r="E2357" s="2">
        <v>10084</v>
      </c>
      <c r="F2357" s="2">
        <v>145210.08893688899</v>
      </c>
    </row>
    <row r="2358" spans="1:6" x14ac:dyDescent="0.2">
      <c r="A2358" s="1">
        <v>44361</v>
      </c>
      <c r="B2358" s="2">
        <f t="shared" si="114"/>
        <v>6</v>
      </c>
      <c r="C2358" s="2">
        <f t="shared" si="115"/>
        <v>25</v>
      </c>
      <c r="D2358" s="2">
        <f t="shared" si="116"/>
        <v>2021</v>
      </c>
      <c r="E2358" s="2">
        <v>8170</v>
      </c>
      <c r="F2358" s="2">
        <v>143251.395490405</v>
      </c>
    </row>
    <row r="2359" spans="1:6" x14ac:dyDescent="0.2">
      <c r="A2359" s="1">
        <v>44362</v>
      </c>
      <c r="B2359" s="2">
        <f t="shared" si="114"/>
        <v>6</v>
      </c>
      <c r="C2359" s="2">
        <f t="shared" si="115"/>
        <v>25</v>
      </c>
      <c r="D2359" s="2">
        <f t="shared" si="116"/>
        <v>2021</v>
      </c>
      <c r="E2359" s="2">
        <v>9079</v>
      </c>
      <c r="F2359" s="2">
        <v>138101.1226079</v>
      </c>
    </row>
    <row r="2360" spans="1:6" x14ac:dyDescent="0.2">
      <c r="A2360" s="1">
        <v>44363</v>
      </c>
      <c r="B2360" s="2">
        <f t="shared" si="114"/>
        <v>6</v>
      </c>
      <c r="C2360" s="2">
        <f t="shared" si="115"/>
        <v>25</v>
      </c>
      <c r="D2360" s="2">
        <f t="shared" si="116"/>
        <v>2021</v>
      </c>
      <c r="E2360" s="2">
        <v>11531</v>
      </c>
      <c r="F2360" s="2">
        <v>141556.799419574</v>
      </c>
    </row>
    <row r="2361" spans="1:6" x14ac:dyDescent="0.2">
      <c r="A2361" s="1">
        <v>44364</v>
      </c>
      <c r="B2361" s="2">
        <f t="shared" si="114"/>
        <v>6</v>
      </c>
      <c r="C2361" s="2">
        <f t="shared" si="115"/>
        <v>25</v>
      </c>
      <c r="D2361" s="2">
        <f t="shared" si="116"/>
        <v>2021</v>
      </c>
      <c r="E2361" s="2">
        <v>9038</v>
      </c>
      <c r="F2361" s="2">
        <v>143279.53069300999</v>
      </c>
    </row>
    <row r="2362" spans="1:6" x14ac:dyDescent="0.2">
      <c r="A2362" s="1">
        <v>44365</v>
      </c>
      <c r="B2362" s="2">
        <f t="shared" si="114"/>
        <v>6</v>
      </c>
      <c r="C2362" s="2">
        <f t="shared" si="115"/>
        <v>25</v>
      </c>
      <c r="D2362" s="2">
        <f t="shared" si="116"/>
        <v>2021</v>
      </c>
      <c r="E2362" s="2">
        <v>11992</v>
      </c>
      <c r="F2362" s="2">
        <v>147560.77617263701</v>
      </c>
    </row>
    <row r="2363" spans="1:6" x14ac:dyDescent="0.2">
      <c r="A2363" s="1">
        <v>44366</v>
      </c>
      <c r="B2363" s="2">
        <f t="shared" si="114"/>
        <v>6</v>
      </c>
      <c r="C2363" s="2">
        <f t="shared" si="115"/>
        <v>26</v>
      </c>
      <c r="D2363" s="2">
        <f t="shared" si="116"/>
        <v>2021</v>
      </c>
      <c r="E2363" s="2">
        <v>9101</v>
      </c>
      <c r="F2363" s="2">
        <v>144134.67285881899</v>
      </c>
    </row>
    <row r="2364" spans="1:6" x14ac:dyDescent="0.2">
      <c r="A2364" s="1">
        <v>44367</v>
      </c>
      <c r="B2364" s="2">
        <f t="shared" si="114"/>
        <v>6</v>
      </c>
      <c r="C2364" s="2">
        <f t="shared" si="115"/>
        <v>26</v>
      </c>
      <c r="D2364" s="2">
        <f t="shared" si="116"/>
        <v>2021</v>
      </c>
      <c r="E2364" s="2">
        <v>12608</v>
      </c>
      <c r="F2364" s="2">
        <v>147167.07229025199</v>
      </c>
    </row>
    <row r="2365" spans="1:6" x14ac:dyDescent="0.2">
      <c r="A2365" s="1">
        <v>44368</v>
      </c>
      <c r="B2365" s="2">
        <f t="shared" si="114"/>
        <v>6</v>
      </c>
      <c r="C2365" s="2">
        <f t="shared" si="115"/>
        <v>26</v>
      </c>
      <c r="D2365" s="2">
        <f t="shared" si="116"/>
        <v>2021</v>
      </c>
      <c r="E2365" s="2">
        <v>8853</v>
      </c>
      <c r="F2365" s="2">
        <v>145085.57976735799</v>
      </c>
    </row>
    <row r="2366" spans="1:6" x14ac:dyDescent="0.2">
      <c r="A2366" s="1">
        <v>44369</v>
      </c>
      <c r="B2366" s="2">
        <f t="shared" si="114"/>
        <v>6</v>
      </c>
      <c r="C2366" s="2">
        <f t="shared" si="115"/>
        <v>26</v>
      </c>
      <c r="D2366" s="2">
        <f t="shared" si="116"/>
        <v>2021</v>
      </c>
      <c r="E2366" s="2">
        <v>8463</v>
      </c>
      <c r="F2366" s="2">
        <v>139803.276302463</v>
      </c>
    </row>
    <row r="2367" spans="1:6" x14ac:dyDescent="0.2">
      <c r="A2367" s="1">
        <v>44370</v>
      </c>
      <c r="B2367" s="2">
        <f t="shared" si="114"/>
        <v>6</v>
      </c>
      <c r="C2367" s="2">
        <f t="shared" si="115"/>
        <v>26</v>
      </c>
      <c r="D2367" s="2">
        <f t="shared" si="116"/>
        <v>2021</v>
      </c>
      <c r="E2367" s="2">
        <v>9994</v>
      </c>
      <c r="F2367" s="2">
        <v>143136.818300869</v>
      </c>
    </row>
    <row r="2368" spans="1:6" x14ac:dyDescent="0.2">
      <c r="A2368" s="1">
        <v>44371</v>
      </c>
      <c r="B2368" s="2">
        <f t="shared" si="114"/>
        <v>6</v>
      </c>
      <c r="C2368" s="2">
        <f t="shared" si="115"/>
        <v>26</v>
      </c>
      <c r="D2368" s="2">
        <f t="shared" si="116"/>
        <v>2021</v>
      </c>
      <c r="E2368" s="2">
        <v>8716</v>
      </c>
      <c r="F2368" s="2">
        <v>149720.40224777101</v>
      </c>
    </row>
    <row r="2369" spans="1:7" x14ac:dyDescent="0.2">
      <c r="A2369" s="1">
        <v>44372</v>
      </c>
      <c r="B2369" s="2">
        <f t="shared" si="114"/>
        <v>6</v>
      </c>
      <c r="C2369" s="2">
        <f t="shared" si="115"/>
        <v>26</v>
      </c>
      <c r="D2369" s="2">
        <f t="shared" si="116"/>
        <v>2021</v>
      </c>
      <c r="E2369" s="2">
        <v>12278</v>
      </c>
      <c r="F2369" s="2">
        <v>156502.661759068</v>
      </c>
    </row>
    <row r="2370" spans="1:7" x14ac:dyDescent="0.2">
      <c r="A2370" s="1">
        <v>44373</v>
      </c>
      <c r="B2370" s="2">
        <f t="shared" si="114"/>
        <v>6</v>
      </c>
      <c r="C2370" s="2">
        <f t="shared" si="115"/>
        <v>27</v>
      </c>
      <c r="D2370" s="2">
        <f t="shared" si="116"/>
        <v>2021</v>
      </c>
      <c r="E2370" s="2">
        <v>9242</v>
      </c>
      <c r="F2370" s="2">
        <v>154505.89846136601</v>
      </c>
    </row>
    <row r="2371" spans="1:7" x14ac:dyDescent="0.2">
      <c r="A2371" s="1">
        <v>44374</v>
      </c>
      <c r="B2371" s="2">
        <f t="shared" ref="B2371:B2434" si="117">MONTH(A2371)</f>
        <v>6</v>
      </c>
      <c r="C2371" s="2">
        <f t="shared" ref="C2371:C2434" si="118">WEEKNUM(A2371,16)</f>
        <v>27</v>
      </c>
      <c r="D2371" s="2">
        <f t="shared" ref="D2371:D2434" si="119">YEAR(A2371)</f>
        <v>2021</v>
      </c>
      <c r="E2371" s="2">
        <v>13678</v>
      </c>
      <c r="F2371" s="2">
        <v>156589.60058202199</v>
      </c>
    </row>
    <row r="2372" spans="1:7" x14ac:dyDescent="0.2">
      <c r="A2372" s="1">
        <v>44375</v>
      </c>
      <c r="B2372" s="2">
        <f t="shared" si="117"/>
        <v>6</v>
      </c>
      <c r="C2372" s="2">
        <f t="shared" si="118"/>
        <v>27</v>
      </c>
      <c r="D2372" s="2">
        <f t="shared" si="119"/>
        <v>2021</v>
      </c>
      <c r="E2372" s="2">
        <v>9047</v>
      </c>
      <c r="F2372" s="2">
        <v>154362.639465463</v>
      </c>
    </row>
    <row r="2373" spans="1:7" x14ac:dyDescent="0.2">
      <c r="A2373" s="1">
        <v>44376</v>
      </c>
      <c r="B2373" s="2">
        <f t="shared" si="117"/>
        <v>6</v>
      </c>
      <c r="C2373" s="2">
        <f t="shared" si="118"/>
        <v>27</v>
      </c>
      <c r="D2373" s="2">
        <f t="shared" si="119"/>
        <v>2021</v>
      </c>
      <c r="E2373" s="2">
        <v>9617</v>
      </c>
      <c r="F2373" s="2">
        <v>148927.16736681599</v>
      </c>
    </row>
    <row r="2374" spans="1:7" x14ac:dyDescent="0.2">
      <c r="A2374" s="1">
        <v>44377</v>
      </c>
      <c r="B2374" s="2">
        <f t="shared" si="117"/>
        <v>6</v>
      </c>
      <c r="C2374" s="2">
        <f t="shared" si="118"/>
        <v>27</v>
      </c>
      <c r="D2374" s="2">
        <f t="shared" si="119"/>
        <v>2021</v>
      </c>
      <c r="E2374" s="2">
        <v>12270</v>
      </c>
      <c r="F2374" s="2">
        <v>152119.024591872</v>
      </c>
    </row>
    <row r="2375" spans="1:7" x14ac:dyDescent="0.2">
      <c r="A2375" s="1">
        <v>44378</v>
      </c>
      <c r="B2375" s="2">
        <f t="shared" si="117"/>
        <v>7</v>
      </c>
      <c r="C2375" s="2">
        <f t="shared" si="118"/>
        <v>27</v>
      </c>
      <c r="D2375" s="2">
        <f t="shared" si="119"/>
        <v>2021</v>
      </c>
      <c r="E2375" s="2">
        <v>10737</v>
      </c>
      <c r="F2375" s="2">
        <v>153566.58456094799</v>
      </c>
      <c r="G2375" s="2">
        <v>21997.253147185002</v>
      </c>
    </row>
    <row r="2376" spans="1:7" x14ac:dyDescent="0.2">
      <c r="A2376" s="1">
        <v>44379</v>
      </c>
      <c r="B2376" s="2">
        <f t="shared" si="117"/>
        <v>7</v>
      </c>
      <c r="C2376" s="2">
        <f t="shared" si="118"/>
        <v>27</v>
      </c>
      <c r="D2376" s="2">
        <f t="shared" si="119"/>
        <v>2021</v>
      </c>
      <c r="E2376" s="2">
        <v>11016</v>
      </c>
      <c r="F2376" s="2">
        <v>157575.55030250101</v>
      </c>
      <c r="G2376" s="2">
        <v>27715.706867259902</v>
      </c>
    </row>
    <row r="2377" spans="1:7" x14ac:dyDescent="0.2">
      <c r="A2377" s="1">
        <v>44380</v>
      </c>
      <c r="B2377" s="2">
        <f t="shared" si="117"/>
        <v>7</v>
      </c>
      <c r="C2377" s="2">
        <f t="shared" si="118"/>
        <v>28</v>
      </c>
      <c r="D2377" s="2">
        <f t="shared" si="119"/>
        <v>2021</v>
      </c>
      <c r="E2377" s="2">
        <v>9661</v>
      </c>
      <c r="F2377" s="2">
        <v>153847.618068921</v>
      </c>
      <c r="G2377" s="2">
        <v>23184.438488424301</v>
      </c>
    </row>
    <row r="2378" spans="1:7" x14ac:dyDescent="0.2">
      <c r="A2378" s="1">
        <v>44381</v>
      </c>
      <c r="B2378" s="2">
        <f t="shared" si="117"/>
        <v>7</v>
      </c>
      <c r="C2378" s="2">
        <f t="shared" si="118"/>
        <v>28</v>
      </c>
      <c r="D2378" s="2">
        <f t="shared" si="119"/>
        <v>2021</v>
      </c>
      <c r="E2378" s="2">
        <v>11014</v>
      </c>
      <c r="F2378" s="2">
        <v>156594.57482019</v>
      </c>
      <c r="G2378" s="2">
        <v>29655.2869858216</v>
      </c>
    </row>
    <row r="2379" spans="1:7" x14ac:dyDescent="0.2">
      <c r="A2379" s="1">
        <v>44382</v>
      </c>
      <c r="B2379" s="2">
        <f t="shared" si="117"/>
        <v>7</v>
      </c>
      <c r="C2379" s="2">
        <f t="shared" si="118"/>
        <v>28</v>
      </c>
      <c r="D2379" s="2">
        <f t="shared" si="119"/>
        <v>2021</v>
      </c>
      <c r="E2379" s="2">
        <v>9337</v>
      </c>
      <c r="F2379" s="2">
        <v>154207.42704066299</v>
      </c>
      <c r="G2379" s="2">
        <v>23847.964324207602</v>
      </c>
    </row>
    <row r="2380" spans="1:7" x14ac:dyDescent="0.2">
      <c r="A2380" s="1">
        <v>44383</v>
      </c>
      <c r="B2380" s="2">
        <f t="shared" si="117"/>
        <v>7</v>
      </c>
      <c r="C2380" s="2">
        <f t="shared" si="118"/>
        <v>28</v>
      </c>
      <c r="D2380" s="2">
        <f t="shared" si="119"/>
        <v>2021</v>
      </c>
      <c r="E2380" s="2">
        <v>12273</v>
      </c>
      <c r="F2380" s="2">
        <v>148605.918712574</v>
      </c>
      <c r="G2380" s="2">
        <v>19488.698817714001</v>
      </c>
    </row>
    <row r="2381" spans="1:7" x14ac:dyDescent="0.2">
      <c r="A2381" s="1">
        <v>44384</v>
      </c>
      <c r="B2381" s="2">
        <f t="shared" si="117"/>
        <v>7</v>
      </c>
      <c r="C2381" s="2">
        <f t="shared" si="118"/>
        <v>28</v>
      </c>
      <c r="D2381" s="2">
        <f t="shared" si="119"/>
        <v>2021</v>
      </c>
      <c r="E2381" s="2">
        <v>9269</v>
      </c>
      <c r="F2381" s="2">
        <v>151645.103829967</v>
      </c>
      <c r="G2381" s="2">
        <v>19718.820903465999</v>
      </c>
    </row>
    <row r="2382" spans="1:7" x14ac:dyDescent="0.2">
      <c r="A2382" s="1">
        <v>44385</v>
      </c>
      <c r="B2382" s="2">
        <f t="shared" si="117"/>
        <v>7</v>
      </c>
      <c r="C2382" s="2">
        <f t="shared" si="118"/>
        <v>28</v>
      </c>
      <c r="D2382" s="2">
        <f t="shared" si="119"/>
        <v>2021</v>
      </c>
      <c r="E2382" s="2">
        <v>9956</v>
      </c>
      <c r="F2382" s="2">
        <v>152937.04227842001</v>
      </c>
      <c r="G2382" s="2">
        <v>21343.206770723002</v>
      </c>
    </row>
    <row r="2383" spans="1:7" x14ac:dyDescent="0.2">
      <c r="A2383" s="1">
        <v>44386</v>
      </c>
      <c r="B2383" s="2">
        <f t="shared" si="117"/>
        <v>7</v>
      </c>
      <c r="C2383" s="2">
        <f t="shared" si="118"/>
        <v>28</v>
      </c>
      <c r="D2383" s="2">
        <f t="shared" si="119"/>
        <v>2021</v>
      </c>
      <c r="E2383" s="2">
        <v>6936</v>
      </c>
      <c r="F2383" s="2">
        <v>156794.60477060801</v>
      </c>
      <c r="G2383" s="2">
        <v>26918.908820434099</v>
      </c>
    </row>
    <row r="2384" spans="1:7" x14ac:dyDescent="0.2">
      <c r="A2384" s="1">
        <v>44387</v>
      </c>
      <c r="B2384" s="2">
        <f t="shared" si="117"/>
        <v>7</v>
      </c>
      <c r="C2384" s="2">
        <f t="shared" si="118"/>
        <v>29</v>
      </c>
      <c r="D2384" s="2">
        <f t="shared" si="119"/>
        <v>2021</v>
      </c>
      <c r="E2384" s="2">
        <v>5823</v>
      </c>
      <c r="F2384" s="2">
        <v>152903.307010438</v>
      </c>
      <c r="G2384" s="2">
        <v>22230.556305074999</v>
      </c>
    </row>
    <row r="2385" spans="1:7" x14ac:dyDescent="0.2">
      <c r="A2385" s="1">
        <v>44388</v>
      </c>
      <c r="B2385" s="2">
        <f t="shared" si="117"/>
        <v>7</v>
      </c>
      <c r="C2385" s="2">
        <f t="shared" si="118"/>
        <v>29</v>
      </c>
      <c r="D2385" s="2">
        <f t="shared" si="119"/>
        <v>2021</v>
      </c>
      <c r="E2385" s="2">
        <v>6616</v>
      </c>
      <c r="F2385" s="2">
        <v>155497.93717260499</v>
      </c>
      <c r="G2385" s="2">
        <v>28557.901244658999</v>
      </c>
    </row>
    <row r="2386" spans="1:7" x14ac:dyDescent="0.2">
      <c r="A2386" s="1">
        <v>44389</v>
      </c>
      <c r="B2386" s="2">
        <f t="shared" si="117"/>
        <v>7</v>
      </c>
      <c r="C2386" s="2">
        <f t="shared" si="118"/>
        <v>29</v>
      </c>
      <c r="D2386" s="2">
        <f t="shared" si="119"/>
        <v>2021</v>
      </c>
      <c r="E2386" s="2">
        <v>4898</v>
      </c>
      <c r="F2386" s="2">
        <v>152951.229427023</v>
      </c>
      <c r="G2386" s="2">
        <v>22590.770306041399</v>
      </c>
    </row>
    <row r="2387" spans="1:7" x14ac:dyDescent="0.2">
      <c r="A2387" s="1">
        <v>44390</v>
      </c>
      <c r="B2387" s="2">
        <f t="shared" si="117"/>
        <v>7</v>
      </c>
      <c r="C2387" s="2">
        <f t="shared" si="118"/>
        <v>29</v>
      </c>
      <c r="D2387" s="2">
        <f t="shared" si="119"/>
        <v>2021</v>
      </c>
      <c r="E2387" s="2">
        <v>4341</v>
      </c>
      <c r="F2387" s="2">
        <v>147186.27985076199</v>
      </c>
      <c r="G2387" s="2">
        <v>18073.544160413501</v>
      </c>
    </row>
    <row r="2388" spans="1:7" x14ac:dyDescent="0.2">
      <c r="A2388" s="1">
        <v>44391</v>
      </c>
      <c r="B2388" s="2">
        <f t="shared" si="117"/>
        <v>7</v>
      </c>
      <c r="C2388" s="2">
        <f t="shared" si="118"/>
        <v>29</v>
      </c>
      <c r="D2388" s="2">
        <f t="shared" si="119"/>
        <v>2021</v>
      </c>
      <c r="E2388" s="2">
        <v>4446</v>
      </c>
      <c r="F2388" s="2">
        <v>150077.35530113699</v>
      </c>
      <c r="G2388" s="2">
        <v>18151.967205878602</v>
      </c>
    </row>
    <row r="2389" spans="1:7" x14ac:dyDescent="0.2">
      <c r="A2389" s="1">
        <v>44392</v>
      </c>
      <c r="B2389" s="2">
        <f t="shared" si="117"/>
        <v>7</v>
      </c>
      <c r="C2389" s="2">
        <f t="shared" si="118"/>
        <v>29</v>
      </c>
      <c r="D2389" s="2">
        <f t="shared" si="119"/>
        <v>2021</v>
      </c>
      <c r="E2389" s="2">
        <v>4105</v>
      </c>
      <c r="F2389" s="2">
        <v>151220.196834431</v>
      </c>
      <c r="G2389" s="2">
        <v>19627.1127239862</v>
      </c>
    </row>
    <row r="2390" spans="1:7" x14ac:dyDescent="0.2">
      <c r="A2390" s="1">
        <v>44393</v>
      </c>
      <c r="B2390" s="2">
        <f t="shared" si="117"/>
        <v>7</v>
      </c>
      <c r="C2390" s="2">
        <f t="shared" si="118"/>
        <v>29</v>
      </c>
      <c r="D2390" s="2">
        <f t="shared" si="119"/>
        <v>2021</v>
      </c>
      <c r="E2390" s="2">
        <v>4463</v>
      </c>
      <c r="F2390" s="2">
        <v>154934.83309245901</v>
      </c>
      <c r="G2390" s="2">
        <v>25059.694438551898</v>
      </c>
    </row>
    <row r="2391" spans="1:7" x14ac:dyDescent="0.2">
      <c r="A2391" s="1">
        <v>44394</v>
      </c>
      <c r="B2391" s="2">
        <f t="shared" si="117"/>
        <v>7</v>
      </c>
      <c r="C2391" s="2">
        <f t="shared" si="118"/>
        <v>30</v>
      </c>
      <c r="D2391" s="2">
        <f t="shared" si="119"/>
        <v>2021</v>
      </c>
      <c r="E2391" s="2">
        <v>4451</v>
      </c>
      <c r="F2391" s="2">
        <v>150890.585035228</v>
      </c>
      <c r="G2391" s="2">
        <v>20216.259003752199</v>
      </c>
    </row>
    <row r="2392" spans="1:7" x14ac:dyDescent="0.2">
      <c r="A2392" s="1">
        <v>44395</v>
      </c>
      <c r="B2392" s="2">
        <f t="shared" si="117"/>
        <v>7</v>
      </c>
      <c r="C2392" s="2">
        <f t="shared" si="118"/>
        <v>30</v>
      </c>
      <c r="D2392" s="2">
        <f t="shared" si="119"/>
        <v>2021</v>
      </c>
      <c r="E2392" s="2">
        <v>6333</v>
      </c>
      <c r="F2392" s="2">
        <v>153345.223447625</v>
      </c>
      <c r="G2392" s="2">
        <v>26404.497107825999</v>
      </c>
    </row>
    <row r="2393" spans="1:7" x14ac:dyDescent="0.2">
      <c r="A2393" s="1">
        <v>44396</v>
      </c>
      <c r="B2393" s="2">
        <f t="shared" si="117"/>
        <v>7</v>
      </c>
      <c r="C2393" s="2">
        <f t="shared" si="118"/>
        <v>30</v>
      </c>
      <c r="D2393" s="2">
        <f t="shared" si="119"/>
        <v>2021</v>
      </c>
      <c r="E2393" s="2">
        <v>4198</v>
      </c>
      <c r="F2393" s="2">
        <v>150653.187213656</v>
      </c>
      <c r="G2393" s="2">
        <v>20284.369861507599</v>
      </c>
    </row>
    <row r="2394" spans="1:7" x14ac:dyDescent="0.2">
      <c r="A2394" s="1">
        <v>44397</v>
      </c>
      <c r="B2394" s="2">
        <f t="shared" si="117"/>
        <v>7</v>
      </c>
      <c r="C2394" s="2">
        <f t="shared" si="118"/>
        <v>30</v>
      </c>
      <c r="D2394" s="2">
        <f t="shared" si="119"/>
        <v>2021</v>
      </c>
      <c r="E2394" s="2">
        <v>3944</v>
      </c>
      <c r="F2394" s="2">
        <v>144740.89721971401</v>
      </c>
      <c r="G2394" s="2">
        <v>15618.424061698999</v>
      </c>
    </row>
    <row r="2395" spans="1:7" x14ac:dyDescent="0.2">
      <c r="A2395" s="1">
        <v>44398</v>
      </c>
      <c r="B2395" s="2">
        <f t="shared" si="117"/>
        <v>7</v>
      </c>
      <c r="C2395" s="2">
        <f t="shared" si="118"/>
        <v>30</v>
      </c>
      <c r="D2395" s="2">
        <f t="shared" si="119"/>
        <v>2021</v>
      </c>
      <c r="E2395" s="2">
        <v>5344</v>
      </c>
      <c r="F2395" s="2">
        <v>147501.801650876</v>
      </c>
      <c r="G2395" s="2">
        <v>15556.8257872671</v>
      </c>
    </row>
    <row r="2396" spans="1:7" x14ac:dyDescent="0.2">
      <c r="A2396" s="1">
        <v>44399</v>
      </c>
      <c r="B2396" s="2">
        <f t="shared" si="117"/>
        <v>7</v>
      </c>
      <c r="C2396" s="2">
        <f t="shared" si="118"/>
        <v>30</v>
      </c>
      <c r="D2396" s="2">
        <f t="shared" si="119"/>
        <v>2021</v>
      </c>
      <c r="E2396" s="2">
        <v>1511</v>
      </c>
      <c r="F2396" s="2">
        <v>148515.287022759</v>
      </c>
      <c r="G2396" s="2">
        <v>16896.847022345301</v>
      </c>
    </row>
    <row r="2397" spans="1:7" x14ac:dyDescent="0.2">
      <c r="A2397" s="1">
        <v>44400</v>
      </c>
      <c r="B2397" s="2">
        <f t="shared" si="117"/>
        <v>7</v>
      </c>
      <c r="C2397" s="2">
        <f t="shared" si="118"/>
        <v>30</v>
      </c>
      <c r="D2397" s="2">
        <f t="shared" si="119"/>
        <v>2021</v>
      </c>
      <c r="E2397" s="2">
        <v>2864</v>
      </c>
      <c r="F2397" s="2">
        <v>152108.50010395699</v>
      </c>
      <c r="G2397" s="2">
        <v>22202.858269811499</v>
      </c>
    </row>
    <row r="2398" spans="1:7" x14ac:dyDescent="0.2">
      <c r="A2398" s="1">
        <v>44401</v>
      </c>
      <c r="B2398" s="2">
        <f t="shared" si="117"/>
        <v>7</v>
      </c>
      <c r="C2398" s="2">
        <f t="shared" si="118"/>
        <v>31</v>
      </c>
      <c r="D2398" s="2">
        <f t="shared" si="119"/>
        <v>2021</v>
      </c>
      <c r="E2398" s="2">
        <v>952</v>
      </c>
      <c r="F2398" s="2">
        <v>147934.52331211901</v>
      </c>
      <c r="G2398" s="2">
        <v>17223.312859106401</v>
      </c>
    </row>
    <row r="2399" spans="1:7" x14ac:dyDescent="0.2">
      <c r="A2399" s="1">
        <v>44402</v>
      </c>
      <c r="B2399" s="2">
        <f t="shared" si="117"/>
        <v>7</v>
      </c>
      <c r="C2399" s="2">
        <f t="shared" si="118"/>
        <v>31</v>
      </c>
      <c r="D2399" s="2">
        <f t="shared" si="119"/>
        <v>2021</v>
      </c>
      <c r="E2399" s="2">
        <v>1304</v>
      </c>
      <c r="F2399" s="2">
        <v>150274.06235264099</v>
      </c>
      <c r="G2399" s="2">
        <v>23293.823224888401</v>
      </c>
    </row>
    <row r="2400" spans="1:7" x14ac:dyDescent="0.2">
      <c r="A2400" s="1">
        <v>44403</v>
      </c>
      <c r="B2400" s="2">
        <f t="shared" si="117"/>
        <v>7</v>
      </c>
      <c r="C2400" s="2">
        <f t="shared" si="118"/>
        <v>31</v>
      </c>
      <c r="D2400" s="2">
        <f t="shared" si="119"/>
        <v>2021</v>
      </c>
      <c r="E2400" s="2">
        <v>864</v>
      </c>
      <c r="F2400" s="2">
        <v>147463.20935719801</v>
      </c>
      <c r="G2400" s="2">
        <v>17044.461808334199</v>
      </c>
    </row>
    <row r="2401" spans="1:7" x14ac:dyDescent="0.2">
      <c r="A2401" s="1">
        <v>44404</v>
      </c>
      <c r="B2401" s="2">
        <f t="shared" si="117"/>
        <v>7</v>
      </c>
      <c r="C2401" s="2">
        <f t="shared" si="118"/>
        <v>31</v>
      </c>
      <c r="D2401" s="2">
        <f t="shared" si="119"/>
        <v>2021</v>
      </c>
      <c r="E2401" s="2">
        <v>1162</v>
      </c>
      <c r="F2401" s="2">
        <v>141431.65490254899</v>
      </c>
      <c r="G2401" s="2">
        <v>12255.912247079499</v>
      </c>
    </row>
    <row r="2402" spans="1:7" x14ac:dyDescent="0.2">
      <c r="A2402" s="1">
        <v>44405</v>
      </c>
      <c r="B2402" s="2">
        <f t="shared" si="117"/>
        <v>7</v>
      </c>
      <c r="C2402" s="2">
        <f t="shared" si="118"/>
        <v>31</v>
      </c>
      <c r="D2402" s="2">
        <f t="shared" si="119"/>
        <v>2021</v>
      </c>
      <c r="E2402" s="2">
        <v>1120</v>
      </c>
      <c r="F2402" s="2">
        <v>144091.96986268001</v>
      </c>
      <c r="G2402" s="2">
        <v>12082.7268800108</v>
      </c>
    </row>
    <row r="2403" spans="1:7" x14ac:dyDescent="0.2">
      <c r="A2403" s="1">
        <v>44406</v>
      </c>
      <c r="B2403" s="2">
        <f t="shared" si="117"/>
        <v>7</v>
      </c>
      <c r="C2403" s="2">
        <f t="shared" si="118"/>
        <v>31</v>
      </c>
      <c r="D2403" s="2">
        <f t="shared" si="119"/>
        <v>2021</v>
      </c>
      <c r="E2403" s="2">
        <v>1258</v>
      </c>
      <c r="F2403" s="2">
        <v>145007.12419576</v>
      </c>
      <c r="G2403" s="2">
        <v>13318.3348898185</v>
      </c>
    </row>
    <row r="2404" spans="1:7" x14ac:dyDescent="0.2">
      <c r="A2404" s="1">
        <v>44407</v>
      </c>
      <c r="B2404" s="2">
        <f t="shared" si="117"/>
        <v>7</v>
      </c>
      <c r="C2404" s="2">
        <f t="shared" si="118"/>
        <v>31</v>
      </c>
      <c r="D2404" s="2">
        <f t="shared" si="119"/>
        <v>2021</v>
      </c>
      <c r="E2404" s="2">
        <v>898</v>
      </c>
      <c r="F2404" s="2">
        <v>148511.31755254901</v>
      </c>
      <c r="G2404" s="2">
        <v>18530.716039642899</v>
      </c>
    </row>
    <row r="2405" spans="1:7" x14ac:dyDescent="0.2">
      <c r="A2405" s="1">
        <v>44408</v>
      </c>
      <c r="B2405" s="2">
        <f t="shared" si="117"/>
        <v>7</v>
      </c>
      <c r="C2405" s="2">
        <f t="shared" si="118"/>
        <v>32</v>
      </c>
      <c r="D2405" s="2">
        <f t="shared" si="119"/>
        <v>2021</v>
      </c>
      <c r="E2405" s="2">
        <v>992</v>
      </c>
      <c r="F2405" s="2">
        <v>139209.601296168</v>
      </c>
      <c r="G2405" s="2">
        <v>13450.1768847733</v>
      </c>
    </row>
    <row r="2406" spans="1:7" x14ac:dyDescent="0.2">
      <c r="A2406" s="1">
        <v>44409</v>
      </c>
      <c r="B2406" s="2">
        <f t="shared" si="117"/>
        <v>8</v>
      </c>
      <c r="C2406" s="2">
        <f t="shared" si="118"/>
        <v>32</v>
      </c>
      <c r="D2406" s="2">
        <f t="shared" si="119"/>
        <v>2021</v>
      </c>
      <c r="E2406" s="2">
        <v>732</v>
      </c>
      <c r="F2406" s="2">
        <v>138817.70594507499</v>
      </c>
      <c r="G2406" s="2">
        <v>19440.192326717101</v>
      </c>
    </row>
    <row r="2407" spans="1:7" x14ac:dyDescent="0.2">
      <c r="A2407" s="1">
        <v>44410</v>
      </c>
      <c r="B2407" s="2">
        <f t="shared" si="117"/>
        <v>8</v>
      </c>
      <c r="C2407" s="2">
        <f t="shared" si="118"/>
        <v>32</v>
      </c>
      <c r="D2407" s="2">
        <f t="shared" si="119"/>
        <v>2021</v>
      </c>
      <c r="E2407" s="2">
        <v>356</v>
      </c>
      <c r="F2407" s="2">
        <v>134337.843432127</v>
      </c>
      <c r="G2407" s="2">
        <v>13100.8811430428</v>
      </c>
    </row>
    <row r="2408" spans="1:7" x14ac:dyDescent="0.2">
      <c r="A2408" s="1">
        <v>44411</v>
      </c>
      <c r="B2408" s="2">
        <f t="shared" si="117"/>
        <v>8</v>
      </c>
      <c r="C2408" s="2">
        <f t="shared" si="118"/>
        <v>32</v>
      </c>
      <c r="D2408" s="2">
        <f t="shared" si="119"/>
        <v>2021</v>
      </c>
      <c r="E2408" s="2">
        <v>123</v>
      </c>
      <c r="F2408" s="2">
        <v>129043.447453556</v>
      </c>
      <c r="G2408" s="2">
        <v>8230.9932345870402</v>
      </c>
    </row>
    <row r="2409" spans="1:7" x14ac:dyDescent="0.2">
      <c r="A2409" s="1">
        <v>44412</v>
      </c>
      <c r="B2409" s="2">
        <f t="shared" si="117"/>
        <v>8</v>
      </c>
      <c r="C2409" s="2">
        <f t="shared" si="118"/>
        <v>32</v>
      </c>
      <c r="D2409" s="2">
        <f t="shared" si="119"/>
        <v>2021</v>
      </c>
      <c r="E2409" s="2">
        <v>774</v>
      </c>
      <c r="F2409" s="2">
        <v>131639.47197431701</v>
      </c>
      <c r="G2409" s="2">
        <v>7989.3911856515497</v>
      </c>
    </row>
    <row r="2410" spans="1:7" x14ac:dyDescent="0.2">
      <c r="A2410" s="1">
        <v>44413</v>
      </c>
      <c r="B2410" s="2">
        <f t="shared" si="117"/>
        <v>8</v>
      </c>
      <c r="C2410" s="2">
        <f t="shared" si="118"/>
        <v>32</v>
      </c>
      <c r="D2410" s="2">
        <f t="shared" si="119"/>
        <v>2021</v>
      </c>
      <c r="E2410" s="2">
        <v>358</v>
      </c>
      <c r="F2410" s="2">
        <v>132493.52273865501</v>
      </c>
      <c r="G2410" s="2">
        <v>9165.5800865166493</v>
      </c>
    </row>
    <row r="2411" spans="1:7" x14ac:dyDescent="0.2">
      <c r="A2411" s="1">
        <v>44414</v>
      </c>
      <c r="B2411" s="2">
        <f t="shared" si="117"/>
        <v>8</v>
      </c>
      <c r="C2411" s="2">
        <f t="shared" si="118"/>
        <v>32</v>
      </c>
      <c r="D2411" s="2">
        <f t="shared" si="119"/>
        <v>2021</v>
      </c>
      <c r="E2411" s="2">
        <v>948</v>
      </c>
      <c r="F2411" s="2">
        <v>135946.769261407</v>
      </c>
      <c r="G2411" s="2">
        <v>14331.0625685008</v>
      </c>
    </row>
    <row r="2412" spans="1:7" x14ac:dyDescent="0.2">
      <c r="A2412" s="1">
        <v>44415</v>
      </c>
      <c r="B2412" s="2">
        <f t="shared" si="117"/>
        <v>8</v>
      </c>
      <c r="C2412" s="2">
        <f t="shared" si="118"/>
        <v>33</v>
      </c>
      <c r="D2412" s="2">
        <f t="shared" si="119"/>
        <v>2021</v>
      </c>
      <c r="E2412" s="2">
        <v>804</v>
      </c>
      <c r="F2412" s="2">
        <v>131619.59545330101</v>
      </c>
      <c r="G2412" s="2">
        <v>9197.9071086885906</v>
      </c>
    </row>
    <row r="2413" spans="1:7" x14ac:dyDescent="0.2">
      <c r="A2413" s="1">
        <v>44416</v>
      </c>
      <c r="B2413" s="2">
        <f t="shared" si="117"/>
        <v>8</v>
      </c>
      <c r="C2413" s="2">
        <f t="shared" si="118"/>
        <v>33</v>
      </c>
      <c r="D2413" s="2">
        <f t="shared" si="119"/>
        <v>2021</v>
      </c>
      <c r="E2413" s="2">
        <v>584</v>
      </c>
      <c r="F2413" s="2">
        <v>133838.34806113201</v>
      </c>
      <c r="G2413" s="2">
        <v>15157.3550618809</v>
      </c>
    </row>
    <row r="2414" spans="1:7" x14ac:dyDescent="0.2">
      <c r="A2414" s="1">
        <v>44417</v>
      </c>
      <c r="B2414" s="2">
        <f t="shared" si="117"/>
        <v>8</v>
      </c>
      <c r="C2414" s="2">
        <f t="shared" si="118"/>
        <v>33</v>
      </c>
      <c r="D2414" s="2">
        <f t="shared" si="119"/>
        <v>2021</v>
      </c>
      <c r="E2414" s="2">
        <v>567</v>
      </c>
      <c r="F2414" s="2">
        <v>130902.190090459</v>
      </c>
      <c r="G2414" s="2">
        <v>8779.4710345260391</v>
      </c>
    </row>
    <row r="2415" spans="1:7" x14ac:dyDescent="0.2">
      <c r="A2415" s="1">
        <v>44418</v>
      </c>
      <c r="B2415" s="2">
        <f t="shared" si="117"/>
        <v>8</v>
      </c>
      <c r="C2415" s="2">
        <f t="shared" si="118"/>
        <v>33</v>
      </c>
      <c r="D2415" s="2">
        <f t="shared" si="119"/>
        <v>2021</v>
      </c>
      <c r="E2415" s="2">
        <v>3</v>
      </c>
      <c r="F2415" s="2">
        <v>124747.10962750499</v>
      </c>
      <c r="G2415" s="2">
        <v>3880.9664174118798</v>
      </c>
    </row>
    <row r="2416" spans="1:7" x14ac:dyDescent="0.2">
      <c r="A2416" s="1">
        <v>44419</v>
      </c>
      <c r="B2416" s="2">
        <f t="shared" si="117"/>
        <v>8</v>
      </c>
      <c r="C2416" s="2">
        <f t="shared" si="118"/>
        <v>33</v>
      </c>
      <c r="D2416" s="2">
        <f t="shared" si="119"/>
        <v>2021</v>
      </c>
      <c r="E2416" s="2">
        <v>427</v>
      </c>
      <c r="F2416" s="2">
        <v>127323.67539057101</v>
      </c>
      <c r="G2416" s="2">
        <v>3624.9052406973601</v>
      </c>
    </row>
    <row r="2417" spans="1:7" x14ac:dyDescent="0.2">
      <c r="A2417" s="1">
        <v>44420</v>
      </c>
      <c r="B2417" s="2">
        <f t="shared" si="117"/>
        <v>8</v>
      </c>
      <c r="C2417" s="2">
        <f t="shared" si="118"/>
        <v>33</v>
      </c>
      <c r="D2417" s="2">
        <f t="shared" si="119"/>
        <v>2021</v>
      </c>
      <c r="E2417" s="2">
        <v>679</v>
      </c>
      <c r="F2417" s="2">
        <v>128161.771628338</v>
      </c>
      <c r="G2417" s="2">
        <v>4796.7559280759697</v>
      </c>
    </row>
    <row r="2418" spans="1:7" x14ac:dyDescent="0.2">
      <c r="A2418" s="1">
        <v>44421</v>
      </c>
      <c r="B2418" s="2">
        <f t="shared" si="117"/>
        <v>8</v>
      </c>
      <c r="C2418" s="2">
        <f t="shared" si="118"/>
        <v>33</v>
      </c>
      <c r="D2418" s="2">
        <f t="shared" si="119"/>
        <v>2021</v>
      </c>
      <c r="E2418" s="2">
        <v>28</v>
      </c>
      <c r="F2418" s="2">
        <v>131609.446713335</v>
      </c>
      <c r="G2418" s="2">
        <v>9971.4278916479598</v>
      </c>
    </row>
    <row r="2419" spans="1:7" x14ac:dyDescent="0.2">
      <c r="A2419" s="1">
        <v>44422</v>
      </c>
      <c r="B2419" s="2">
        <f t="shared" si="117"/>
        <v>8</v>
      </c>
      <c r="C2419" s="2">
        <f t="shared" si="118"/>
        <v>34</v>
      </c>
      <c r="D2419" s="2">
        <f t="shared" si="119"/>
        <v>2021</v>
      </c>
      <c r="E2419" s="2">
        <v>1</v>
      </c>
      <c r="F2419" s="2">
        <v>127270.601626527</v>
      </c>
      <c r="G2419" s="2">
        <v>4842.6322018200699</v>
      </c>
    </row>
    <row r="2420" spans="1:7" x14ac:dyDescent="0.2">
      <c r="A2420" s="1">
        <v>44423</v>
      </c>
      <c r="B2420" s="2">
        <f t="shared" si="117"/>
        <v>8</v>
      </c>
      <c r="C2420" s="2">
        <f t="shared" si="118"/>
        <v>34</v>
      </c>
      <c r="D2420" s="2">
        <f t="shared" si="119"/>
        <v>2021</v>
      </c>
      <c r="E2420" s="2">
        <v>499</v>
      </c>
      <c r="F2420" s="2">
        <v>129494.26912201</v>
      </c>
      <c r="G2420" s="2">
        <v>10829.2543782873</v>
      </c>
    </row>
    <row r="2421" spans="1:7" x14ac:dyDescent="0.2">
      <c r="A2421" s="1">
        <v>44424</v>
      </c>
      <c r="B2421" s="2">
        <f t="shared" si="117"/>
        <v>8</v>
      </c>
      <c r="C2421" s="2">
        <f t="shared" si="118"/>
        <v>34</v>
      </c>
      <c r="D2421" s="2">
        <f t="shared" si="119"/>
        <v>2021</v>
      </c>
      <c r="E2421" s="2">
        <v>69</v>
      </c>
      <c r="F2421" s="2">
        <v>126561.012617439</v>
      </c>
      <c r="G2421" s="2">
        <v>4471.1798979923497</v>
      </c>
    </row>
    <row r="2422" spans="1:7" x14ac:dyDescent="0.2">
      <c r="A2422" s="1">
        <v>44425</v>
      </c>
      <c r="B2422" s="2">
        <f t="shared" si="117"/>
        <v>8</v>
      </c>
      <c r="C2422" s="2">
        <f t="shared" si="118"/>
        <v>34</v>
      </c>
      <c r="D2422" s="2">
        <f t="shared" si="119"/>
        <v>2021</v>
      </c>
      <c r="E2422" s="2">
        <v>308</v>
      </c>
      <c r="F2422" s="2">
        <v>120409.83374395801</v>
      </c>
      <c r="G2422" s="2">
        <v>-397.04568909692699</v>
      </c>
    </row>
    <row r="2423" spans="1:7" x14ac:dyDescent="0.2">
      <c r="A2423" s="1">
        <v>44426</v>
      </c>
      <c r="B2423" s="2">
        <f t="shared" si="117"/>
        <v>8</v>
      </c>
      <c r="C2423" s="2">
        <f t="shared" si="118"/>
        <v>34</v>
      </c>
      <c r="D2423" s="2">
        <f t="shared" si="119"/>
        <v>2021</v>
      </c>
      <c r="E2423" s="2">
        <v>428</v>
      </c>
      <c r="F2423" s="2">
        <v>123010.16507391899</v>
      </c>
      <c r="G2423" s="2">
        <v>-608.28630489275895</v>
      </c>
    </row>
    <row r="2424" spans="1:7" x14ac:dyDescent="0.2">
      <c r="A2424" s="1">
        <v>44427</v>
      </c>
      <c r="B2424" s="2">
        <f t="shared" si="117"/>
        <v>8</v>
      </c>
      <c r="C2424" s="2">
        <f t="shared" si="118"/>
        <v>34</v>
      </c>
      <c r="D2424" s="2">
        <f t="shared" si="119"/>
        <v>2021</v>
      </c>
      <c r="E2424" s="2">
        <v>207</v>
      </c>
      <c r="F2424" s="2">
        <v>123875.213400765</v>
      </c>
      <c r="G2424" s="2">
        <v>618.75865371473401</v>
      </c>
    </row>
    <row r="2425" spans="1:7" x14ac:dyDescent="0.2">
      <c r="A2425" s="1">
        <v>44428</v>
      </c>
      <c r="B2425" s="2">
        <f t="shared" si="117"/>
        <v>8</v>
      </c>
      <c r="C2425" s="2">
        <f t="shared" si="118"/>
        <v>34</v>
      </c>
      <c r="D2425" s="2">
        <f t="shared" si="119"/>
        <v>2021</v>
      </c>
      <c r="E2425" s="2">
        <v>152</v>
      </c>
      <c r="F2425" s="2">
        <v>127359.817649245</v>
      </c>
      <c r="G2425" s="2">
        <v>5862.2727867088097</v>
      </c>
    </row>
    <row r="2426" spans="1:7" x14ac:dyDescent="0.2">
      <c r="A2426" s="1">
        <v>44429</v>
      </c>
      <c r="B2426" s="2">
        <f t="shared" si="117"/>
        <v>8</v>
      </c>
      <c r="C2426" s="2">
        <f t="shared" si="118"/>
        <v>35</v>
      </c>
      <c r="D2426" s="2">
        <f t="shared" si="119"/>
        <v>2021</v>
      </c>
      <c r="E2426" s="2">
        <v>523</v>
      </c>
      <c r="F2426" s="2">
        <v>123051.308815532</v>
      </c>
      <c r="G2426" s="2">
        <v>797.47604770190401</v>
      </c>
    </row>
    <row r="2427" spans="1:7" x14ac:dyDescent="0.2">
      <c r="A2427" s="1">
        <v>44430</v>
      </c>
      <c r="B2427" s="2">
        <f t="shared" si="117"/>
        <v>8</v>
      </c>
      <c r="C2427" s="2">
        <f t="shared" si="118"/>
        <v>35</v>
      </c>
      <c r="D2427" s="2">
        <f t="shared" si="119"/>
        <v>2021</v>
      </c>
      <c r="E2427" s="2">
        <v>1517</v>
      </c>
      <c r="F2427" s="2">
        <v>125321.32006465799</v>
      </c>
      <c r="G2427" s="2">
        <v>6870.7636196960902</v>
      </c>
    </row>
    <row r="2428" spans="1:7" x14ac:dyDescent="0.2">
      <c r="A2428" s="1">
        <v>44431</v>
      </c>
      <c r="B2428" s="2">
        <f t="shared" si="117"/>
        <v>8</v>
      </c>
      <c r="C2428" s="2">
        <f t="shared" si="118"/>
        <v>35</v>
      </c>
      <c r="D2428" s="2">
        <f t="shared" si="119"/>
        <v>2021</v>
      </c>
      <c r="E2428" s="2">
        <v>1310</v>
      </c>
      <c r="F2428" s="2">
        <v>122431.731293007</v>
      </c>
      <c r="G2428" s="2">
        <v>591.70688595677802</v>
      </c>
    </row>
    <row r="2429" spans="1:7" x14ac:dyDescent="0.2">
      <c r="A2429" s="1">
        <v>44432</v>
      </c>
      <c r="B2429" s="2">
        <f t="shared" si="117"/>
        <v>8</v>
      </c>
      <c r="C2429" s="2">
        <f t="shared" si="118"/>
        <v>35</v>
      </c>
      <c r="D2429" s="2">
        <f t="shared" si="119"/>
        <v>2021</v>
      </c>
      <c r="E2429" s="2">
        <v>435</v>
      </c>
      <c r="F2429" s="2">
        <v>116324.475606047</v>
      </c>
      <c r="G2429" s="2">
        <v>-4187.4495398869503</v>
      </c>
    </row>
    <row r="2430" spans="1:7" x14ac:dyDescent="0.2">
      <c r="A2430" s="1">
        <v>44433</v>
      </c>
      <c r="B2430" s="2">
        <f t="shared" si="117"/>
        <v>8</v>
      </c>
      <c r="C2430" s="2">
        <f t="shared" si="118"/>
        <v>35</v>
      </c>
      <c r="D2430" s="2">
        <f t="shared" si="119"/>
        <v>2021</v>
      </c>
      <c r="E2430" s="2">
        <v>1080</v>
      </c>
      <c r="F2430" s="2">
        <v>118987.769417244</v>
      </c>
      <c r="G2430" s="2">
        <v>-4295.6324258752702</v>
      </c>
    </row>
    <row r="2431" spans="1:7" x14ac:dyDescent="0.2">
      <c r="A2431" s="1">
        <v>44434</v>
      </c>
      <c r="B2431" s="2">
        <f t="shared" si="117"/>
        <v>8</v>
      </c>
      <c r="C2431" s="2">
        <f t="shared" si="118"/>
        <v>35</v>
      </c>
      <c r="D2431" s="2">
        <f t="shared" si="119"/>
        <v>2021</v>
      </c>
      <c r="E2431" s="2">
        <v>300</v>
      </c>
      <c r="F2431" s="2">
        <v>119918.064298628</v>
      </c>
      <c r="G2431" s="2">
        <v>-2955.8433490176699</v>
      </c>
    </row>
    <row r="2432" spans="1:7" x14ac:dyDescent="0.2">
      <c r="A2432" s="1">
        <v>44435</v>
      </c>
      <c r="B2432" s="2">
        <f t="shared" si="117"/>
        <v>8</v>
      </c>
      <c r="C2432" s="2">
        <f t="shared" si="118"/>
        <v>35</v>
      </c>
      <c r="D2432" s="2">
        <f t="shared" si="119"/>
        <v>2021</v>
      </c>
      <c r="E2432" s="2">
        <v>339</v>
      </c>
      <c r="F2432" s="2">
        <v>123476.914391343</v>
      </c>
      <c r="G2432" s="2">
        <v>2413.2419867860999</v>
      </c>
    </row>
    <row r="2433" spans="1:7" x14ac:dyDescent="0.2">
      <c r="A2433" s="1">
        <v>44436</v>
      </c>
      <c r="B2433" s="2">
        <f t="shared" si="117"/>
        <v>8</v>
      </c>
      <c r="C2433" s="2">
        <f t="shared" si="118"/>
        <v>36</v>
      </c>
      <c r="D2433" s="2">
        <f t="shared" si="119"/>
        <v>2021</v>
      </c>
      <c r="E2433" s="2">
        <v>1295</v>
      </c>
      <c r="F2433" s="2">
        <v>119235.00797789999</v>
      </c>
      <c r="G2433" s="2">
        <v>-2531.7798738629799</v>
      </c>
    </row>
    <row r="2434" spans="1:7" x14ac:dyDescent="0.2">
      <c r="A2434" s="1">
        <v>44437</v>
      </c>
      <c r="B2434" s="2">
        <f t="shared" si="117"/>
        <v>8</v>
      </c>
      <c r="C2434" s="2">
        <f t="shared" si="118"/>
        <v>36</v>
      </c>
      <c r="D2434" s="2">
        <f t="shared" si="119"/>
        <v>2021</v>
      </c>
      <c r="E2434" s="2">
        <v>143</v>
      </c>
      <c r="F2434" s="2">
        <v>121586.508682614</v>
      </c>
      <c r="G2434" s="2">
        <v>3682.8651527935699</v>
      </c>
    </row>
    <row r="2435" spans="1:7" x14ac:dyDescent="0.2">
      <c r="A2435" s="1">
        <v>44438</v>
      </c>
      <c r="B2435" s="2">
        <f t="shared" ref="B2435:B2498" si="120">MONTH(A2435)</f>
        <v>8</v>
      </c>
      <c r="C2435" s="2">
        <f t="shared" ref="C2435:C2498" si="121">WEEKNUM(A2435,16)</f>
        <v>36</v>
      </c>
      <c r="D2435" s="2">
        <f t="shared" ref="D2435:D2498" si="122">YEAR(A2435)</f>
        <v>2021</v>
      </c>
      <c r="E2435" s="2">
        <v>269</v>
      </c>
      <c r="F2435" s="2">
        <v>118774.54586863601</v>
      </c>
      <c r="G2435" s="2">
        <v>-2463.6945494235001</v>
      </c>
    </row>
    <row r="2436" spans="1:7" x14ac:dyDescent="0.2">
      <c r="A2436" s="1">
        <v>44439</v>
      </c>
      <c r="B2436" s="2">
        <f t="shared" si="120"/>
        <v>8</v>
      </c>
      <c r="C2436" s="2">
        <f t="shared" si="121"/>
        <v>36</v>
      </c>
      <c r="D2436" s="2">
        <f t="shared" si="122"/>
        <v>2021</v>
      </c>
      <c r="E2436" s="2">
        <v>211</v>
      </c>
      <c r="F2436" s="2">
        <v>112743.920198629</v>
      </c>
      <c r="G2436" s="2">
        <v>-7101.6420286043704</v>
      </c>
    </row>
    <row r="2437" spans="1:7" x14ac:dyDescent="0.2">
      <c r="A2437" s="1">
        <v>44440</v>
      </c>
      <c r="B2437" s="2">
        <f t="shared" si="120"/>
        <v>9</v>
      </c>
      <c r="C2437" s="2">
        <f t="shared" si="121"/>
        <v>36</v>
      </c>
      <c r="D2437" s="2">
        <f t="shared" si="122"/>
        <v>2021</v>
      </c>
      <c r="E2437" s="2">
        <v>37</v>
      </c>
      <c r="F2437" s="2">
        <v>115501.571251474</v>
      </c>
      <c r="G2437" s="2">
        <v>-7056.0911251829002</v>
      </c>
    </row>
    <row r="2438" spans="1:7" x14ac:dyDescent="0.2">
      <c r="A2438" s="1">
        <v>44441</v>
      </c>
      <c r="B2438" s="2">
        <f t="shared" si="120"/>
        <v>9</v>
      </c>
      <c r="C2438" s="2">
        <f t="shared" si="121"/>
        <v>36</v>
      </c>
      <c r="D2438" s="2">
        <f t="shared" si="122"/>
        <v>2021</v>
      </c>
      <c r="E2438" s="2">
        <v>129</v>
      </c>
      <c r="F2438" s="2">
        <v>116527.138082131</v>
      </c>
      <c r="G2438" s="2">
        <v>-5554.4670094408102</v>
      </c>
    </row>
    <row r="2439" spans="1:7" x14ac:dyDescent="0.2">
      <c r="A2439" s="1">
        <v>44442</v>
      </c>
      <c r="B2439" s="2">
        <f t="shared" si="120"/>
        <v>9</v>
      </c>
      <c r="C2439" s="2">
        <f t="shared" si="121"/>
        <v>36</v>
      </c>
      <c r="D2439" s="2">
        <f t="shared" si="122"/>
        <v>2021</v>
      </c>
      <c r="E2439" s="2">
        <v>314</v>
      </c>
      <c r="F2439" s="2">
        <v>120188.836261894</v>
      </c>
      <c r="G2439" s="2">
        <v>-12.422981768148601</v>
      </c>
    </row>
    <row r="2440" spans="1:7" x14ac:dyDescent="0.2">
      <c r="A2440" s="1">
        <v>44443</v>
      </c>
      <c r="B2440" s="2">
        <f t="shared" si="120"/>
        <v>9</v>
      </c>
      <c r="C2440" s="2">
        <f t="shared" si="121"/>
        <v>37</v>
      </c>
      <c r="D2440" s="2">
        <f t="shared" si="122"/>
        <v>2021</v>
      </c>
      <c r="E2440" s="2">
        <v>422</v>
      </c>
      <c r="F2440" s="2">
        <v>116040.66120329501</v>
      </c>
      <c r="G2440" s="2">
        <v>-4792.1007780586997</v>
      </c>
    </row>
    <row r="2441" spans="1:7" x14ac:dyDescent="0.2">
      <c r="A2441" s="1">
        <v>44444</v>
      </c>
      <c r="B2441" s="2">
        <f t="shared" si="120"/>
        <v>9</v>
      </c>
      <c r="C2441" s="2">
        <f t="shared" si="121"/>
        <v>37</v>
      </c>
      <c r="D2441" s="2">
        <f t="shared" si="122"/>
        <v>2021</v>
      </c>
      <c r="E2441" s="2">
        <v>643</v>
      </c>
      <c r="F2441" s="2">
        <v>118499.260574264</v>
      </c>
      <c r="G2441" s="2">
        <v>1607.54142871056</v>
      </c>
    </row>
    <row r="2442" spans="1:7" x14ac:dyDescent="0.2">
      <c r="A2442" s="1">
        <v>44445</v>
      </c>
      <c r="B2442" s="2">
        <f t="shared" si="120"/>
        <v>9</v>
      </c>
      <c r="C2442" s="2">
        <f t="shared" si="121"/>
        <v>37</v>
      </c>
      <c r="D2442" s="2">
        <f t="shared" si="122"/>
        <v>2021</v>
      </c>
      <c r="E2442" s="2">
        <v>1281</v>
      </c>
      <c r="F2442" s="2">
        <v>115788.970631159</v>
      </c>
      <c r="G2442" s="2">
        <v>-4364.9181361909996</v>
      </c>
    </row>
    <row r="2443" spans="1:7" x14ac:dyDescent="0.2">
      <c r="A2443" s="1">
        <v>44446</v>
      </c>
      <c r="B2443" s="2">
        <f t="shared" si="120"/>
        <v>9</v>
      </c>
      <c r="C2443" s="2">
        <f t="shared" si="121"/>
        <v>37</v>
      </c>
      <c r="D2443" s="2">
        <f t="shared" si="122"/>
        <v>2021</v>
      </c>
      <c r="E2443" s="2">
        <v>19</v>
      </c>
      <c r="F2443" s="2">
        <v>109857.420953323</v>
      </c>
      <c r="G2443" s="2">
        <v>-8822.1930683636092</v>
      </c>
    </row>
    <row r="2444" spans="1:7" x14ac:dyDescent="0.2">
      <c r="A2444" s="1">
        <v>44447</v>
      </c>
      <c r="B2444" s="2">
        <f t="shared" si="120"/>
        <v>9</v>
      </c>
      <c r="C2444" s="2">
        <f t="shared" si="121"/>
        <v>37</v>
      </c>
      <c r="D2444" s="2">
        <f t="shared" si="122"/>
        <v>2021</v>
      </c>
      <c r="E2444" s="2">
        <v>390</v>
      </c>
      <c r="F2444" s="2">
        <v>112730.239659071</v>
      </c>
      <c r="G2444" s="2">
        <v>-8585.68262743579</v>
      </c>
    </row>
    <row r="2445" spans="1:7" x14ac:dyDescent="0.2">
      <c r="A2445" s="1">
        <v>44448</v>
      </c>
      <c r="B2445" s="2">
        <f t="shared" si="120"/>
        <v>9</v>
      </c>
      <c r="C2445" s="2">
        <f t="shared" si="121"/>
        <v>37</v>
      </c>
      <c r="D2445" s="2">
        <f t="shared" si="122"/>
        <v>2021</v>
      </c>
      <c r="E2445" s="2">
        <v>516</v>
      </c>
      <c r="F2445" s="2">
        <v>113870.22274505701</v>
      </c>
      <c r="G2445" s="2">
        <v>-6887.3291308528896</v>
      </c>
    </row>
    <row r="2446" spans="1:7" x14ac:dyDescent="0.2">
      <c r="A2446" s="1">
        <v>44449</v>
      </c>
      <c r="B2446" s="2">
        <f t="shared" si="120"/>
        <v>9</v>
      </c>
      <c r="C2446" s="2">
        <f t="shared" si="121"/>
        <v>37</v>
      </c>
      <c r="D2446" s="2">
        <f t="shared" si="122"/>
        <v>2021</v>
      </c>
      <c r="E2446" s="2">
        <v>78</v>
      </c>
      <c r="F2446" s="2">
        <v>117652.220816592</v>
      </c>
      <c r="G2446" s="2">
        <v>-1139.8519930063101</v>
      </c>
    </row>
    <row r="2447" spans="1:7" x14ac:dyDescent="0.2">
      <c r="A2447" s="1">
        <v>44450</v>
      </c>
      <c r="B2447" s="2">
        <f t="shared" si="120"/>
        <v>9</v>
      </c>
      <c r="C2447" s="2">
        <f t="shared" si="121"/>
        <v>38</v>
      </c>
      <c r="D2447" s="2">
        <f t="shared" si="122"/>
        <v>2021</v>
      </c>
      <c r="E2447" s="2">
        <v>48</v>
      </c>
      <c r="F2447" s="2">
        <v>113613.514214543</v>
      </c>
      <c r="G2447" s="2">
        <v>-5724.2144802723096</v>
      </c>
    </row>
    <row r="2448" spans="1:7" x14ac:dyDescent="0.2">
      <c r="A2448" s="1">
        <v>44451</v>
      </c>
      <c r="B2448" s="2">
        <f t="shared" si="120"/>
        <v>9</v>
      </c>
      <c r="C2448" s="2">
        <f t="shared" si="121"/>
        <v>38</v>
      </c>
      <c r="D2448" s="2">
        <f t="shared" si="122"/>
        <v>2021</v>
      </c>
      <c r="E2448" s="2">
        <v>246</v>
      </c>
      <c r="F2448" s="2">
        <v>116193.216681943</v>
      </c>
      <c r="G2448" s="2">
        <v>887.81521379707704</v>
      </c>
    </row>
    <row r="2449" spans="1:7" x14ac:dyDescent="0.2">
      <c r="A2449" s="1">
        <v>44452</v>
      </c>
      <c r="B2449" s="2">
        <f t="shared" si="120"/>
        <v>9</v>
      </c>
      <c r="C2449" s="2">
        <f t="shared" si="121"/>
        <v>38</v>
      </c>
      <c r="D2449" s="2">
        <f t="shared" si="122"/>
        <v>2021</v>
      </c>
      <c r="E2449" s="2">
        <v>18</v>
      </c>
      <c r="F2449" s="2">
        <v>113596.857660535</v>
      </c>
      <c r="G2449" s="2">
        <v>-4885.8069164097396</v>
      </c>
    </row>
    <row r="2450" spans="1:7" x14ac:dyDescent="0.2">
      <c r="A2450" s="1">
        <v>44453</v>
      </c>
      <c r="B2450" s="2">
        <f t="shared" si="120"/>
        <v>9</v>
      </c>
      <c r="C2450" s="2">
        <f t="shared" si="121"/>
        <v>38</v>
      </c>
      <c r="D2450" s="2">
        <f t="shared" si="122"/>
        <v>2021</v>
      </c>
      <c r="E2450" s="2">
        <v>298</v>
      </c>
      <c r="F2450" s="2">
        <v>107774.886216321</v>
      </c>
      <c r="G2450" s="2">
        <v>-9140.3912028251707</v>
      </c>
    </row>
    <row r="2451" spans="1:7" x14ac:dyDescent="0.2">
      <c r="A2451" s="1">
        <v>44454</v>
      </c>
      <c r="B2451" s="2">
        <f t="shared" si="120"/>
        <v>9</v>
      </c>
      <c r="C2451" s="2">
        <f t="shared" si="121"/>
        <v>38</v>
      </c>
      <c r="D2451" s="2">
        <f t="shared" si="122"/>
        <v>2021</v>
      </c>
      <c r="E2451" s="2">
        <v>721</v>
      </c>
      <c r="F2451" s="2">
        <v>110771.613860139</v>
      </c>
      <c r="G2451" s="2">
        <v>-8693.6824527364406</v>
      </c>
    </row>
    <row r="2452" spans="1:7" x14ac:dyDescent="0.2">
      <c r="A2452" s="1">
        <v>44455</v>
      </c>
      <c r="B2452" s="2">
        <f t="shared" si="120"/>
        <v>9</v>
      </c>
      <c r="C2452" s="2">
        <f t="shared" si="121"/>
        <v>38</v>
      </c>
      <c r="D2452" s="2">
        <f t="shared" si="122"/>
        <v>2021</v>
      </c>
      <c r="E2452" s="2">
        <v>190</v>
      </c>
      <c r="F2452" s="2">
        <v>112032.99266199399</v>
      </c>
      <c r="G2452" s="2">
        <v>-6782.1940352249103</v>
      </c>
    </row>
    <row r="2453" spans="1:7" x14ac:dyDescent="0.2">
      <c r="A2453" s="1">
        <v>44456</v>
      </c>
      <c r="B2453" s="2">
        <f t="shared" si="120"/>
        <v>9</v>
      </c>
      <c r="C2453" s="2">
        <f t="shared" si="121"/>
        <v>38</v>
      </c>
      <c r="D2453" s="2">
        <f t="shared" si="122"/>
        <v>2021</v>
      </c>
      <c r="E2453" s="2">
        <v>506</v>
      </c>
      <c r="F2453" s="2">
        <v>115940.51165493501</v>
      </c>
      <c r="G2453" s="2">
        <v>-815.75901218080196</v>
      </c>
    </row>
    <row r="2454" spans="1:7" x14ac:dyDescent="0.2">
      <c r="A2454" s="1">
        <v>44457</v>
      </c>
      <c r="B2454" s="2">
        <f t="shared" si="120"/>
        <v>9</v>
      </c>
      <c r="C2454" s="2">
        <f t="shared" si="121"/>
        <v>39</v>
      </c>
      <c r="D2454" s="2">
        <f t="shared" si="122"/>
        <v>2021</v>
      </c>
      <c r="E2454" s="2">
        <v>84</v>
      </c>
      <c r="F2454" s="2">
        <v>112014.743737164</v>
      </c>
      <c r="G2454" s="2">
        <v>-5194.2032105341304</v>
      </c>
    </row>
    <row r="2455" spans="1:7" x14ac:dyDescent="0.2">
      <c r="A2455" s="1">
        <v>44458</v>
      </c>
      <c r="B2455" s="2">
        <f t="shared" si="120"/>
        <v>9</v>
      </c>
      <c r="C2455" s="2">
        <f t="shared" si="121"/>
        <v>39</v>
      </c>
      <c r="D2455" s="2">
        <f t="shared" si="122"/>
        <v>2021</v>
      </c>
      <c r="E2455" s="2">
        <v>207</v>
      </c>
      <c r="F2455" s="2">
        <v>114717.280553259</v>
      </c>
      <c r="G2455" s="2">
        <v>1637.8607449367901</v>
      </c>
    </row>
    <row r="2456" spans="1:7" x14ac:dyDescent="0.2">
      <c r="A2456" s="1">
        <v>44459</v>
      </c>
      <c r="B2456" s="2">
        <f t="shared" si="120"/>
        <v>9</v>
      </c>
      <c r="C2456" s="2">
        <f t="shared" si="121"/>
        <v>39</v>
      </c>
      <c r="D2456" s="2">
        <f t="shared" si="122"/>
        <v>2021</v>
      </c>
      <c r="E2456" s="2">
        <v>50</v>
      </c>
      <c r="F2456" s="2">
        <v>112234.86070597501</v>
      </c>
      <c r="G2456" s="2">
        <v>-3932.2610733966799</v>
      </c>
    </row>
    <row r="2457" spans="1:7" x14ac:dyDescent="0.2">
      <c r="A2457" s="1">
        <v>44460</v>
      </c>
      <c r="B2457" s="2">
        <f t="shared" si="120"/>
        <v>9</v>
      </c>
      <c r="C2457" s="2">
        <f t="shared" si="121"/>
        <v>39</v>
      </c>
      <c r="D2457" s="2">
        <f t="shared" si="122"/>
        <v>2021</v>
      </c>
      <c r="E2457" s="2">
        <v>827</v>
      </c>
      <c r="F2457" s="2">
        <v>106520.77281366099</v>
      </c>
      <c r="G2457" s="2">
        <v>-7982.4966221394898</v>
      </c>
    </row>
    <row r="2458" spans="1:7" x14ac:dyDescent="0.2">
      <c r="A2458" s="1">
        <v>44461</v>
      </c>
      <c r="B2458" s="2">
        <f t="shared" si="120"/>
        <v>9</v>
      </c>
      <c r="C2458" s="2">
        <f t="shared" si="121"/>
        <v>39</v>
      </c>
      <c r="D2458" s="2">
        <f t="shared" si="122"/>
        <v>2021</v>
      </c>
      <c r="E2458" s="2">
        <v>664</v>
      </c>
      <c r="F2458" s="2">
        <v>109638.03586639299</v>
      </c>
      <c r="G2458" s="2">
        <v>-7326.9502747377401</v>
      </c>
    </row>
    <row r="2459" spans="1:7" x14ac:dyDescent="0.2">
      <c r="A2459" s="1">
        <v>44462</v>
      </c>
      <c r="B2459" s="2">
        <f t="shared" si="120"/>
        <v>9</v>
      </c>
      <c r="C2459" s="2">
        <f t="shared" si="121"/>
        <v>39</v>
      </c>
      <c r="D2459" s="2">
        <f t="shared" si="122"/>
        <v>2021</v>
      </c>
      <c r="E2459" s="2">
        <v>50</v>
      </c>
      <c r="F2459" s="2">
        <v>111015.786035607</v>
      </c>
      <c r="G2459" s="2">
        <v>-5206.7135511792703</v>
      </c>
    </row>
    <row r="2460" spans="1:7" x14ac:dyDescent="0.2">
      <c r="A2460" s="1">
        <v>44463</v>
      </c>
      <c r="B2460" s="2">
        <f t="shared" si="120"/>
        <v>9</v>
      </c>
      <c r="C2460" s="2">
        <f t="shared" si="121"/>
        <v>39</v>
      </c>
      <c r="D2460" s="2">
        <f t="shared" si="122"/>
        <v>2021</v>
      </c>
      <c r="E2460" s="2">
        <v>260</v>
      </c>
      <c r="F2460" s="2">
        <v>115042.18266223</v>
      </c>
      <c r="G2460" s="2">
        <v>971.26669203087704</v>
      </c>
    </row>
    <row r="2461" spans="1:7" x14ac:dyDescent="0.2">
      <c r="A2461" s="1">
        <v>44464</v>
      </c>
      <c r="B2461" s="2">
        <f t="shared" si="120"/>
        <v>9</v>
      </c>
      <c r="C2461" s="2">
        <f t="shared" si="121"/>
        <v>40</v>
      </c>
      <c r="D2461" s="2">
        <f t="shared" si="122"/>
        <v>2021</v>
      </c>
      <c r="E2461" s="2">
        <v>588</v>
      </c>
      <c r="F2461" s="2">
        <v>111221.12683504701</v>
      </c>
      <c r="G2461" s="2">
        <v>-3211.6911121591002</v>
      </c>
    </row>
    <row r="2462" spans="1:7" x14ac:dyDescent="0.2">
      <c r="A2462" s="1">
        <v>44465</v>
      </c>
      <c r="B2462" s="2">
        <f t="shared" si="120"/>
        <v>9</v>
      </c>
      <c r="C2462" s="2">
        <f t="shared" si="121"/>
        <v>40</v>
      </c>
      <c r="D2462" s="2">
        <f t="shared" si="122"/>
        <v>2021</v>
      </c>
      <c r="E2462" s="2">
        <v>45</v>
      </c>
      <c r="F2462" s="2">
        <v>114036.727378051</v>
      </c>
      <c r="G2462" s="2">
        <v>3826.9697665356698</v>
      </c>
    </row>
    <row r="2463" spans="1:7" x14ac:dyDescent="0.2">
      <c r="A2463" s="1">
        <v>44466</v>
      </c>
      <c r="B2463" s="2">
        <f t="shared" si="120"/>
        <v>9</v>
      </c>
      <c r="C2463" s="2">
        <f t="shared" si="121"/>
        <v>40</v>
      </c>
      <c r="D2463" s="2">
        <f t="shared" si="122"/>
        <v>2021</v>
      </c>
      <c r="E2463" s="2">
        <v>519</v>
      </c>
      <c r="F2463" s="2">
        <v>111656.974859956</v>
      </c>
      <c r="G2463" s="2">
        <v>-1556.07378843627</v>
      </c>
    </row>
    <row r="2464" spans="1:7" x14ac:dyDescent="0.2">
      <c r="A2464" s="1">
        <v>44467</v>
      </c>
      <c r="B2464" s="2">
        <f t="shared" si="120"/>
        <v>9</v>
      </c>
      <c r="C2464" s="2">
        <f t="shared" si="121"/>
        <v>40</v>
      </c>
      <c r="D2464" s="2">
        <f t="shared" si="122"/>
        <v>2021</v>
      </c>
      <c r="E2464" s="2">
        <v>144</v>
      </c>
      <c r="F2464" s="2">
        <v>106038.043657189</v>
      </c>
      <c r="G2464" s="2">
        <v>-5421.33971474185</v>
      </c>
    </row>
    <row r="2465" spans="1:8" x14ac:dyDescent="0.2">
      <c r="A2465" s="1">
        <v>44468</v>
      </c>
      <c r="B2465" s="2">
        <f t="shared" si="120"/>
        <v>9</v>
      </c>
      <c r="C2465" s="2">
        <f t="shared" si="121"/>
        <v>40</v>
      </c>
      <c r="D2465" s="2">
        <f t="shared" si="122"/>
        <v>2021</v>
      </c>
      <c r="E2465" s="2">
        <v>219</v>
      </c>
      <c r="F2465" s="2">
        <v>109261.709710842</v>
      </c>
      <c r="G2465" s="2">
        <v>-4579.2574513417203</v>
      </c>
    </row>
    <row r="2466" spans="1:8" x14ac:dyDescent="0.2">
      <c r="A2466" s="1">
        <v>44469</v>
      </c>
      <c r="B2466" s="2">
        <f t="shared" si="120"/>
        <v>9</v>
      </c>
      <c r="C2466" s="2">
        <f t="shared" si="121"/>
        <v>40</v>
      </c>
      <c r="D2466" s="2">
        <f t="shared" si="122"/>
        <v>2021</v>
      </c>
      <c r="E2466" s="2">
        <v>1126</v>
      </c>
      <c r="F2466" s="2">
        <v>110740.34588876901</v>
      </c>
      <c r="G2466" s="2">
        <v>-2275.4553819904399</v>
      </c>
    </row>
    <row r="2467" spans="1:8" x14ac:dyDescent="0.2">
      <c r="A2467" s="1">
        <v>44470</v>
      </c>
      <c r="B2467" s="2">
        <f t="shared" si="120"/>
        <v>10</v>
      </c>
      <c r="C2467" s="2">
        <f t="shared" si="121"/>
        <v>40</v>
      </c>
      <c r="D2467" s="2">
        <f t="shared" si="122"/>
        <v>2021</v>
      </c>
      <c r="E2467" s="2">
        <v>874</v>
      </c>
      <c r="F2467" s="2">
        <v>114868.837407682</v>
      </c>
      <c r="G2467" s="2">
        <v>4086.0538285390899</v>
      </c>
    </row>
    <row r="2468" spans="1:8" x14ac:dyDescent="0.2">
      <c r="A2468" s="1">
        <v>44471</v>
      </c>
      <c r="B2468" s="2">
        <f t="shared" si="120"/>
        <v>10</v>
      </c>
      <c r="C2468" s="2">
        <f t="shared" si="121"/>
        <v>41</v>
      </c>
      <c r="D2468" s="2">
        <f t="shared" si="122"/>
        <v>2021</v>
      </c>
      <c r="E2468" s="2">
        <v>1107</v>
      </c>
      <c r="F2468" s="2">
        <v>111134.471929883</v>
      </c>
      <c r="G2468" s="2">
        <v>67.787454447008102</v>
      </c>
      <c r="H2468" s="2">
        <v>-11296.7896300878</v>
      </c>
    </row>
    <row r="2469" spans="1:8" x14ac:dyDescent="0.2">
      <c r="A2469" s="1">
        <v>44472</v>
      </c>
      <c r="B2469" s="2">
        <f t="shared" si="120"/>
        <v>10</v>
      </c>
      <c r="C2469" s="2">
        <f t="shared" si="121"/>
        <v>41</v>
      </c>
      <c r="D2469" s="2">
        <f t="shared" si="122"/>
        <v>2021</v>
      </c>
      <c r="E2469" s="2">
        <v>377</v>
      </c>
      <c r="F2469" s="2">
        <v>114043.936492319</v>
      </c>
      <c r="G2469" s="2">
        <v>7279.53263689293</v>
      </c>
      <c r="H2469" s="2">
        <v>-5176.3576543252402</v>
      </c>
    </row>
    <row r="2470" spans="1:8" x14ac:dyDescent="0.2">
      <c r="A2470" s="1">
        <v>44473</v>
      </c>
      <c r="B2470" s="2">
        <f t="shared" si="120"/>
        <v>10</v>
      </c>
      <c r="C2470" s="2">
        <f t="shared" si="121"/>
        <v>41</v>
      </c>
      <c r="D2470" s="2">
        <f t="shared" si="122"/>
        <v>2021</v>
      </c>
      <c r="E2470" s="2">
        <v>66</v>
      </c>
      <c r="F2470" s="2">
        <v>111746.53714275701</v>
      </c>
      <c r="G2470" s="2">
        <v>2047.4044639186</v>
      </c>
      <c r="H2470" s="2">
        <v>-11587.7832504503</v>
      </c>
    </row>
    <row r="2471" spans="1:8" x14ac:dyDescent="0.2">
      <c r="A2471" s="1">
        <v>44474</v>
      </c>
      <c r="B2471" s="2">
        <f t="shared" si="120"/>
        <v>10</v>
      </c>
      <c r="C2471" s="2">
        <f t="shared" si="121"/>
        <v>41</v>
      </c>
      <c r="D2471" s="2">
        <f t="shared" si="122"/>
        <v>2021</v>
      </c>
      <c r="E2471" s="2">
        <v>1468</v>
      </c>
      <c r="F2471" s="2">
        <v>106201.399831685</v>
      </c>
      <c r="G2471" s="2">
        <v>-1671.6314044560499</v>
      </c>
      <c r="H2471" s="2">
        <v>-17235.088048968599</v>
      </c>
    </row>
    <row r="2472" spans="1:8" x14ac:dyDescent="0.2">
      <c r="A2472" s="1">
        <v>44475</v>
      </c>
      <c r="B2472" s="2">
        <f t="shared" si="120"/>
        <v>10</v>
      </c>
      <c r="C2472" s="2">
        <f t="shared" si="121"/>
        <v>41</v>
      </c>
      <c r="D2472" s="2">
        <f t="shared" si="122"/>
        <v>2021</v>
      </c>
      <c r="E2472" s="2">
        <v>618</v>
      </c>
      <c r="F2472" s="2">
        <v>109509.125387697</v>
      </c>
      <c r="G2472" s="2">
        <v>-684.24987676310502</v>
      </c>
      <c r="H2472" s="2">
        <v>-11859.497474088201</v>
      </c>
    </row>
    <row r="2473" spans="1:8" x14ac:dyDescent="0.2">
      <c r="A2473" s="1">
        <v>44476</v>
      </c>
      <c r="B2473" s="2">
        <f t="shared" si="120"/>
        <v>10</v>
      </c>
      <c r="C2473" s="2">
        <f t="shared" si="121"/>
        <v>41</v>
      </c>
      <c r="D2473" s="2">
        <f t="shared" si="122"/>
        <v>2021</v>
      </c>
      <c r="E2473" s="2">
        <v>1536</v>
      </c>
      <c r="F2473" s="2">
        <v>111065.393244823</v>
      </c>
      <c r="G2473" s="2">
        <v>1759.4692295499201</v>
      </c>
      <c r="H2473" s="2">
        <v>-9357.7678760505096</v>
      </c>
    </row>
    <row r="2474" spans="1:8" x14ac:dyDescent="0.2">
      <c r="A2474" s="1">
        <v>44477</v>
      </c>
      <c r="B2474" s="2">
        <f t="shared" si="120"/>
        <v>10</v>
      </c>
      <c r="C2474" s="2">
        <f t="shared" si="121"/>
        <v>41</v>
      </c>
      <c r="D2474" s="2">
        <f t="shared" si="122"/>
        <v>2021</v>
      </c>
      <c r="E2474" s="2">
        <v>810</v>
      </c>
      <c r="F2474" s="2">
        <v>115271.88610692701</v>
      </c>
      <c r="G2474" s="2">
        <v>8258.5385080109299</v>
      </c>
      <c r="H2474" s="2">
        <v>-4172.5195565720196</v>
      </c>
    </row>
    <row r="2475" spans="1:8" x14ac:dyDescent="0.2">
      <c r="A2475" s="1">
        <v>44478</v>
      </c>
      <c r="B2475" s="2">
        <f t="shared" si="120"/>
        <v>10</v>
      </c>
      <c r="C2475" s="2">
        <f t="shared" si="121"/>
        <v>42</v>
      </c>
      <c r="D2475" s="2">
        <f t="shared" si="122"/>
        <v>2021</v>
      </c>
      <c r="E2475" s="2">
        <v>514</v>
      </c>
      <c r="F2475" s="2">
        <v>111599.351367183</v>
      </c>
      <c r="G2475" s="2">
        <v>4356.7705653103703</v>
      </c>
      <c r="H2475" s="2">
        <v>-9659.1516430405209</v>
      </c>
    </row>
    <row r="2476" spans="1:8" x14ac:dyDescent="0.2">
      <c r="A2476" s="1">
        <v>44479</v>
      </c>
      <c r="B2476" s="2">
        <f t="shared" si="120"/>
        <v>10</v>
      </c>
      <c r="C2476" s="2">
        <f t="shared" si="121"/>
        <v>42</v>
      </c>
      <c r="D2476" s="2">
        <f t="shared" si="122"/>
        <v>2021</v>
      </c>
      <c r="E2476" s="2">
        <v>1056</v>
      </c>
      <c r="F2476" s="2">
        <v>114577.128779793</v>
      </c>
      <c r="G2476" s="2">
        <v>11691.2846441493</v>
      </c>
      <c r="H2476" s="2">
        <v>-3536.6390460257999</v>
      </c>
    </row>
    <row r="2477" spans="1:8" x14ac:dyDescent="0.2">
      <c r="A2477" s="1">
        <v>44480</v>
      </c>
      <c r="B2477" s="2">
        <f t="shared" si="120"/>
        <v>10</v>
      </c>
      <c r="C2477" s="2">
        <f t="shared" si="121"/>
        <v>42</v>
      </c>
      <c r="D2477" s="2">
        <f t="shared" si="122"/>
        <v>2021</v>
      </c>
      <c r="E2477" s="2">
        <v>1195</v>
      </c>
      <c r="F2477" s="2">
        <v>112335.915521093</v>
      </c>
      <c r="G2477" s="2">
        <v>6557.7406889437698</v>
      </c>
      <c r="H2477" s="2">
        <v>-9932.1542749635792</v>
      </c>
    </row>
    <row r="2478" spans="1:8" x14ac:dyDescent="0.2">
      <c r="A2478" s="1">
        <v>44481</v>
      </c>
      <c r="B2478" s="2">
        <f t="shared" si="120"/>
        <v>10</v>
      </c>
      <c r="C2478" s="2">
        <f t="shared" si="121"/>
        <v>42</v>
      </c>
      <c r="D2478" s="2">
        <f t="shared" si="122"/>
        <v>2021</v>
      </c>
      <c r="E2478" s="2">
        <v>1458</v>
      </c>
      <c r="F2478" s="2">
        <v>106837.86570581399</v>
      </c>
      <c r="G2478" s="2">
        <v>2930.6993192965401</v>
      </c>
      <c r="H2478" s="2">
        <v>-16886.155837013001</v>
      </c>
    </row>
    <row r="2479" spans="1:8" x14ac:dyDescent="0.2">
      <c r="A2479" s="1">
        <v>44482</v>
      </c>
      <c r="B2479" s="2">
        <f t="shared" si="120"/>
        <v>10</v>
      </c>
      <c r="C2479" s="2">
        <f t="shared" si="121"/>
        <v>42</v>
      </c>
      <c r="D2479" s="2">
        <f t="shared" si="122"/>
        <v>2021</v>
      </c>
      <c r="E2479" s="2">
        <v>2132</v>
      </c>
      <c r="F2479" s="2">
        <v>110202.48237524601</v>
      </c>
      <c r="G2479" s="2">
        <v>4007.3559668805701</v>
      </c>
      <c r="H2479" s="2">
        <v>-3235.5105409667699</v>
      </c>
    </row>
    <row r="2480" spans="1:8" x14ac:dyDescent="0.2">
      <c r="A2480" s="1">
        <v>44483</v>
      </c>
      <c r="B2480" s="2">
        <f t="shared" si="120"/>
        <v>10</v>
      </c>
      <c r="C2480" s="2">
        <f t="shared" si="121"/>
        <v>42</v>
      </c>
      <c r="D2480" s="2">
        <f t="shared" si="122"/>
        <v>2021</v>
      </c>
      <c r="E2480" s="2">
        <v>2722</v>
      </c>
      <c r="F2480" s="2">
        <v>111808.82938224199</v>
      </c>
      <c r="G2480" s="2">
        <v>6533.2993640792702</v>
      </c>
      <c r="H2480" s="2">
        <v>10590.0755745814</v>
      </c>
    </row>
    <row r="2481" spans="1:8" x14ac:dyDescent="0.2">
      <c r="A2481" s="1">
        <v>44484</v>
      </c>
      <c r="B2481" s="2">
        <f t="shared" si="120"/>
        <v>10</v>
      </c>
      <c r="C2481" s="2">
        <f t="shared" si="121"/>
        <v>42</v>
      </c>
      <c r="D2481" s="2">
        <f t="shared" si="122"/>
        <v>2021</v>
      </c>
      <c r="E2481" s="2">
        <v>3792</v>
      </c>
      <c r="F2481" s="2">
        <v>116065.465090233</v>
      </c>
      <c r="G2481" s="2">
        <v>13110.6912362413</v>
      </c>
      <c r="H2481" s="2">
        <v>16977.505834092499</v>
      </c>
    </row>
    <row r="2482" spans="1:8" x14ac:dyDescent="0.2">
      <c r="A2482" s="1">
        <v>44485</v>
      </c>
      <c r="B2482" s="2">
        <f t="shared" si="120"/>
        <v>10</v>
      </c>
      <c r="C2482" s="2">
        <f t="shared" si="121"/>
        <v>43</v>
      </c>
      <c r="D2482" s="2">
        <f t="shared" si="122"/>
        <v>2021</v>
      </c>
      <c r="E2482" s="2">
        <v>2802</v>
      </c>
      <c r="F2482" s="2">
        <v>112426.67490717499</v>
      </c>
      <c r="G2482" s="2">
        <v>9264.7669918216707</v>
      </c>
      <c r="H2482" s="2">
        <v>10403.1857769659</v>
      </c>
    </row>
    <row r="2483" spans="1:8" x14ac:dyDescent="0.2">
      <c r="A2483" s="1">
        <v>44486</v>
      </c>
      <c r="B2483" s="2">
        <f t="shared" si="120"/>
        <v>10</v>
      </c>
      <c r="C2483" s="2">
        <f t="shared" si="121"/>
        <v>43</v>
      </c>
      <c r="D2483" s="2">
        <f t="shared" si="122"/>
        <v>2021</v>
      </c>
      <c r="E2483" s="2">
        <v>2981</v>
      </c>
      <c r="F2483" s="2">
        <v>115444.529492416</v>
      </c>
      <c r="G2483" s="2">
        <v>16660.108737393901</v>
      </c>
      <c r="H2483" s="2">
        <v>15956.861480337</v>
      </c>
    </row>
    <row r="2484" spans="1:8" x14ac:dyDescent="0.2">
      <c r="A2484" s="1">
        <v>44487</v>
      </c>
      <c r="B2484" s="2">
        <f t="shared" si="120"/>
        <v>10</v>
      </c>
      <c r="C2484" s="2">
        <f t="shared" si="121"/>
        <v>43</v>
      </c>
      <c r="D2484" s="2">
        <f t="shared" si="122"/>
        <v>2021</v>
      </c>
      <c r="E2484" s="2">
        <v>2592</v>
      </c>
      <c r="F2484" s="2">
        <v>113231.195035866</v>
      </c>
      <c r="G2484" s="2">
        <v>11562.0550177611</v>
      </c>
      <c r="H2484" s="2">
        <v>9659.9875162145308</v>
      </c>
    </row>
    <row r="2485" spans="1:8" x14ac:dyDescent="0.2">
      <c r="A2485" s="1">
        <v>44488</v>
      </c>
      <c r="B2485" s="2">
        <f t="shared" si="120"/>
        <v>10</v>
      </c>
      <c r="C2485" s="2">
        <f t="shared" si="121"/>
        <v>43</v>
      </c>
      <c r="D2485" s="2">
        <f t="shared" si="122"/>
        <v>2021</v>
      </c>
      <c r="E2485" s="2">
        <v>2290</v>
      </c>
      <c r="F2485" s="2">
        <v>107751.931193804</v>
      </c>
      <c r="G2485" s="2">
        <v>7962.8978195391401</v>
      </c>
      <c r="H2485" s="2">
        <v>2918.3136240041099</v>
      </c>
    </row>
    <row r="2486" spans="1:8" x14ac:dyDescent="0.2">
      <c r="A2486" s="1">
        <v>44489</v>
      </c>
      <c r="B2486" s="2">
        <f t="shared" si="120"/>
        <v>10</v>
      </c>
      <c r="C2486" s="2">
        <f t="shared" si="121"/>
        <v>43</v>
      </c>
      <c r="D2486" s="2">
        <f t="shared" si="122"/>
        <v>2021</v>
      </c>
      <c r="E2486" s="2">
        <v>2795</v>
      </c>
      <c r="F2486" s="2">
        <v>111145.219886227</v>
      </c>
      <c r="G2486" s="2">
        <v>9063.8416596140796</v>
      </c>
      <c r="H2486" s="2">
        <v>5058.3002234311998</v>
      </c>
    </row>
    <row r="2487" spans="1:8" x14ac:dyDescent="0.2">
      <c r="A2487" s="1">
        <v>44490</v>
      </c>
      <c r="B2487" s="2">
        <f t="shared" si="120"/>
        <v>10</v>
      </c>
      <c r="C2487" s="2">
        <f t="shared" si="121"/>
        <v>43</v>
      </c>
      <c r="D2487" s="2">
        <f t="shared" si="122"/>
        <v>2021</v>
      </c>
      <c r="E2487" s="2">
        <v>1831</v>
      </c>
      <c r="F2487" s="2">
        <v>112773.585139585</v>
      </c>
      <c r="G2487" s="2">
        <v>30770.7563604569</v>
      </c>
      <c r="H2487" s="2">
        <v>-4005.6942921708801</v>
      </c>
    </row>
    <row r="2488" spans="1:8" x14ac:dyDescent="0.2">
      <c r="A2488" s="1">
        <v>44491</v>
      </c>
      <c r="B2488" s="2">
        <f t="shared" si="120"/>
        <v>10</v>
      </c>
      <c r="C2488" s="2">
        <f t="shared" si="121"/>
        <v>43</v>
      </c>
      <c r="D2488" s="2">
        <f t="shared" si="122"/>
        <v>2021</v>
      </c>
      <c r="E2488" s="2">
        <v>6175</v>
      </c>
      <c r="F2488" s="2">
        <v>117052.535622533</v>
      </c>
      <c r="G2488" s="2">
        <v>56465.431652544197</v>
      </c>
      <c r="H2488" s="2">
        <v>3566.6173195517799</v>
      </c>
    </row>
    <row r="2489" spans="1:8" x14ac:dyDescent="0.2">
      <c r="A2489" s="1">
        <v>44492</v>
      </c>
      <c r="B2489" s="2">
        <f t="shared" si="120"/>
        <v>10</v>
      </c>
      <c r="C2489" s="2">
        <f t="shared" si="121"/>
        <v>44</v>
      </c>
      <c r="D2489" s="2">
        <f t="shared" si="122"/>
        <v>2021</v>
      </c>
      <c r="E2489" s="2">
        <v>8843</v>
      </c>
      <c r="F2489" s="2">
        <v>113419.968100984</v>
      </c>
      <c r="G2489" s="2">
        <v>71834.261097298498</v>
      </c>
      <c r="H2489" s="2">
        <v>9226.8932144166392</v>
      </c>
    </row>
    <row r="2490" spans="1:8" x14ac:dyDescent="0.2">
      <c r="A2490" s="1">
        <v>44493</v>
      </c>
      <c r="B2490" s="2">
        <f t="shared" si="120"/>
        <v>10</v>
      </c>
      <c r="C2490" s="2">
        <f t="shared" si="121"/>
        <v>44</v>
      </c>
      <c r="D2490" s="2">
        <f t="shared" si="122"/>
        <v>2021</v>
      </c>
      <c r="E2490" s="2">
        <v>10905</v>
      </c>
      <c r="F2490" s="2">
        <v>116450.75599036</v>
      </c>
      <c r="G2490" s="2">
        <v>99309.939474446495</v>
      </c>
      <c r="H2490" s="2">
        <v>14244.612167474899</v>
      </c>
    </row>
    <row r="2491" spans="1:8" x14ac:dyDescent="0.2">
      <c r="A2491" s="1">
        <v>44494</v>
      </c>
      <c r="B2491" s="2">
        <f t="shared" si="120"/>
        <v>10</v>
      </c>
      <c r="C2491" s="2">
        <f t="shared" si="121"/>
        <v>44</v>
      </c>
      <c r="D2491" s="2">
        <f t="shared" si="122"/>
        <v>2021</v>
      </c>
      <c r="E2491" s="2">
        <v>10024</v>
      </c>
      <c r="F2491" s="2">
        <v>114238.604668122</v>
      </c>
      <c r="G2491" s="2">
        <v>94194.230952391794</v>
      </c>
      <c r="H2491" s="2">
        <v>7955.0844970254502</v>
      </c>
    </row>
    <row r="2492" spans="1:8" x14ac:dyDescent="0.2">
      <c r="A2492" s="1">
        <v>44495</v>
      </c>
      <c r="B2492" s="2">
        <f t="shared" si="120"/>
        <v>10</v>
      </c>
      <c r="C2492" s="2">
        <f t="shared" si="121"/>
        <v>44</v>
      </c>
      <c r="D2492" s="2">
        <f t="shared" si="122"/>
        <v>2021</v>
      </c>
      <c r="E2492" s="2">
        <v>12164</v>
      </c>
      <c r="F2492" s="2">
        <v>108751.947649077</v>
      </c>
      <c r="G2492" s="2">
        <v>90569.798012437997</v>
      </c>
      <c r="H2492" s="2">
        <v>1918.5109397793001</v>
      </c>
    </row>
    <row r="2493" spans="1:8" x14ac:dyDescent="0.2">
      <c r="A2493" s="1">
        <v>44496</v>
      </c>
      <c r="B2493" s="2">
        <f t="shared" si="120"/>
        <v>10</v>
      </c>
      <c r="C2493" s="2">
        <f t="shared" si="121"/>
        <v>44</v>
      </c>
      <c r="D2493" s="2">
        <f t="shared" si="122"/>
        <v>2021</v>
      </c>
      <c r="E2493" s="2">
        <v>13171</v>
      </c>
      <c r="F2493" s="2">
        <v>112148.312018103</v>
      </c>
      <c r="G2493" s="2">
        <v>91641.999877168098</v>
      </c>
      <c r="H2493" s="2">
        <v>4891.5684277682103</v>
      </c>
    </row>
    <row r="2494" spans="1:8" x14ac:dyDescent="0.2">
      <c r="A2494" s="1">
        <v>44497</v>
      </c>
      <c r="B2494" s="2">
        <f t="shared" si="120"/>
        <v>10</v>
      </c>
      <c r="C2494" s="2">
        <f t="shared" si="121"/>
        <v>44</v>
      </c>
      <c r="D2494" s="2">
        <f t="shared" si="122"/>
        <v>2021</v>
      </c>
      <c r="E2494" s="2">
        <v>12054</v>
      </c>
      <c r="F2494" s="2">
        <v>113773.746062181</v>
      </c>
      <c r="G2494" s="2">
        <v>94148.1891008987</v>
      </c>
      <c r="H2494" s="2">
        <v>5917.8489501640997</v>
      </c>
    </row>
    <row r="2495" spans="1:8" x14ac:dyDescent="0.2">
      <c r="A2495" s="1">
        <v>44498</v>
      </c>
      <c r="B2495" s="2">
        <f t="shared" si="120"/>
        <v>10</v>
      </c>
      <c r="C2495" s="2">
        <f t="shared" si="121"/>
        <v>44</v>
      </c>
      <c r="D2495" s="2">
        <f t="shared" si="122"/>
        <v>2021</v>
      </c>
      <c r="E2495" s="2">
        <v>14743</v>
      </c>
      <c r="F2495" s="2">
        <v>118050.770481621</v>
      </c>
      <c r="G2495" s="2">
        <v>100697.25498644701</v>
      </c>
      <c r="H2495" s="2">
        <v>12269.9526739048</v>
      </c>
    </row>
    <row r="2496" spans="1:8" x14ac:dyDescent="0.2">
      <c r="A2496" s="1">
        <v>44499</v>
      </c>
      <c r="B2496" s="2">
        <f t="shared" si="120"/>
        <v>10</v>
      </c>
      <c r="C2496" s="2">
        <f t="shared" si="121"/>
        <v>45</v>
      </c>
      <c r="D2496" s="2">
        <f t="shared" si="122"/>
        <v>2021</v>
      </c>
      <c r="E2496" s="2">
        <v>15701</v>
      </c>
      <c r="F2496" s="2">
        <v>114400.952611428</v>
      </c>
      <c r="G2496" s="2">
        <v>96777.709426793896</v>
      </c>
      <c r="H2496" s="2">
        <v>9169.3754455340004</v>
      </c>
    </row>
    <row r="2497" spans="1:8" x14ac:dyDescent="0.2">
      <c r="A2497" s="1">
        <v>44500</v>
      </c>
      <c r="B2497" s="2">
        <f t="shared" si="120"/>
        <v>10</v>
      </c>
      <c r="C2497" s="2">
        <f t="shared" si="121"/>
        <v>45</v>
      </c>
      <c r="D2497" s="2">
        <f t="shared" si="122"/>
        <v>2021</v>
      </c>
      <c r="E2497" s="2">
        <v>17197</v>
      </c>
      <c r="F2497" s="2">
        <v>117422.025171666</v>
      </c>
      <c r="G2497" s="2">
        <v>104109.49167477099</v>
      </c>
      <c r="H2497" s="2">
        <v>16400.118469101501</v>
      </c>
    </row>
    <row r="2498" spans="1:8" x14ac:dyDescent="0.2">
      <c r="A2498" s="1">
        <v>44501</v>
      </c>
      <c r="B2498" s="2">
        <f t="shared" si="120"/>
        <v>11</v>
      </c>
      <c r="C2498" s="2">
        <f t="shared" si="121"/>
        <v>45</v>
      </c>
      <c r="D2498" s="2">
        <f t="shared" si="122"/>
        <v>2021</v>
      </c>
      <c r="E2498" s="2">
        <v>14780</v>
      </c>
      <c r="F2498" s="2">
        <v>115189.286473648</v>
      </c>
      <c r="G2498" s="2">
        <v>98897.728402136301</v>
      </c>
      <c r="H2498" s="2">
        <v>10022.0075690421</v>
      </c>
    </row>
    <row r="2499" spans="1:8" x14ac:dyDescent="0.2">
      <c r="A2499" s="1">
        <v>44502</v>
      </c>
      <c r="B2499" s="2">
        <f t="shared" ref="B2499:B2562" si="123">MONTH(A2499)</f>
        <v>11</v>
      </c>
      <c r="C2499" s="2">
        <f t="shared" ref="C2499:C2562" si="124">WEEKNUM(A2499,16)</f>
        <v>45</v>
      </c>
      <c r="D2499" s="2">
        <f t="shared" ref="D2499:D2562" si="125">YEAR(A2499)</f>
        <v>2021</v>
      </c>
      <c r="E2499" s="2">
        <v>16564</v>
      </c>
      <c r="F2499" s="2">
        <v>109674.394703375</v>
      </c>
      <c r="G2499" s="2">
        <v>95170.6037342825</v>
      </c>
      <c r="H2499" s="2">
        <v>4377.9176186483201</v>
      </c>
    </row>
    <row r="2500" spans="1:8" x14ac:dyDescent="0.2">
      <c r="A2500" s="1">
        <v>44503</v>
      </c>
      <c r="B2500" s="2">
        <f t="shared" si="123"/>
        <v>11</v>
      </c>
      <c r="C2500" s="2">
        <f t="shared" si="124"/>
        <v>45</v>
      </c>
      <c r="D2500" s="2">
        <f t="shared" si="125"/>
        <v>2021</v>
      </c>
      <c r="E2500" s="2">
        <v>15332</v>
      </c>
      <c r="F2500" s="2">
        <v>113053.96986637601</v>
      </c>
      <c r="G2500" s="2">
        <v>96137.7672178262</v>
      </c>
      <c r="H2500" s="2">
        <v>8368.3719823066294</v>
      </c>
    </row>
    <row r="2501" spans="1:8" x14ac:dyDescent="0.2">
      <c r="A2501" s="1">
        <v>44504</v>
      </c>
      <c r="B2501" s="2">
        <f t="shared" si="123"/>
        <v>11</v>
      </c>
      <c r="C2501" s="2">
        <f t="shared" si="124"/>
        <v>45</v>
      </c>
      <c r="D2501" s="2">
        <f t="shared" si="125"/>
        <v>2021</v>
      </c>
      <c r="E2501" s="2">
        <v>16293</v>
      </c>
      <c r="F2501" s="2">
        <v>114657.629094704</v>
      </c>
      <c r="G2501" s="2">
        <v>98532.658786489803</v>
      </c>
      <c r="H2501" s="2">
        <v>10448.195675311301</v>
      </c>
    </row>
    <row r="2502" spans="1:8" x14ac:dyDescent="0.2">
      <c r="A2502" s="1">
        <v>44505</v>
      </c>
      <c r="B2502" s="2">
        <f t="shared" si="123"/>
        <v>11</v>
      </c>
      <c r="C2502" s="2">
        <f t="shared" si="124"/>
        <v>45</v>
      </c>
      <c r="D2502" s="2">
        <f t="shared" si="125"/>
        <v>2021</v>
      </c>
      <c r="E2502" s="2">
        <v>18867</v>
      </c>
      <c r="F2502" s="2">
        <v>118914.94642825201</v>
      </c>
      <c r="G2502" s="2">
        <v>104967.733551896</v>
      </c>
      <c r="H2502" s="2">
        <v>16522.517048277801</v>
      </c>
    </row>
    <row r="2503" spans="1:8" x14ac:dyDescent="0.2">
      <c r="A2503" s="1">
        <v>44506</v>
      </c>
      <c r="B2503" s="2">
        <f t="shared" si="123"/>
        <v>11</v>
      </c>
      <c r="C2503" s="2">
        <f t="shared" si="124"/>
        <v>46</v>
      </c>
      <c r="D2503" s="2">
        <f t="shared" si="125"/>
        <v>2021</v>
      </c>
      <c r="E2503" s="2">
        <v>18358</v>
      </c>
      <c r="F2503" s="2">
        <v>115231.197706184</v>
      </c>
      <c r="G2503" s="2">
        <v>100913.339741084</v>
      </c>
      <c r="H2503" s="2">
        <v>12186.382559617199</v>
      </c>
    </row>
    <row r="2504" spans="1:8" x14ac:dyDescent="0.2">
      <c r="A2504" s="1">
        <v>44507</v>
      </c>
      <c r="B2504" s="2">
        <f t="shared" si="123"/>
        <v>11</v>
      </c>
      <c r="C2504" s="2">
        <f t="shared" si="124"/>
        <v>46</v>
      </c>
      <c r="D2504" s="2">
        <f t="shared" si="125"/>
        <v>2021</v>
      </c>
      <c r="E2504" s="2">
        <v>20074</v>
      </c>
      <c r="F2504" s="2">
        <v>118227.00942899501</v>
      </c>
      <c r="G2504" s="2">
        <v>108117.288874113</v>
      </c>
      <c r="H2504" s="2">
        <v>21142.0474459414</v>
      </c>
    </row>
    <row r="2505" spans="1:8" x14ac:dyDescent="0.2">
      <c r="A2505" s="1">
        <v>44508</v>
      </c>
      <c r="B2505" s="2">
        <f t="shared" si="123"/>
        <v>11</v>
      </c>
      <c r="C2505" s="2">
        <f t="shared" si="124"/>
        <v>46</v>
      </c>
      <c r="D2505" s="2">
        <f t="shared" si="125"/>
        <v>2021</v>
      </c>
      <c r="E2505" s="2">
        <v>16711</v>
      </c>
      <c r="F2505" s="2">
        <v>115959.303781394</v>
      </c>
      <c r="G2505" s="2">
        <v>102754.790524158</v>
      </c>
      <c r="H2505" s="2">
        <v>16811.9328781236</v>
      </c>
    </row>
    <row r="2506" spans="1:8" x14ac:dyDescent="0.2">
      <c r="A2506" s="1">
        <v>44509</v>
      </c>
      <c r="B2506" s="2">
        <f t="shared" si="123"/>
        <v>11</v>
      </c>
      <c r="C2506" s="2">
        <f t="shared" si="124"/>
        <v>46</v>
      </c>
      <c r="D2506" s="2">
        <f t="shared" si="125"/>
        <v>2021</v>
      </c>
      <c r="E2506" s="2">
        <v>16230</v>
      </c>
      <c r="F2506" s="2">
        <v>110402.990957047</v>
      </c>
      <c r="G2506" s="2">
        <v>98872.158421950095</v>
      </c>
      <c r="H2506" s="2">
        <v>10825.207504407899</v>
      </c>
    </row>
    <row r="2507" spans="1:8" x14ac:dyDescent="0.2">
      <c r="A2507" s="1">
        <v>44510</v>
      </c>
      <c r="B2507" s="2">
        <f t="shared" si="123"/>
        <v>11</v>
      </c>
      <c r="C2507" s="2">
        <f t="shared" si="124"/>
        <v>46</v>
      </c>
      <c r="D2507" s="2">
        <f t="shared" si="125"/>
        <v>2021</v>
      </c>
      <c r="E2507" s="2">
        <v>19218</v>
      </c>
      <c r="F2507" s="2">
        <v>113753.807558505</v>
      </c>
      <c r="G2507" s="2">
        <v>99683.442430184703</v>
      </c>
      <c r="H2507" s="2">
        <v>14869.817522431</v>
      </c>
    </row>
    <row r="2508" spans="1:8" x14ac:dyDescent="0.2">
      <c r="A2508" s="1">
        <v>44511</v>
      </c>
      <c r="B2508" s="2">
        <f t="shared" si="123"/>
        <v>11</v>
      </c>
      <c r="C2508" s="2">
        <f t="shared" si="124"/>
        <v>46</v>
      </c>
      <c r="D2508" s="2">
        <f t="shared" si="125"/>
        <v>2021</v>
      </c>
      <c r="E2508" s="2">
        <v>16414</v>
      </c>
      <c r="F2508" s="2">
        <v>115324.959532749</v>
      </c>
      <c r="G2508" s="2">
        <v>101918.27508104499</v>
      </c>
      <c r="H2508" s="2">
        <v>17539.811813669301</v>
      </c>
    </row>
    <row r="2509" spans="1:8" x14ac:dyDescent="0.2">
      <c r="A2509" s="1">
        <v>44512</v>
      </c>
      <c r="B2509" s="2">
        <f t="shared" si="123"/>
        <v>11</v>
      </c>
      <c r="C2509" s="2">
        <f t="shared" si="124"/>
        <v>46</v>
      </c>
      <c r="D2509" s="2">
        <f t="shared" si="125"/>
        <v>2021</v>
      </c>
      <c r="E2509" s="2">
        <v>21084</v>
      </c>
      <c r="F2509" s="2">
        <v>119553.090486033</v>
      </c>
      <c r="G2509" s="2">
        <v>108192.777496058</v>
      </c>
      <c r="H2509" s="2">
        <v>24168.532051364698</v>
      </c>
    </row>
    <row r="2510" spans="1:8" x14ac:dyDescent="0.2">
      <c r="A2510" s="1">
        <v>44513</v>
      </c>
      <c r="B2510" s="2">
        <f t="shared" si="123"/>
        <v>11</v>
      </c>
      <c r="C2510" s="2">
        <f t="shared" si="124"/>
        <v>47</v>
      </c>
      <c r="D2510" s="2">
        <f t="shared" si="125"/>
        <v>2021</v>
      </c>
      <c r="E2510" s="2">
        <v>17609</v>
      </c>
      <c r="F2510" s="2">
        <v>115827.197219804</v>
      </c>
      <c r="G2510" s="2">
        <v>103959.229187777</v>
      </c>
      <c r="H2510" s="2">
        <v>18980.585520483299</v>
      </c>
    </row>
    <row r="2511" spans="1:8" x14ac:dyDescent="0.2">
      <c r="A2511" s="1">
        <v>44514</v>
      </c>
      <c r="B2511" s="2">
        <f t="shared" si="123"/>
        <v>11</v>
      </c>
      <c r="C2511" s="2">
        <f t="shared" si="124"/>
        <v>47</v>
      </c>
      <c r="D2511" s="2">
        <f t="shared" si="125"/>
        <v>2021</v>
      </c>
      <c r="E2511" s="2">
        <v>23291</v>
      </c>
      <c r="F2511" s="2">
        <v>118790.80868872099</v>
      </c>
      <c r="G2511" s="2">
        <v>110993.403426401</v>
      </c>
      <c r="H2511" s="2">
        <v>26084.115481358102</v>
      </c>
    </row>
    <row r="2512" spans="1:8" x14ac:dyDescent="0.2">
      <c r="A2512" s="1">
        <v>44515</v>
      </c>
      <c r="B2512" s="2">
        <f t="shared" si="123"/>
        <v>11</v>
      </c>
      <c r="C2512" s="2">
        <f t="shared" si="124"/>
        <v>47</v>
      </c>
      <c r="D2512" s="2">
        <f t="shared" si="125"/>
        <v>2021</v>
      </c>
      <c r="E2512" s="2">
        <v>17851</v>
      </c>
      <c r="F2512" s="2">
        <v>116482.475835506</v>
      </c>
      <c r="G2512" s="2">
        <v>105440.676496239</v>
      </c>
      <c r="H2512" s="2">
        <v>22809.159503021201</v>
      </c>
    </row>
    <row r="2513" spans="1:8" x14ac:dyDescent="0.2">
      <c r="A2513" s="1">
        <v>44516</v>
      </c>
      <c r="B2513" s="2">
        <f t="shared" si="123"/>
        <v>11</v>
      </c>
      <c r="C2513" s="2">
        <f t="shared" si="124"/>
        <v>47</v>
      </c>
      <c r="D2513" s="2">
        <f t="shared" si="125"/>
        <v>2021</v>
      </c>
      <c r="E2513" s="2">
        <v>18508</v>
      </c>
      <c r="F2513" s="2">
        <v>110880.361962112</v>
      </c>
      <c r="G2513" s="2">
        <v>101365.569679027</v>
      </c>
      <c r="H2513" s="2">
        <v>18178.367174127899</v>
      </c>
    </row>
    <row r="2514" spans="1:8" x14ac:dyDescent="0.2">
      <c r="A2514" s="1">
        <v>44517</v>
      </c>
      <c r="B2514" s="2">
        <f t="shared" si="123"/>
        <v>11</v>
      </c>
      <c r="C2514" s="2">
        <f t="shared" si="124"/>
        <v>47</v>
      </c>
      <c r="D2514" s="2">
        <f t="shared" si="125"/>
        <v>2021</v>
      </c>
      <c r="E2514" s="2">
        <v>16524</v>
      </c>
      <c r="F2514" s="2">
        <v>114199.31760121101</v>
      </c>
      <c r="G2514" s="2">
        <v>101986.605060171</v>
      </c>
      <c r="H2514" s="2">
        <v>21176.528569367001</v>
      </c>
    </row>
    <row r="2515" spans="1:8" x14ac:dyDescent="0.2">
      <c r="A2515" s="1">
        <v>44518</v>
      </c>
      <c r="B2515" s="2">
        <f t="shared" si="123"/>
        <v>11</v>
      </c>
      <c r="C2515" s="2">
        <f t="shared" si="124"/>
        <v>47</v>
      </c>
      <c r="D2515" s="2">
        <f t="shared" si="125"/>
        <v>2021</v>
      </c>
      <c r="E2515" s="2">
        <v>17551</v>
      </c>
      <c r="F2515" s="2">
        <v>115736.131106095</v>
      </c>
      <c r="G2515" s="2">
        <v>104029.673476928</v>
      </c>
      <c r="H2515" s="2">
        <v>23189.777295846201</v>
      </c>
    </row>
    <row r="2516" spans="1:8" x14ac:dyDescent="0.2">
      <c r="A2516" s="1">
        <v>44519</v>
      </c>
      <c r="B2516" s="2">
        <f t="shared" si="123"/>
        <v>11</v>
      </c>
      <c r="C2516" s="2">
        <f t="shared" si="124"/>
        <v>47</v>
      </c>
      <c r="D2516" s="2">
        <f t="shared" si="125"/>
        <v>2021</v>
      </c>
      <c r="E2516" s="2">
        <v>19687</v>
      </c>
      <c r="F2516" s="2">
        <v>119934.50553598101</v>
      </c>
      <c r="G2516" s="2">
        <v>110114.621423109</v>
      </c>
      <c r="H2516" s="2">
        <v>29713.999538068299</v>
      </c>
    </row>
    <row r="2517" spans="1:8" x14ac:dyDescent="0.2">
      <c r="A2517" s="1">
        <v>44520</v>
      </c>
      <c r="B2517" s="2">
        <f t="shared" si="123"/>
        <v>11</v>
      </c>
      <c r="C2517" s="2">
        <f t="shared" si="124"/>
        <v>48</v>
      </c>
      <c r="D2517" s="2">
        <f t="shared" si="125"/>
        <v>2021</v>
      </c>
      <c r="E2517" s="2">
        <v>18832</v>
      </c>
      <c r="F2517" s="2">
        <v>116167.144882917</v>
      </c>
      <c r="G2517" s="2">
        <v>105675.712585862</v>
      </c>
      <c r="H2517" s="2">
        <v>24403.563851111001</v>
      </c>
    </row>
    <row r="2518" spans="1:8" x14ac:dyDescent="0.2">
      <c r="A2518" s="1">
        <v>44521</v>
      </c>
      <c r="B2518" s="2">
        <f t="shared" si="123"/>
        <v>11</v>
      </c>
      <c r="C2518" s="2">
        <f t="shared" si="124"/>
        <v>48</v>
      </c>
      <c r="D2518" s="2">
        <f t="shared" si="125"/>
        <v>2021</v>
      </c>
      <c r="E2518" s="2">
        <v>21404</v>
      </c>
      <c r="F2518" s="2">
        <v>119100.46318269199</v>
      </c>
      <c r="G2518" s="2">
        <v>112516.72828916099</v>
      </c>
      <c r="H2518" s="2">
        <v>30029.4968329232</v>
      </c>
    </row>
    <row r="2519" spans="1:8" x14ac:dyDescent="0.2">
      <c r="A2519" s="1">
        <v>44522</v>
      </c>
      <c r="B2519" s="2">
        <f t="shared" si="123"/>
        <v>11</v>
      </c>
      <c r="C2519" s="2">
        <f t="shared" si="124"/>
        <v>48</v>
      </c>
      <c r="D2519" s="2">
        <f t="shared" si="125"/>
        <v>2021</v>
      </c>
      <c r="E2519" s="2">
        <v>17737</v>
      </c>
      <c r="F2519" s="2">
        <v>116754.61922806699</v>
      </c>
      <c r="G2519" s="2">
        <v>106753.25115069401</v>
      </c>
      <c r="H2519" s="2">
        <v>24314.9842428638</v>
      </c>
    </row>
    <row r="2520" spans="1:8" x14ac:dyDescent="0.2">
      <c r="A2520" s="1">
        <v>44523</v>
      </c>
      <c r="B2520" s="2">
        <f t="shared" si="123"/>
        <v>11</v>
      </c>
      <c r="C2520" s="2">
        <f t="shared" si="124"/>
        <v>48</v>
      </c>
      <c r="D2520" s="2">
        <f t="shared" si="125"/>
        <v>2021</v>
      </c>
      <c r="E2520" s="2">
        <v>18386</v>
      </c>
      <c r="F2520" s="2">
        <v>111111.00506298699</v>
      </c>
      <c r="G2520" s="2">
        <v>102468.042865492</v>
      </c>
      <c r="H2520" s="2">
        <v>20223.369793387799</v>
      </c>
    </row>
    <row r="2521" spans="1:8" x14ac:dyDescent="0.2">
      <c r="A2521" s="1">
        <v>44524</v>
      </c>
      <c r="B2521" s="2">
        <f t="shared" si="123"/>
        <v>11</v>
      </c>
      <c r="C2521" s="2">
        <f t="shared" si="124"/>
        <v>48</v>
      </c>
      <c r="D2521" s="2">
        <f t="shared" si="125"/>
        <v>2021</v>
      </c>
      <c r="E2521" s="2">
        <v>19525</v>
      </c>
      <c r="F2521" s="2">
        <v>114403.55741074101</v>
      </c>
      <c r="G2521" s="2">
        <v>102884.123781399</v>
      </c>
      <c r="H2521" s="2">
        <v>24139.720391237799</v>
      </c>
    </row>
    <row r="2522" spans="1:8" x14ac:dyDescent="0.2">
      <c r="A2522" s="1">
        <v>44525</v>
      </c>
      <c r="B2522" s="2">
        <f t="shared" si="123"/>
        <v>11</v>
      </c>
      <c r="C2522" s="2">
        <f t="shared" si="124"/>
        <v>48</v>
      </c>
      <c r="D2522" s="2">
        <f t="shared" si="125"/>
        <v>2021</v>
      </c>
      <c r="E2522" s="2">
        <v>20455</v>
      </c>
      <c r="F2522" s="2">
        <v>115912.6160135</v>
      </c>
      <c r="G2522" s="2">
        <v>104723.66221371701</v>
      </c>
      <c r="H2522" s="2">
        <v>24742.581716979901</v>
      </c>
    </row>
    <row r="2523" spans="1:8" x14ac:dyDescent="0.2">
      <c r="A2523" s="1">
        <v>44526</v>
      </c>
      <c r="B2523" s="2">
        <f t="shared" si="123"/>
        <v>11</v>
      </c>
      <c r="C2523" s="2">
        <f t="shared" si="124"/>
        <v>48</v>
      </c>
      <c r="D2523" s="2">
        <f t="shared" si="125"/>
        <v>2021</v>
      </c>
      <c r="E2523" s="2">
        <v>22150</v>
      </c>
      <c r="F2523" s="2">
        <v>120088.90919153699</v>
      </c>
      <c r="G2523" s="2">
        <v>110610.242306635</v>
      </c>
      <c r="H2523" s="2">
        <v>30337.5046750646</v>
      </c>
    </row>
    <row r="2524" spans="1:8" x14ac:dyDescent="0.2">
      <c r="A2524" s="1">
        <v>44527</v>
      </c>
      <c r="B2524" s="2">
        <f t="shared" si="123"/>
        <v>11</v>
      </c>
      <c r="C2524" s="2">
        <f t="shared" si="124"/>
        <v>49</v>
      </c>
      <c r="D2524" s="2">
        <f t="shared" si="125"/>
        <v>2021</v>
      </c>
      <c r="E2524" s="2">
        <v>19639</v>
      </c>
      <c r="F2524" s="2">
        <v>116288.810873536</v>
      </c>
      <c r="G2524" s="2">
        <v>105960.117295227</v>
      </c>
      <c r="H2524" s="2">
        <v>24734.449831639598</v>
      </c>
    </row>
    <row r="2525" spans="1:8" x14ac:dyDescent="0.2">
      <c r="A2525" s="1">
        <v>44528</v>
      </c>
      <c r="B2525" s="2">
        <f t="shared" si="123"/>
        <v>11</v>
      </c>
      <c r="C2525" s="2">
        <f t="shared" si="124"/>
        <v>49</v>
      </c>
      <c r="D2525" s="2">
        <f t="shared" si="125"/>
        <v>2021</v>
      </c>
      <c r="E2525" s="2">
        <v>24947</v>
      </c>
      <c r="F2525" s="2">
        <v>119201.57998087601</v>
      </c>
      <c r="G2525" s="2">
        <v>112605.075032471</v>
      </c>
      <c r="H2525" s="2">
        <v>30157.695493710002</v>
      </c>
    </row>
    <row r="2526" spans="1:8" x14ac:dyDescent="0.2">
      <c r="A2526" s="1">
        <v>44529</v>
      </c>
      <c r="B2526" s="2">
        <f t="shared" si="123"/>
        <v>11</v>
      </c>
      <c r="C2526" s="2">
        <f t="shared" si="124"/>
        <v>49</v>
      </c>
      <c r="D2526" s="2">
        <f t="shared" si="125"/>
        <v>2021</v>
      </c>
      <c r="E2526" s="2">
        <v>19990</v>
      </c>
      <c r="F2526" s="2">
        <v>116828.940147833</v>
      </c>
      <c r="G2526" s="2">
        <v>106630.896070936</v>
      </c>
      <c r="H2526" s="2">
        <v>22967.9997093538</v>
      </c>
    </row>
    <row r="2527" spans="1:8" x14ac:dyDescent="0.2">
      <c r="A2527" s="1">
        <v>44530</v>
      </c>
      <c r="B2527" s="2">
        <f t="shared" si="123"/>
        <v>11</v>
      </c>
      <c r="C2527" s="2">
        <f t="shared" si="124"/>
        <v>49</v>
      </c>
      <c r="D2527" s="2">
        <f t="shared" si="125"/>
        <v>2021</v>
      </c>
      <c r="E2527" s="2">
        <v>22462</v>
      </c>
      <c r="F2527" s="2">
        <v>111155.466474613</v>
      </c>
      <c r="G2527" s="2">
        <v>102138.567287814</v>
      </c>
      <c r="H2527" s="2">
        <v>16540.344853132599</v>
      </c>
    </row>
    <row r="2528" spans="1:8" x14ac:dyDescent="0.2">
      <c r="A2528" s="1">
        <v>44531</v>
      </c>
      <c r="B2528" s="2">
        <f t="shared" si="123"/>
        <v>12</v>
      </c>
      <c r="C2528" s="2">
        <f t="shared" si="124"/>
        <v>49</v>
      </c>
      <c r="D2528" s="2">
        <f t="shared" si="125"/>
        <v>2021</v>
      </c>
      <c r="E2528" s="2">
        <v>19477</v>
      </c>
      <c r="F2528" s="2">
        <v>114434.133655709</v>
      </c>
      <c r="G2528" s="2">
        <v>102355.58528835099</v>
      </c>
      <c r="H2528" s="2">
        <v>21198.3233356768</v>
      </c>
    </row>
    <row r="2529" spans="1:8" x14ac:dyDescent="0.2">
      <c r="A2529" s="1">
        <v>44532</v>
      </c>
      <c r="B2529" s="2">
        <f t="shared" si="123"/>
        <v>12</v>
      </c>
      <c r="C2529" s="2">
        <f t="shared" si="124"/>
        <v>49</v>
      </c>
      <c r="D2529" s="2">
        <f t="shared" si="125"/>
        <v>2021</v>
      </c>
      <c r="E2529" s="2">
        <v>22305</v>
      </c>
      <c r="F2529" s="2">
        <v>115928.782218829</v>
      </c>
      <c r="G2529" s="2">
        <v>104000.36716186799</v>
      </c>
      <c r="H2529" s="2">
        <v>23002.972415468699</v>
      </c>
    </row>
    <row r="2530" spans="1:8" x14ac:dyDescent="0.2">
      <c r="A2530" s="1">
        <v>44533</v>
      </c>
      <c r="B2530" s="2">
        <f t="shared" si="123"/>
        <v>12</v>
      </c>
      <c r="C2530" s="2">
        <f t="shared" si="124"/>
        <v>49</v>
      </c>
      <c r="D2530" s="2">
        <f t="shared" si="125"/>
        <v>2021</v>
      </c>
      <c r="E2530" s="2">
        <v>25117</v>
      </c>
      <c r="F2530" s="2">
        <v>120097.112914325</v>
      </c>
      <c r="G2530" s="2">
        <v>109700.19939197801</v>
      </c>
      <c r="H2530" s="2">
        <v>27552.895825197</v>
      </c>
    </row>
    <row r="2531" spans="1:8" x14ac:dyDescent="0.2">
      <c r="A2531" s="1">
        <v>44534</v>
      </c>
      <c r="B2531" s="2">
        <f t="shared" si="123"/>
        <v>12</v>
      </c>
      <c r="C2531" s="2">
        <f t="shared" si="124"/>
        <v>50</v>
      </c>
      <c r="D2531" s="2">
        <f t="shared" si="125"/>
        <v>2021</v>
      </c>
      <c r="E2531" s="2">
        <v>22737</v>
      </c>
      <c r="F2531" s="2">
        <v>116279.11471115499</v>
      </c>
      <c r="G2531" s="2">
        <v>104853.282951862</v>
      </c>
      <c r="H2531" s="2">
        <v>21449.093579915902</v>
      </c>
    </row>
    <row r="2532" spans="1:8" x14ac:dyDescent="0.2">
      <c r="A2532" s="1">
        <v>44535</v>
      </c>
      <c r="B2532" s="2">
        <f t="shared" si="123"/>
        <v>12</v>
      </c>
      <c r="C2532" s="2">
        <f t="shared" si="124"/>
        <v>50</v>
      </c>
      <c r="D2532" s="2">
        <f t="shared" si="125"/>
        <v>2021</v>
      </c>
      <c r="E2532" s="2">
        <v>28733</v>
      </c>
      <c r="F2532" s="2">
        <v>119186.834622112</v>
      </c>
      <c r="G2532" s="2">
        <v>111319.364039198</v>
      </c>
      <c r="H2532" s="2">
        <v>27082.527316596399</v>
      </c>
    </row>
    <row r="2533" spans="1:8" x14ac:dyDescent="0.2">
      <c r="A2533" s="1">
        <v>44536</v>
      </c>
      <c r="B2533" s="2">
        <f t="shared" si="123"/>
        <v>12</v>
      </c>
      <c r="C2533" s="2">
        <f t="shared" si="124"/>
        <v>50</v>
      </c>
      <c r="D2533" s="2">
        <f t="shared" si="125"/>
        <v>2021</v>
      </c>
      <c r="E2533" s="2">
        <v>21519</v>
      </c>
      <c r="F2533" s="2">
        <v>116803.502603574</v>
      </c>
      <c r="G2533" s="2">
        <v>105154.366722601</v>
      </c>
      <c r="H2533" s="2">
        <v>20230.276427478198</v>
      </c>
    </row>
    <row r="2534" spans="1:8" x14ac:dyDescent="0.2">
      <c r="A2534" s="1">
        <v>44537</v>
      </c>
      <c r="B2534" s="2">
        <f t="shared" si="123"/>
        <v>12</v>
      </c>
      <c r="C2534" s="2">
        <f t="shared" si="124"/>
        <v>50</v>
      </c>
      <c r="D2534" s="2">
        <f t="shared" si="125"/>
        <v>2021</v>
      </c>
      <c r="E2534" s="2">
        <v>23841</v>
      </c>
      <c r="F2534" s="2">
        <v>111116.81674454801</v>
      </c>
      <c r="G2534" s="2">
        <v>100477.442563563</v>
      </c>
      <c r="H2534" s="2">
        <v>12911.1734480791</v>
      </c>
    </row>
    <row r="2535" spans="1:8" x14ac:dyDescent="0.2">
      <c r="A2535" s="1">
        <v>44538</v>
      </c>
      <c r="B2535" s="2">
        <f t="shared" si="123"/>
        <v>12</v>
      </c>
      <c r="C2535" s="2">
        <f t="shared" si="124"/>
        <v>50</v>
      </c>
      <c r="D2535" s="2">
        <f t="shared" si="125"/>
        <v>2021</v>
      </c>
      <c r="E2535" s="2">
        <v>22082</v>
      </c>
      <c r="F2535" s="2">
        <v>114398.72827604999</v>
      </c>
      <c r="G2535" s="2">
        <v>100520.49801784501</v>
      </c>
      <c r="H2535" s="2">
        <v>15846.1882926615</v>
      </c>
    </row>
    <row r="2536" spans="1:8" x14ac:dyDescent="0.2">
      <c r="A2536" s="1">
        <v>44539</v>
      </c>
      <c r="B2536" s="2">
        <f t="shared" si="123"/>
        <v>12</v>
      </c>
      <c r="C2536" s="2">
        <f t="shared" si="124"/>
        <v>50</v>
      </c>
      <c r="D2536" s="2">
        <f t="shared" si="125"/>
        <v>2021</v>
      </c>
      <c r="E2536" s="2">
        <v>27733</v>
      </c>
      <c r="F2536" s="2">
        <v>115896.515894109</v>
      </c>
      <c r="G2536" s="2">
        <v>101998.126817838</v>
      </c>
      <c r="H2536" s="2">
        <v>19012.711052090301</v>
      </c>
    </row>
    <row r="2537" spans="1:8" x14ac:dyDescent="0.2">
      <c r="A2537" s="1">
        <v>44540</v>
      </c>
      <c r="B2537" s="2">
        <f t="shared" si="123"/>
        <v>12</v>
      </c>
      <c r="C2537" s="2">
        <f t="shared" si="124"/>
        <v>50</v>
      </c>
      <c r="D2537" s="2">
        <f t="shared" si="125"/>
        <v>2021</v>
      </c>
      <c r="E2537" s="2">
        <v>26930</v>
      </c>
      <c r="F2537" s="2">
        <v>120074.789166886</v>
      </c>
      <c r="G2537" s="2">
        <v>107541.240130098</v>
      </c>
      <c r="H2537" s="2">
        <v>25385.6872364029</v>
      </c>
    </row>
    <row r="2538" spans="1:8" x14ac:dyDescent="0.2">
      <c r="A2538" s="1">
        <v>44541</v>
      </c>
      <c r="B2538" s="2">
        <f t="shared" si="123"/>
        <v>12</v>
      </c>
      <c r="C2538" s="2">
        <f t="shared" si="124"/>
        <v>51</v>
      </c>
      <c r="D2538" s="2">
        <f t="shared" si="125"/>
        <v>2021</v>
      </c>
      <c r="E2538" s="2">
        <v>27721</v>
      </c>
      <c r="F2538" s="2">
        <v>116257.08768614499</v>
      </c>
      <c r="G2538" s="2">
        <v>102529.903696008</v>
      </c>
      <c r="H2538" s="2">
        <v>18832.016391680201</v>
      </c>
    </row>
    <row r="2539" spans="1:8" x14ac:dyDescent="0.2">
      <c r="A2539" s="1">
        <v>44542</v>
      </c>
      <c r="B2539" s="2">
        <f t="shared" si="123"/>
        <v>12</v>
      </c>
      <c r="C2539" s="2">
        <f t="shared" si="124"/>
        <v>51</v>
      </c>
      <c r="D2539" s="2">
        <f t="shared" si="125"/>
        <v>2021</v>
      </c>
      <c r="E2539" s="2">
        <v>32890</v>
      </c>
      <c r="F2539" s="2">
        <v>119178.181525327</v>
      </c>
      <c r="G2539" s="2">
        <v>108851.73399963199</v>
      </c>
      <c r="H2539" s="2">
        <v>24543.202058986801</v>
      </c>
    </row>
    <row r="2540" spans="1:8" x14ac:dyDescent="0.2">
      <c r="A2540" s="1">
        <v>44543</v>
      </c>
      <c r="B2540" s="2">
        <f t="shared" si="123"/>
        <v>12</v>
      </c>
      <c r="C2540" s="2">
        <f t="shared" si="124"/>
        <v>51</v>
      </c>
      <c r="D2540" s="2">
        <f t="shared" si="125"/>
        <v>2021</v>
      </c>
      <c r="E2540" s="2">
        <v>26286</v>
      </c>
      <c r="F2540" s="2">
        <v>116802.741511972</v>
      </c>
      <c r="G2540" s="2">
        <v>102532.705715964</v>
      </c>
      <c r="H2540" s="2">
        <v>18425.223839195802</v>
      </c>
    </row>
    <row r="2541" spans="1:8" x14ac:dyDescent="0.2">
      <c r="A2541" s="1">
        <v>44544</v>
      </c>
      <c r="B2541" s="2">
        <f t="shared" si="123"/>
        <v>12</v>
      </c>
      <c r="C2541" s="2">
        <f t="shared" si="124"/>
        <v>51</v>
      </c>
      <c r="D2541" s="2">
        <f t="shared" si="125"/>
        <v>2021</v>
      </c>
      <c r="E2541" s="2">
        <v>28084</v>
      </c>
      <c r="F2541" s="2">
        <v>111121.52304687</v>
      </c>
      <c r="G2541" s="2">
        <v>97710.037578647694</v>
      </c>
      <c r="H2541" s="2">
        <v>11920.662360009899</v>
      </c>
    </row>
    <row r="2542" spans="1:8" x14ac:dyDescent="0.2">
      <c r="A2542" s="1">
        <v>44545</v>
      </c>
      <c r="B2542" s="2">
        <f t="shared" si="123"/>
        <v>12</v>
      </c>
      <c r="C2542" s="2">
        <f t="shared" si="124"/>
        <v>51</v>
      </c>
      <c r="D2542" s="2">
        <f t="shared" si="125"/>
        <v>2021</v>
      </c>
      <c r="E2542" s="2">
        <v>30161</v>
      </c>
      <c r="F2542" s="2">
        <v>114425.388188742</v>
      </c>
      <c r="G2542" s="2">
        <v>97619.944038986097</v>
      </c>
      <c r="H2542" s="2">
        <v>14381.587780505801</v>
      </c>
    </row>
    <row r="2543" spans="1:8" x14ac:dyDescent="0.2">
      <c r="A2543" s="1">
        <v>44546</v>
      </c>
      <c r="B2543" s="2">
        <f t="shared" si="123"/>
        <v>12</v>
      </c>
      <c r="C2543" s="2">
        <f t="shared" si="124"/>
        <v>51</v>
      </c>
      <c r="D2543" s="2">
        <f t="shared" si="125"/>
        <v>2021</v>
      </c>
      <c r="E2543" s="2">
        <v>29608</v>
      </c>
      <c r="F2543" s="2">
        <v>115944.988255431</v>
      </c>
      <c r="G2543" s="2">
        <v>98973.089544707007</v>
      </c>
      <c r="H2543" s="2">
        <v>16162.8956167059</v>
      </c>
    </row>
    <row r="2544" spans="1:8" x14ac:dyDescent="0.2">
      <c r="A2544" s="1">
        <v>44547</v>
      </c>
      <c r="B2544" s="2">
        <f t="shared" si="123"/>
        <v>12</v>
      </c>
      <c r="C2544" s="2">
        <f t="shared" si="124"/>
        <v>51</v>
      </c>
      <c r="D2544" s="2">
        <f t="shared" si="125"/>
        <v>2021</v>
      </c>
      <c r="E2544" s="2">
        <v>32324</v>
      </c>
      <c r="F2544" s="2">
        <v>120151.776441989</v>
      </c>
      <c r="G2544" s="2">
        <v>104403.900224339</v>
      </c>
      <c r="H2544" s="2">
        <v>24160.108663041599</v>
      </c>
    </row>
    <row r="2545" spans="1:8" x14ac:dyDescent="0.2">
      <c r="A2545" s="1">
        <v>44548</v>
      </c>
      <c r="B2545" s="2">
        <f t="shared" si="123"/>
        <v>12</v>
      </c>
      <c r="C2545" s="2">
        <f t="shared" si="124"/>
        <v>52</v>
      </c>
      <c r="D2545" s="2">
        <f t="shared" si="125"/>
        <v>2021</v>
      </c>
      <c r="E2545" s="2">
        <v>32224</v>
      </c>
      <c r="F2545" s="2">
        <v>116352.778319583</v>
      </c>
      <c r="G2545" s="2">
        <v>99274.193361544807</v>
      </c>
      <c r="H2545" s="2">
        <v>19597.345562562699</v>
      </c>
    </row>
    <row r="2546" spans="1:8" x14ac:dyDescent="0.2">
      <c r="A2546" s="1">
        <v>44549</v>
      </c>
      <c r="B2546" s="2">
        <f t="shared" si="123"/>
        <v>12</v>
      </c>
      <c r="C2546" s="2">
        <f t="shared" si="124"/>
        <v>52</v>
      </c>
      <c r="D2546" s="2">
        <f t="shared" si="125"/>
        <v>2021</v>
      </c>
      <c r="E2546" s="2">
        <v>33840</v>
      </c>
      <c r="F2546" s="2">
        <v>119305.423116488</v>
      </c>
      <c r="G2546" s="2">
        <v>105499.33929221101</v>
      </c>
      <c r="H2546" s="2">
        <v>24947.553475076202</v>
      </c>
    </row>
    <row r="2547" spans="1:8" x14ac:dyDescent="0.2">
      <c r="A2547" s="1">
        <v>44550</v>
      </c>
      <c r="B2547" s="2">
        <f t="shared" si="123"/>
        <v>12</v>
      </c>
      <c r="C2547" s="2">
        <f t="shared" si="124"/>
        <v>52</v>
      </c>
      <c r="D2547" s="2">
        <f t="shared" si="125"/>
        <v>2021</v>
      </c>
      <c r="E2547" s="2">
        <v>33138</v>
      </c>
      <c r="F2547" s="2">
        <v>116955.75955098101</v>
      </c>
      <c r="G2547" s="2">
        <v>99075.243958254301</v>
      </c>
      <c r="H2547" s="2">
        <v>18891.893447743601</v>
      </c>
    </row>
    <row r="2548" spans="1:8" x14ac:dyDescent="0.2">
      <c r="A2548" s="1">
        <v>44551</v>
      </c>
      <c r="B2548" s="2">
        <f t="shared" si="123"/>
        <v>12</v>
      </c>
      <c r="C2548" s="2">
        <f t="shared" si="124"/>
        <v>52</v>
      </c>
      <c r="D2548" s="2">
        <f t="shared" si="125"/>
        <v>2021</v>
      </c>
      <c r="E2548" s="2">
        <v>33018</v>
      </c>
      <c r="F2548" s="2">
        <v>111297.538465226</v>
      </c>
      <c r="G2548" s="2">
        <v>94157.071330982697</v>
      </c>
      <c r="H2548" s="2">
        <v>13021.5778132265</v>
      </c>
    </row>
    <row r="2549" spans="1:8" x14ac:dyDescent="0.2">
      <c r="A2549" s="1">
        <v>44552</v>
      </c>
      <c r="B2549" s="2">
        <f t="shared" si="123"/>
        <v>12</v>
      </c>
      <c r="C2549" s="2">
        <f t="shared" si="124"/>
        <v>52</v>
      </c>
      <c r="D2549" s="2">
        <f t="shared" si="125"/>
        <v>2021</v>
      </c>
      <c r="E2549" s="2">
        <v>32742</v>
      </c>
      <c r="F2549" s="2">
        <v>114640.47216686</v>
      </c>
      <c r="G2549" s="2">
        <v>93985.219643760705</v>
      </c>
      <c r="H2549" s="2">
        <v>16112.848252407901</v>
      </c>
    </row>
    <row r="2550" spans="1:8" x14ac:dyDescent="0.2">
      <c r="A2550" s="1">
        <v>44553</v>
      </c>
      <c r="B2550" s="2">
        <f t="shared" si="123"/>
        <v>12</v>
      </c>
      <c r="C2550" s="2">
        <f t="shared" si="124"/>
        <v>52</v>
      </c>
      <c r="D2550" s="2">
        <f t="shared" si="125"/>
        <v>2021</v>
      </c>
      <c r="E2550" s="2">
        <v>35225</v>
      </c>
      <c r="F2550" s="2">
        <v>116198.525485493</v>
      </c>
      <c r="G2550" s="2">
        <v>95266.297887207897</v>
      </c>
      <c r="H2550" s="2">
        <v>17143.974843473501</v>
      </c>
    </row>
    <row r="2551" spans="1:8" x14ac:dyDescent="0.2">
      <c r="A2551" s="1">
        <v>44554</v>
      </c>
      <c r="B2551" s="2">
        <f t="shared" si="123"/>
        <v>12</v>
      </c>
      <c r="C2551" s="2">
        <f t="shared" si="124"/>
        <v>52</v>
      </c>
      <c r="D2551" s="2">
        <f t="shared" si="125"/>
        <v>2021</v>
      </c>
      <c r="E2551" s="2">
        <v>35788</v>
      </c>
      <c r="F2551" s="2">
        <v>120449.937775043</v>
      </c>
      <c r="G2551" s="2">
        <v>100638.119345307</v>
      </c>
      <c r="H2551" s="2">
        <v>23403.528568645699</v>
      </c>
    </row>
    <row r="2552" spans="1:8" x14ac:dyDescent="0.2">
      <c r="A2552" s="1">
        <v>44555</v>
      </c>
      <c r="B2552" s="2">
        <f t="shared" si="123"/>
        <v>12</v>
      </c>
      <c r="C2552" s="2">
        <f t="shared" si="124"/>
        <v>53</v>
      </c>
      <c r="D2552" s="2">
        <f t="shared" si="125"/>
        <v>2021</v>
      </c>
      <c r="E2552" s="2">
        <v>34049</v>
      </c>
      <c r="F2552" s="2">
        <v>116685.16492797701</v>
      </c>
      <c r="G2552" s="2">
        <v>95444.123730608102</v>
      </c>
      <c r="H2552" s="2">
        <v>20034.662150326902</v>
      </c>
    </row>
    <row r="2553" spans="1:8" x14ac:dyDescent="0.2">
      <c r="A2553" s="1">
        <v>44556</v>
      </c>
      <c r="B2553" s="2">
        <f t="shared" si="123"/>
        <v>12</v>
      </c>
      <c r="C2553" s="2">
        <f t="shared" si="124"/>
        <v>53</v>
      </c>
      <c r="D2553" s="2">
        <f t="shared" si="125"/>
        <v>2021</v>
      </c>
      <c r="E2553" s="2">
        <v>40748</v>
      </c>
      <c r="F2553" s="2">
        <v>119684.24164211701</v>
      </c>
      <c r="G2553" s="2">
        <v>101627.30514070499</v>
      </c>
      <c r="H2553" s="2">
        <v>26896.3515388622</v>
      </c>
    </row>
    <row r="2554" spans="1:8" x14ac:dyDescent="0.2">
      <c r="A2554" s="1">
        <v>44557</v>
      </c>
      <c r="B2554" s="2">
        <f t="shared" si="123"/>
        <v>12</v>
      </c>
      <c r="C2554" s="2">
        <f t="shared" si="124"/>
        <v>53</v>
      </c>
      <c r="D2554" s="2">
        <f t="shared" si="125"/>
        <v>2021</v>
      </c>
      <c r="E2554" s="2">
        <v>35727</v>
      </c>
      <c r="F2554" s="2">
        <v>117374.542970756</v>
      </c>
      <c r="G2554" s="2">
        <v>95153.370048561104</v>
      </c>
      <c r="H2554" s="2">
        <v>19935.030437155801</v>
      </c>
    </row>
    <row r="2555" spans="1:8" x14ac:dyDescent="0.2">
      <c r="A2555" s="1">
        <v>44558</v>
      </c>
      <c r="B2555" s="2">
        <f t="shared" si="123"/>
        <v>12</v>
      </c>
      <c r="C2555" s="2">
        <f t="shared" si="124"/>
        <v>53</v>
      </c>
      <c r="D2555" s="2">
        <f t="shared" si="125"/>
        <v>2021</v>
      </c>
      <c r="E2555" s="2">
        <v>37276</v>
      </c>
      <c r="F2555" s="2">
        <v>111752.765922115</v>
      </c>
      <c r="G2555" s="2">
        <v>90195.2966134733</v>
      </c>
      <c r="H2555" s="2">
        <v>13550.2341873061</v>
      </c>
    </row>
    <row r="2556" spans="1:8" x14ac:dyDescent="0.2">
      <c r="A2556" s="1">
        <v>44559</v>
      </c>
      <c r="B2556" s="2">
        <f t="shared" si="123"/>
        <v>12</v>
      </c>
      <c r="C2556" s="2">
        <f t="shared" si="124"/>
        <v>53</v>
      </c>
      <c r="D2556" s="2">
        <f t="shared" si="125"/>
        <v>2021</v>
      </c>
      <c r="E2556" s="2">
        <v>38447</v>
      </c>
      <c r="F2556" s="2">
        <v>115147.426201476</v>
      </c>
      <c r="G2556" s="2">
        <v>89997.535818328004</v>
      </c>
      <c r="H2556" s="2">
        <v>16678.3633597958</v>
      </c>
    </row>
    <row r="2557" spans="1:8" x14ac:dyDescent="0.2">
      <c r="A2557" s="1">
        <v>44560</v>
      </c>
      <c r="B2557" s="2">
        <f t="shared" si="123"/>
        <v>12</v>
      </c>
      <c r="C2557" s="2">
        <f t="shared" si="124"/>
        <v>53</v>
      </c>
      <c r="D2557" s="2">
        <f t="shared" si="125"/>
        <v>2021</v>
      </c>
      <c r="E2557" s="2">
        <v>36736</v>
      </c>
      <c r="F2557" s="2">
        <v>116755.757860315</v>
      </c>
      <c r="G2557" s="2">
        <v>91262.510512104796</v>
      </c>
      <c r="H2557" s="2">
        <v>17723.936191850498</v>
      </c>
    </row>
    <row r="2558" spans="1:8" x14ac:dyDescent="0.2">
      <c r="A2558" s="1">
        <v>44561</v>
      </c>
      <c r="B2558" s="2">
        <f t="shared" si="123"/>
        <v>12</v>
      </c>
      <c r="C2558" s="2">
        <f t="shared" si="124"/>
        <v>53</v>
      </c>
      <c r="D2558" s="2">
        <f t="shared" si="125"/>
        <v>2021</v>
      </c>
      <c r="E2558" s="2">
        <v>42812</v>
      </c>
      <c r="F2558" s="2">
        <v>121062.744811906</v>
      </c>
      <c r="G2558" s="2">
        <v>102225.91536421599</v>
      </c>
      <c r="H2558" s="2">
        <v>22621.1109401297</v>
      </c>
    </row>
    <row r="2559" spans="1:8" x14ac:dyDescent="0.2">
      <c r="A2559" s="1">
        <v>44562</v>
      </c>
      <c r="B2559" s="2">
        <f t="shared" si="123"/>
        <v>1</v>
      </c>
      <c r="C2559" s="2">
        <f t="shared" si="124"/>
        <v>1</v>
      </c>
      <c r="D2559" s="2">
        <f t="shared" si="125"/>
        <v>2022</v>
      </c>
      <c r="E2559" s="2">
        <v>35818</v>
      </c>
      <c r="F2559" s="2">
        <v>117342.234482771</v>
      </c>
      <c r="G2559" s="2">
        <v>102262.482174212</v>
      </c>
      <c r="H2559" s="2">
        <v>16908.391589125698</v>
      </c>
    </row>
    <row r="2560" spans="1:8" x14ac:dyDescent="0.2">
      <c r="A2560" s="1">
        <v>44563</v>
      </c>
      <c r="B2560" s="2">
        <f t="shared" si="123"/>
        <v>1</v>
      </c>
      <c r="C2560" s="2">
        <f t="shared" si="124"/>
        <v>1</v>
      </c>
      <c r="D2560" s="2">
        <f t="shared" si="125"/>
        <v>2022</v>
      </c>
      <c r="E2560" s="2">
        <v>40412</v>
      </c>
      <c r="F2560" s="2">
        <v>120396.83117857701</v>
      </c>
      <c r="G2560" s="2">
        <v>113406.780284162</v>
      </c>
      <c r="H2560" s="2">
        <v>24400.862790824402</v>
      </c>
    </row>
    <row r="2561" spans="1:8" x14ac:dyDescent="0.2">
      <c r="A2561" s="1">
        <v>44564</v>
      </c>
      <c r="B2561" s="2">
        <f t="shared" si="123"/>
        <v>1</v>
      </c>
      <c r="C2561" s="2">
        <f t="shared" si="124"/>
        <v>1</v>
      </c>
      <c r="D2561" s="2">
        <f t="shared" si="125"/>
        <v>2022</v>
      </c>
      <c r="E2561" s="2">
        <v>44108</v>
      </c>
      <c r="F2561" s="2">
        <v>118135.20345658599</v>
      </c>
      <c r="G2561" s="2">
        <v>111121.18497905901</v>
      </c>
      <c r="H2561" s="2">
        <v>18417.1179980001</v>
      </c>
    </row>
    <row r="2562" spans="1:8" x14ac:dyDescent="0.2">
      <c r="A2562" s="1">
        <v>44565</v>
      </c>
      <c r="B2562" s="2">
        <f t="shared" si="123"/>
        <v>1</v>
      </c>
      <c r="C2562" s="2">
        <f t="shared" si="124"/>
        <v>1</v>
      </c>
      <c r="D2562" s="2">
        <f t="shared" si="125"/>
        <v>2022</v>
      </c>
      <c r="E2562" s="2">
        <v>41768</v>
      </c>
      <c r="F2562" s="2">
        <v>112556.964786611</v>
      </c>
      <c r="G2562" s="2">
        <v>106181.40245814501</v>
      </c>
      <c r="H2562" s="2">
        <v>10651.913319965801</v>
      </c>
    </row>
    <row r="2563" spans="1:8" x14ac:dyDescent="0.2">
      <c r="A2563" s="1">
        <v>44566</v>
      </c>
      <c r="B2563" s="2">
        <f t="shared" ref="B2563:B2626" si="126">MONTH(A2563)</f>
        <v>1</v>
      </c>
      <c r="C2563" s="2">
        <f t="shared" ref="C2563:C2626" si="127">WEEKNUM(A2563,16)</f>
        <v>1</v>
      </c>
      <c r="D2563" s="2">
        <f t="shared" ref="D2563:D2626" si="128">YEAR(A2563)</f>
        <v>2022</v>
      </c>
      <c r="E2563" s="2">
        <v>39718</v>
      </c>
      <c r="F2563" s="2">
        <v>116009.407781362</v>
      </c>
      <c r="G2563" s="2">
        <v>106015.280265605</v>
      </c>
      <c r="H2563" s="2">
        <v>12861.369113746299</v>
      </c>
    </row>
    <row r="2564" spans="1:8" x14ac:dyDescent="0.2">
      <c r="A2564" s="1">
        <v>44567</v>
      </c>
      <c r="B2564" s="2">
        <f t="shared" si="126"/>
        <v>1</v>
      </c>
      <c r="C2564" s="2">
        <f t="shared" si="127"/>
        <v>1</v>
      </c>
      <c r="D2564" s="2">
        <f t="shared" si="128"/>
        <v>2022</v>
      </c>
      <c r="E2564" s="2">
        <v>41708</v>
      </c>
      <c r="F2564" s="2">
        <v>117673.012515486</v>
      </c>
      <c r="G2564" s="2">
        <v>107320.93582291801</v>
      </c>
      <c r="H2564" s="2">
        <v>13608.933122179</v>
      </c>
    </row>
    <row r="2565" spans="1:8" x14ac:dyDescent="0.2">
      <c r="A2565" s="1">
        <v>44568</v>
      </c>
      <c r="B2565" s="2">
        <f t="shared" si="126"/>
        <v>1</v>
      </c>
      <c r="C2565" s="2">
        <f t="shared" si="127"/>
        <v>1</v>
      </c>
      <c r="D2565" s="2">
        <f t="shared" si="128"/>
        <v>2022</v>
      </c>
      <c r="E2565" s="2">
        <v>44446</v>
      </c>
      <c r="F2565" s="2">
        <v>122039.487623238</v>
      </c>
      <c r="G2565" s="2">
        <v>112742.58026576199</v>
      </c>
      <c r="H2565" s="2">
        <v>18272.056432199799</v>
      </c>
    </row>
    <row r="2566" spans="1:8" x14ac:dyDescent="0.2">
      <c r="A2566" s="1">
        <v>44569</v>
      </c>
      <c r="B2566" s="2">
        <f t="shared" si="126"/>
        <v>1</v>
      </c>
      <c r="C2566" s="2">
        <f t="shared" si="127"/>
        <v>2</v>
      </c>
      <c r="D2566" s="2">
        <f t="shared" si="128"/>
        <v>2022</v>
      </c>
      <c r="E2566" s="2">
        <v>47132</v>
      </c>
      <c r="F2566" s="2">
        <v>118366.055645667</v>
      </c>
      <c r="G2566" s="2">
        <v>107586.526834071</v>
      </c>
      <c r="H2566" s="2">
        <v>11028.5950780971</v>
      </c>
    </row>
    <row r="2567" spans="1:8" x14ac:dyDescent="0.2">
      <c r="A2567" s="1">
        <v>44570</v>
      </c>
      <c r="B2567" s="2">
        <f t="shared" si="126"/>
        <v>1</v>
      </c>
      <c r="C2567" s="2">
        <f t="shared" si="127"/>
        <v>2</v>
      </c>
      <c r="D2567" s="2">
        <f t="shared" si="128"/>
        <v>2022</v>
      </c>
      <c r="E2567" s="2">
        <v>52023</v>
      </c>
      <c r="F2567" s="2">
        <v>121477.877544484</v>
      </c>
      <c r="G2567" s="2">
        <v>113850.65186220899</v>
      </c>
      <c r="H2567" s="2">
        <v>62831.626244316198</v>
      </c>
    </row>
    <row r="2568" spans="1:8" x14ac:dyDescent="0.2">
      <c r="A2568" s="1">
        <v>44571</v>
      </c>
      <c r="B2568" s="2">
        <f t="shared" si="126"/>
        <v>1</v>
      </c>
      <c r="C2568" s="2">
        <f t="shared" si="127"/>
        <v>2</v>
      </c>
      <c r="D2568" s="2">
        <f t="shared" si="128"/>
        <v>2022</v>
      </c>
      <c r="E2568" s="2">
        <v>49204</v>
      </c>
      <c r="F2568" s="2">
        <v>119264.90593562501</v>
      </c>
      <c r="G2568" s="2">
        <v>107439.904539294</v>
      </c>
      <c r="H2568" s="2">
        <v>49920.111178295498</v>
      </c>
    </row>
    <row r="2569" spans="1:8" x14ac:dyDescent="0.2">
      <c r="A2569" s="1">
        <v>44572</v>
      </c>
      <c r="B2569" s="2">
        <f t="shared" si="126"/>
        <v>1</v>
      </c>
      <c r="C2569" s="2">
        <f t="shared" si="127"/>
        <v>2</v>
      </c>
      <c r="D2569" s="2">
        <f t="shared" si="128"/>
        <v>2022</v>
      </c>
      <c r="E2569" s="2">
        <v>46746</v>
      </c>
      <c r="F2569" s="2">
        <v>113729.664840572</v>
      </c>
      <c r="G2569" s="2">
        <v>102562.540869957</v>
      </c>
      <c r="H2569" s="2">
        <v>4124.5711267499701</v>
      </c>
    </row>
    <row r="2570" spans="1:8" x14ac:dyDescent="0.2">
      <c r="A2570" s="1">
        <v>44573</v>
      </c>
      <c r="B2570" s="2">
        <f t="shared" si="126"/>
        <v>1</v>
      </c>
      <c r="C2570" s="2">
        <f t="shared" si="127"/>
        <v>2</v>
      </c>
      <c r="D2570" s="2">
        <f t="shared" si="128"/>
        <v>2022</v>
      </c>
      <c r="E2570" s="2">
        <v>50828</v>
      </c>
      <c r="F2570" s="2">
        <v>117238.221423162</v>
      </c>
      <c r="G2570" s="2">
        <v>102470.775473127</v>
      </c>
      <c r="H2570" s="2">
        <v>51907.727964114601</v>
      </c>
    </row>
    <row r="2571" spans="1:8" x14ac:dyDescent="0.2">
      <c r="A2571" s="1">
        <v>44574</v>
      </c>
      <c r="B2571" s="2">
        <f t="shared" si="126"/>
        <v>1</v>
      </c>
      <c r="C2571" s="2">
        <f t="shared" si="127"/>
        <v>2</v>
      </c>
      <c r="D2571" s="2">
        <f t="shared" si="128"/>
        <v>2022</v>
      </c>
      <c r="E2571" s="2">
        <v>50107</v>
      </c>
      <c r="F2571" s="2">
        <v>118954.302987188</v>
      </c>
      <c r="G2571" s="2">
        <v>103858.326543492</v>
      </c>
      <c r="H2571" s="2">
        <v>91197.143962853705</v>
      </c>
    </row>
    <row r="2572" spans="1:8" x14ac:dyDescent="0.2">
      <c r="A2572" s="1">
        <v>44575</v>
      </c>
      <c r="B2572" s="2">
        <f t="shared" si="126"/>
        <v>1</v>
      </c>
      <c r="C2572" s="2">
        <f t="shared" si="127"/>
        <v>2</v>
      </c>
      <c r="D2572" s="2">
        <f t="shared" si="128"/>
        <v>2022</v>
      </c>
      <c r="E2572" s="2">
        <v>57541</v>
      </c>
      <c r="F2572" s="2">
        <v>121352.43210479501</v>
      </c>
      <c r="G2572" s="2">
        <v>109372.456723692</v>
      </c>
      <c r="H2572" s="2">
        <v>95971.747960539404</v>
      </c>
    </row>
    <row r="2573" spans="1:8" x14ac:dyDescent="0.2">
      <c r="A2573" s="1">
        <v>44576</v>
      </c>
      <c r="B2573" s="2">
        <f t="shared" si="126"/>
        <v>1</v>
      </c>
      <c r="C2573" s="2">
        <f t="shared" si="127"/>
        <v>3</v>
      </c>
      <c r="D2573" s="2">
        <f t="shared" si="128"/>
        <v>2022</v>
      </c>
      <c r="E2573" s="2">
        <v>55362</v>
      </c>
      <c r="F2573" s="2">
        <v>135998.523566591</v>
      </c>
      <c r="G2573" s="2">
        <v>104300.77496660499</v>
      </c>
      <c r="H2573" s="2">
        <v>88974.286619350896</v>
      </c>
    </row>
    <row r="2574" spans="1:8" x14ac:dyDescent="0.2">
      <c r="A2574" s="1">
        <v>44577</v>
      </c>
      <c r="B2574" s="2">
        <f t="shared" si="126"/>
        <v>1</v>
      </c>
      <c r="C2574" s="2">
        <f t="shared" si="127"/>
        <v>3</v>
      </c>
      <c r="D2574" s="2">
        <f t="shared" si="128"/>
        <v>2022</v>
      </c>
      <c r="E2574" s="2">
        <v>62777</v>
      </c>
      <c r="F2574" s="2">
        <v>140949.53479515301</v>
      </c>
      <c r="G2574" s="2">
        <v>110668.464369008</v>
      </c>
      <c r="H2574" s="2">
        <v>93091.490058194293</v>
      </c>
    </row>
    <row r="2575" spans="1:8" x14ac:dyDescent="0.2">
      <c r="A2575" s="1">
        <v>44578</v>
      </c>
      <c r="B2575" s="2">
        <f t="shared" si="126"/>
        <v>1</v>
      </c>
      <c r="C2575" s="2">
        <f t="shared" si="127"/>
        <v>3</v>
      </c>
      <c r="D2575" s="2">
        <f t="shared" si="128"/>
        <v>2022</v>
      </c>
      <c r="E2575" s="2">
        <v>56349</v>
      </c>
      <c r="F2575" s="2">
        <v>141249.99152357099</v>
      </c>
      <c r="G2575" s="2">
        <v>104349.96812461301</v>
      </c>
      <c r="H2575" s="2">
        <v>85963.371719893301</v>
      </c>
    </row>
    <row r="2576" spans="1:8" x14ac:dyDescent="0.2">
      <c r="A2576" s="1">
        <v>44579</v>
      </c>
      <c r="B2576" s="2">
        <f t="shared" si="126"/>
        <v>1</v>
      </c>
      <c r="C2576" s="2">
        <f t="shared" si="127"/>
        <v>3</v>
      </c>
      <c r="D2576" s="2">
        <f t="shared" si="128"/>
        <v>2022</v>
      </c>
      <c r="E2576" s="2">
        <v>55694</v>
      </c>
      <c r="F2576" s="2">
        <v>135753.93962987099</v>
      </c>
      <c r="G2576" s="2">
        <v>99571.061098013597</v>
      </c>
      <c r="H2576" s="2">
        <v>80621.096852223302</v>
      </c>
    </row>
    <row r="2577" spans="1:8" x14ac:dyDescent="0.2">
      <c r="A2577" s="1">
        <v>44580</v>
      </c>
      <c r="B2577" s="2">
        <f t="shared" si="126"/>
        <v>1</v>
      </c>
      <c r="C2577" s="2">
        <f t="shared" si="127"/>
        <v>3</v>
      </c>
      <c r="D2577" s="2">
        <f t="shared" si="128"/>
        <v>2022</v>
      </c>
      <c r="E2577" s="2">
        <v>61748</v>
      </c>
      <c r="F2577" s="2">
        <v>139313.755521766</v>
      </c>
      <c r="G2577" s="2">
        <v>99587.727221657697</v>
      </c>
      <c r="H2577" s="2">
        <v>83485.990296968594</v>
      </c>
    </row>
    <row r="2578" spans="1:8" x14ac:dyDescent="0.2">
      <c r="A2578" s="1">
        <v>44581</v>
      </c>
      <c r="B2578" s="2">
        <f t="shared" si="126"/>
        <v>1</v>
      </c>
      <c r="C2578" s="2">
        <f t="shared" si="127"/>
        <v>3</v>
      </c>
      <c r="D2578" s="2">
        <f t="shared" si="128"/>
        <v>2022</v>
      </c>
      <c r="E2578" s="2">
        <v>67511</v>
      </c>
      <c r="F2578" s="2">
        <v>143103.00940135401</v>
      </c>
      <c r="G2578" s="2">
        <v>101089.22766387901</v>
      </c>
      <c r="H2578" s="2">
        <v>83192.665842107104</v>
      </c>
    </row>
    <row r="2579" spans="1:8" x14ac:dyDescent="0.2">
      <c r="A2579" s="1">
        <v>44582</v>
      </c>
      <c r="B2579" s="2">
        <f t="shared" si="126"/>
        <v>1</v>
      </c>
      <c r="C2579" s="2">
        <f t="shared" si="127"/>
        <v>3</v>
      </c>
      <c r="D2579" s="2">
        <f t="shared" si="128"/>
        <v>2022</v>
      </c>
      <c r="E2579" s="2">
        <v>74194</v>
      </c>
      <c r="F2579" s="2">
        <v>127245.29860506501</v>
      </c>
      <c r="G2579" s="2">
        <v>106725.824504335</v>
      </c>
      <c r="H2579" s="2">
        <v>88085.250575541606</v>
      </c>
    </row>
    <row r="2580" spans="1:8" x14ac:dyDescent="0.2">
      <c r="A2580" s="1">
        <v>44583</v>
      </c>
      <c r="B2580" s="2">
        <f t="shared" si="126"/>
        <v>1</v>
      </c>
      <c r="C2580" s="2">
        <f t="shared" si="127"/>
        <v>4</v>
      </c>
      <c r="D2580" s="2">
        <f t="shared" si="128"/>
        <v>2022</v>
      </c>
      <c r="E2580" s="2">
        <v>77844</v>
      </c>
      <c r="F2580" s="2">
        <v>140163.134423924</v>
      </c>
      <c r="G2580" s="2">
        <v>101766.37616956601</v>
      </c>
      <c r="H2580" s="2">
        <v>81902.453678610196</v>
      </c>
    </row>
    <row r="2581" spans="1:8" x14ac:dyDescent="0.2">
      <c r="A2581" s="1">
        <v>44584</v>
      </c>
      <c r="B2581" s="2">
        <f t="shared" si="126"/>
        <v>1</v>
      </c>
      <c r="C2581" s="2">
        <f t="shared" si="127"/>
        <v>4</v>
      </c>
      <c r="D2581" s="2">
        <f t="shared" si="128"/>
        <v>2022</v>
      </c>
      <c r="E2581" s="2">
        <v>80551</v>
      </c>
      <c r="F2581" s="2">
        <v>142683.98608476901</v>
      </c>
      <c r="G2581" s="2">
        <v>108263.332195289</v>
      </c>
      <c r="H2581" s="2">
        <v>86961.757783581605</v>
      </c>
    </row>
    <row r="2582" spans="1:8" x14ac:dyDescent="0.2">
      <c r="A2582" s="1">
        <v>44585</v>
      </c>
      <c r="B2582" s="2">
        <f t="shared" si="126"/>
        <v>1</v>
      </c>
      <c r="C2582" s="2">
        <f t="shared" si="127"/>
        <v>4</v>
      </c>
      <c r="D2582" s="2">
        <f t="shared" si="128"/>
        <v>2022</v>
      </c>
      <c r="E2582" s="2">
        <v>79260</v>
      </c>
      <c r="F2582" s="2">
        <v>143015.53288409</v>
      </c>
      <c r="G2582" s="2">
        <v>102060.595441222</v>
      </c>
      <c r="H2582" s="2">
        <v>79514.387137948899</v>
      </c>
    </row>
    <row r="2583" spans="1:8" x14ac:dyDescent="0.2">
      <c r="A2583" s="1">
        <v>44586</v>
      </c>
      <c r="B2583" s="2">
        <f t="shared" si="126"/>
        <v>1</v>
      </c>
      <c r="C2583" s="2">
        <f t="shared" si="127"/>
        <v>4</v>
      </c>
      <c r="D2583" s="2">
        <f t="shared" si="128"/>
        <v>2022</v>
      </c>
      <c r="E2583" s="2">
        <v>74150</v>
      </c>
      <c r="F2583" s="2">
        <v>137539.22459199099</v>
      </c>
      <c r="G2583" s="2">
        <v>103759.903326382</v>
      </c>
      <c r="H2583" s="2">
        <v>72984.465503727901</v>
      </c>
    </row>
    <row r="2584" spans="1:8" x14ac:dyDescent="0.2">
      <c r="A2584" s="1">
        <v>44587</v>
      </c>
      <c r="B2584" s="2">
        <f t="shared" si="126"/>
        <v>1</v>
      </c>
      <c r="C2584" s="2">
        <f t="shared" si="127"/>
        <v>4</v>
      </c>
      <c r="D2584" s="2">
        <f t="shared" si="128"/>
        <v>2022</v>
      </c>
      <c r="E2584" s="2">
        <v>86561</v>
      </c>
      <c r="F2584" s="2">
        <v>141130.052221002</v>
      </c>
      <c r="G2584" s="2">
        <v>111513.935408655</v>
      </c>
      <c r="H2584" s="2">
        <v>97952.926438217895</v>
      </c>
    </row>
    <row r="2585" spans="1:8" x14ac:dyDescent="0.2">
      <c r="A2585" s="1">
        <v>44588</v>
      </c>
      <c r="B2585" s="2">
        <f t="shared" si="126"/>
        <v>1</v>
      </c>
      <c r="C2585" s="2">
        <f t="shared" si="127"/>
        <v>4</v>
      </c>
      <c r="D2585" s="2">
        <f t="shared" si="128"/>
        <v>2022</v>
      </c>
      <c r="E2585" s="2">
        <v>86742</v>
      </c>
      <c r="F2585" s="2">
        <v>142918.334882433</v>
      </c>
      <c r="G2585" s="2">
        <v>120011.021883268</v>
      </c>
      <c r="H2585" s="2">
        <v>107858.231171227</v>
      </c>
    </row>
    <row r="2586" spans="1:8" x14ac:dyDescent="0.2">
      <c r="A2586" s="1">
        <v>44589</v>
      </c>
      <c r="B2586" s="2">
        <f t="shared" si="126"/>
        <v>1</v>
      </c>
      <c r="C2586" s="2">
        <f t="shared" si="127"/>
        <v>4</v>
      </c>
      <c r="D2586" s="2">
        <f t="shared" si="128"/>
        <v>2022</v>
      </c>
      <c r="E2586" s="2">
        <v>95816</v>
      </c>
      <c r="F2586" s="2">
        <v>147416.07605163401</v>
      </c>
      <c r="G2586" s="2">
        <v>131883.95813960599</v>
      </c>
      <c r="H2586" s="2">
        <v>112734.940811712</v>
      </c>
    </row>
    <row r="2587" spans="1:8" x14ac:dyDescent="0.2">
      <c r="A2587" s="1">
        <v>44590</v>
      </c>
      <c r="B2587" s="2">
        <f t="shared" si="126"/>
        <v>1</v>
      </c>
      <c r="C2587" s="2">
        <f t="shared" si="127"/>
        <v>5</v>
      </c>
      <c r="D2587" s="2">
        <f t="shared" si="128"/>
        <v>2022</v>
      </c>
      <c r="E2587" s="2">
        <v>96726</v>
      </c>
      <c r="F2587" s="2">
        <v>143830.76366216299</v>
      </c>
      <c r="G2587" s="2">
        <v>127053.78758076001</v>
      </c>
      <c r="H2587" s="2">
        <v>107006.41354143601</v>
      </c>
    </row>
    <row r="2588" spans="1:8" x14ac:dyDescent="0.2">
      <c r="A2588" s="1">
        <v>44591</v>
      </c>
      <c r="B2588" s="2">
        <f t="shared" si="126"/>
        <v>1</v>
      </c>
      <c r="C2588" s="2">
        <f t="shared" si="127"/>
        <v>5</v>
      </c>
      <c r="D2588" s="2">
        <f t="shared" si="128"/>
        <v>2022</v>
      </c>
      <c r="E2588" s="2">
        <v>96585</v>
      </c>
      <c r="F2588" s="2">
        <v>147055.38766674499</v>
      </c>
      <c r="G2588" s="2">
        <v>127330.631644161</v>
      </c>
      <c r="H2588" s="2">
        <v>113143.557480241</v>
      </c>
    </row>
    <row r="2589" spans="1:8" x14ac:dyDescent="0.2">
      <c r="A2589" s="1">
        <v>44592</v>
      </c>
      <c r="B2589" s="2">
        <f t="shared" si="126"/>
        <v>1</v>
      </c>
      <c r="C2589" s="2">
        <f t="shared" si="127"/>
        <v>5</v>
      </c>
      <c r="D2589" s="2">
        <f t="shared" si="128"/>
        <v>2022</v>
      </c>
      <c r="E2589" s="2">
        <v>78390</v>
      </c>
      <c r="F2589" s="2">
        <v>146955.36733473101</v>
      </c>
      <c r="G2589" s="2">
        <v>120004.76189021301</v>
      </c>
      <c r="H2589" s="2">
        <v>86568.131956123398</v>
      </c>
    </row>
    <row r="2590" spans="1:8" x14ac:dyDescent="0.2">
      <c r="A2590" s="1">
        <v>44593</v>
      </c>
      <c r="B2590" s="2">
        <f t="shared" si="126"/>
        <v>2</v>
      </c>
      <c r="C2590" s="2">
        <f t="shared" si="127"/>
        <v>5</v>
      </c>
      <c r="D2590" s="2">
        <f t="shared" si="128"/>
        <v>2022</v>
      </c>
      <c r="E2590" s="2">
        <v>69589</v>
      </c>
      <c r="F2590" s="2">
        <v>123133.891775325</v>
      </c>
      <c r="G2590" s="2">
        <v>116222.66183488999</v>
      </c>
      <c r="H2590" s="2">
        <v>92127.345841945993</v>
      </c>
    </row>
    <row r="2591" spans="1:8" x14ac:dyDescent="0.2">
      <c r="A2591" s="1">
        <v>44594</v>
      </c>
      <c r="B2591" s="2">
        <f t="shared" si="126"/>
        <v>2</v>
      </c>
      <c r="C2591" s="2">
        <f t="shared" si="127"/>
        <v>5</v>
      </c>
      <c r="D2591" s="2">
        <f t="shared" si="128"/>
        <v>2022</v>
      </c>
      <c r="E2591" s="2">
        <v>108474</v>
      </c>
      <c r="F2591" s="2">
        <v>124941.050394405</v>
      </c>
      <c r="G2591" s="2">
        <v>117269.706174709</v>
      </c>
      <c r="H2591" s="2">
        <v>103579.191291102</v>
      </c>
    </row>
    <row r="2592" spans="1:8" x14ac:dyDescent="0.2">
      <c r="A2592" s="1">
        <v>44595</v>
      </c>
      <c r="B2592" s="2">
        <f t="shared" si="126"/>
        <v>2</v>
      </c>
      <c r="C2592" s="2">
        <f t="shared" si="127"/>
        <v>5</v>
      </c>
      <c r="D2592" s="2">
        <f t="shared" si="128"/>
        <v>2022</v>
      </c>
      <c r="E2592" s="2">
        <v>120201</v>
      </c>
      <c r="F2592" s="2">
        <v>124253.44974842601</v>
      </c>
      <c r="G2592" s="2">
        <v>125139.57391109</v>
      </c>
      <c r="H2592" s="2">
        <v>107369.05406370699</v>
      </c>
    </row>
    <row r="2593" spans="1:8" x14ac:dyDescent="0.2">
      <c r="A2593" s="1">
        <v>44596</v>
      </c>
      <c r="B2593" s="2">
        <f t="shared" si="126"/>
        <v>2</v>
      </c>
      <c r="C2593" s="2">
        <f t="shared" si="127"/>
        <v>5</v>
      </c>
      <c r="D2593" s="2">
        <f t="shared" si="128"/>
        <v>2022</v>
      </c>
      <c r="E2593" s="2">
        <v>138245</v>
      </c>
      <c r="F2593" s="2">
        <v>128753.07281446</v>
      </c>
      <c r="G2593" s="2">
        <v>131053.77537397901</v>
      </c>
      <c r="H2593" s="2">
        <v>114370.30814906801</v>
      </c>
    </row>
    <row r="2594" spans="1:8" x14ac:dyDescent="0.2">
      <c r="A2594" s="1">
        <v>44597</v>
      </c>
      <c r="B2594" s="2">
        <f t="shared" si="126"/>
        <v>2</v>
      </c>
      <c r="C2594" s="2">
        <f t="shared" si="127"/>
        <v>6</v>
      </c>
      <c r="D2594" s="2">
        <f t="shared" si="128"/>
        <v>2022</v>
      </c>
      <c r="E2594" s="2">
        <v>133900</v>
      </c>
      <c r="F2594" s="2">
        <v>125154.25898045801</v>
      </c>
      <c r="G2594" s="2">
        <v>126344.779998889</v>
      </c>
      <c r="H2594" s="2">
        <v>108365.636256174</v>
      </c>
    </row>
    <row r="2595" spans="1:8" x14ac:dyDescent="0.2">
      <c r="A2595" s="1">
        <v>44598</v>
      </c>
      <c r="B2595" s="2">
        <f t="shared" si="126"/>
        <v>2</v>
      </c>
      <c r="C2595" s="2">
        <f t="shared" si="127"/>
        <v>6</v>
      </c>
      <c r="D2595" s="2">
        <f t="shared" si="128"/>
        <v>2022</v>
      </c>
      <c r="E2595" s="2">
        <v>144951</v>
      </c>
      <c r="F2595" s="2">
        <v>128372.719462753</v>
      </c>
      <c r="G2595" s="2">
        <v>133119.61675917101</v>
      </c>
      <c r="H2595" s="2">
        <v>114644.212918347</v>
      </c>
    </row>
    <row r="2596" spans="1:8" x14ac:dyDescent="0.2">
      <c r="A2596" s="1">
        <v>44599</v>
      </c>
      <c r="B2596" s="2">
        <f t="shared" si="126"/>
        <v>2</v>
      </c>
      <c r="C2596" s="2">
        <f t="shared" si="127"/>
        <v>6</v>
      </c>
      <c r="D2596" s="2">
        <f t="shared" si="128"/>
        <v>2022</v>
      </c>
      <c r="E2596" s="2">
        <v>127382</v>
      </c>
      <c r="F2596" s="2">
        <v>126223.894649836</v>
      </c>
      <c r="G2596" s="2">
        <v>127161.17168740999</v>
      </c>
      <c r="H2596" s="2">
        <v>108997.362902233</v>
      </c>
    </row>
    <row r="2597" spans="1:8" x14ac:dyDescent="0.2">
      <c r="A2597" s="1">
        <v>44600</v>
      </c>
      <c r="B2597" s="2">
        <f t="shared" si="126"/>
        <v>2</v>
      </c>
      <c r="C2597" s="2">
        <f t="shared" si="127"/>
        <v>6</v>
      </c>
      <c r="D2597" s="2">
        <f t="shared" si="128"/>
        <v>2022</v>
      </c>
      <c r="E2597" s="2">
        <v>125737</v>
      </c>
      <c r="F2597" s="2">
        <v>120722.32920748</v>
      </c>
      <c r="G2597" s="2">
        <v>122747.77215904801</v>
      </c>
      <c r="H2597" s="2">
        <v>102910.20751927901</v>
      </c>
    </row>
    <row r="2598" spans="1:8" x14ac:dyDescent="0.2">
      <c r="A2598" s="1">
        <v>44601</v>
      </c>
      <c r="B2598" s="2">
        <f t="shared" si="126"/>
        <v>2</v>
      </c>
      <c r="C2598" s="2">
        <f t="shared" si="127"/>
        <v>6</v>
      </c>
      <c r="D2598" s="2">
        <f t="shared" si="128"/>
        <v>2022</v>
      </c>
      <c r="E2598" s="2">
        <v>119995</v>
      </c>
      <c r="F2598" s="2">
        <v>124309.592754791</v>
      </c>
      <c r="G2598" s="2">
        <v>123146.740861383</v>
      </c>
      <c r="H2598" s="2">
        <v>105770.895406154</v>
      </c>
    </row>
    <row r="2599" spans="1:8" x14ac:dyDescent="0.2">
      <c r="A2599" s="1">
        <v>44602</v>
      </c>
      <c r="B2599" s="2">
        <f t="shared" si="126"/>
        <v>2</v>
      </c>
      <c r="C2599" s="2">
        <f t="shared" si="127"/>
        <v>6</v>
      </c>
      <c r="D2599" s="2">
        <f t="shared" si="128"/>
        <v>2022</v>
      </c>
      <c r="E2599" s="2">
        <v>121793</v>
      </c>
      <c r="F2599" s="2">
        <v>126082.830413166</v>
      </c>
      <c r="G2599" s="2">
        <v>118657.389862878</v>
      </c>
      <c r="H2599" s="2">
        <v>107890.46751290601</v>
      </c>
    </row>
    <row r="2600" spans="1:8" x14ac:dyDescent="0.2">
      <c r="A2600" s="1">
        <v>44603</v>
      </c>
      <c r="B2600" s="2">
        <f t="shared" si="126"/>
        <v>2</v>
      </c>
      <c r="C2600" s="2">
        <f t="shared" si="127"/>
        <v>6</v>
      </c>
      <c r="D2600" s="2">
        <f t="shared" si="128"/>
        <v>2022</v>
      </c>
      <c r="E2600" s="2">
        <v>120681</v>
      </c>
      <c r="F2600" s="2">
        <v>130567.85056801701</v>
      </c>
      <c r="G2600" s="2">
        <v>117060.73274683399</v>
      </c>
      <c r="H2600" s="2">
        <v>95946.408389740798</v>
      </c>
    </row>
    <row r="2601" spans="1:8" x14ac:dyDescent="0.2">
      <c r="A2601" s="1">
        <v>44604</v>
      </c>
      <c r="B2601" s="2">
        <f t="shared" si="126"/>
        <v>2</v>
      </c>
      <c r="C2601" s="2">
        <f t="shared" si="127"/>
        <v>7</v>
      </c>
      <c r="D2601" s="2">
        <f t="shared" si="128"/>
        <v>2022</v>
      </c>
      <c r="E2601" s="2">
        <v>119488</v>
      </c>
      <c r="F2601" s="2">
        <v>126939.267328899</v>
      </c>
      <c r="G2601" s="2">
        <v>105571.67277575</v>
      </c>
      <c r="H2601" s="2">
        <v>83673.372237131101</v>
      </c>
    </row>
    <row r="2602" spans="1:8" x14ac:dyDescent="0.2">
      <c r="A2602" s="1">
        <v>44605</v>
      </c>
      <c r="B2602" s="2">
        <f t="shared" si="126"/>
        <v>2</v>
      </c>
      <c r="C2602" s="2">
        <f t="shared" si="127"/>
        <v>7</v>
      </c>
      <c r="D2602" s="2">
        <f t="shared" si="128"/>
        <v>2022</v>
      </c>
      <c r="E2602" s="2">
        <v>114597</v>
      </c>
      <c r="F2602" s="2">
        <v>130135.579300203</v>
      </c>
      <c r="G2602" s="2">
        <v>106345.13844891101</v>
      </c>
      <c r="H2602" s="2">
        <v>89216.035825339393</v>
      </c>
    </row>
    <row r="2603" spans="1:8" x14ac:dyDescent="0.2">
      <c r="A2603" s="1">
        <v>44606</v>
      </c>
      <c r="B2603" s="2">
        <f t="shared" si="126"/>
        <v>2</v>
      </c>
      <c r="C2603" s="2">
        <f t="shared" si="127"/>
        <v>7</v>
      </c>
      <c r="D2603" s="2">
        <f t="shared" si="128"/>
        <v>2022</v>
      </c>
      <c r="E2603" s="2">
        <v>104813</v>
      </c>
      <c r="F2603" s="2">
        <v>127953.750524294</v>
      </c>
      <c r="G2603" s="2">
        <v>100477.888316695</v>
      </c>
      <c r="H2603" s="2">
        <v>83264.423193714902</v>
      </c>
    </row>
    <row r="2604" spans="1:8" x14ac:dyDescent="0.2">
      <c r="A2604" s="1">
        <v>44607</v>
      </c>
      <c r="B2604" s="2">
        <f t="shared" si="126"/>
        <v>2</v>
      </c>
      <c r="C2604" s="2">
        <f t="shared" si="127"/>
        <v>7</v>
      </c>
      <c r="D2604" s="2">
        <f t="shared" si="128"/>
        <v>2022</v>
      </c>
      <c r="E2604" s="2">
        <v>103211</v>
      </c>
      <c r="F2604" s="2">
        <v>122411.483980315</v>
      </c>
      <c r="G2604" s="2">
        <v>96153.924911674403</v>
      </c>
      <c r="H2604" s="2">
        <v>77471.256921649299</v>
      </c>
    </row>
    <row r="2605" spans="1:8" x14ac:dyDescent="0.2">
      <c r="A2605" s="1">
        <v>44608</v>
      </c>
      <c r="B2605" s="2">
        <f t="shared" si="126"/>
        <v>2</v>
      </c>
      <c r="C2605" s="2">
        <f t="shared" si="127"/>
        <v>7</v>
      </c>
      <c r="D2605" s="2">
        <f t="shared" si="128"/>
        <v>2022</v>
      </c>
      <c r="E2605" s="2">
        <v>109773</v>
      </c>
      <c r="F2605" s="2">
        <v>125969.379045052</v>
      </c>
      <c r="G2605" s="2">
        <v>96644.481610260802</v>
      </c>
      <c r="H2605" s="2">
        <v>80663.990182587702</v>
      </c>
    </row>
    <row r="2606" spans="1:8" x14ac:dyDescent="0.2">
      <c r="A2606" s="1">
        <v>44609</v>
      </c>
      <c r="B2606" s="2">
        <f t="shared" si="126"/>
        <v>2</v>
      </c>
      <c r="C2606" s="2">
        <f t="shared" si="127"/>
        <v>7</v>
      </c>
      <c r="D2606" s="2">
        <f t="shared" si="128"/>
        <v>2022</v>
      </c>
      <c r="E2606" s="2">
        <v>93054</v>
      </c>
      <c r="F2606" s="2">
        <v>127708.089976007</v>
      </c>
      <c r="G2606" s="2">
        <v>98621.217911649306</v>
      </c>
      <c r="H2606" s="2">
        <v>81787.598583199098</v>
      </c>
    </row>
    <row r="2607" spans="1:8" x14ac:dyDescent="0.2">
      <c r="A2607" s="1">
        <v>44610</v>
      </c>
      <c r="B2607" s="2">
        <f t="shared" si="126"/>
        <v>2</v>
      </c>
      <c r="C2607" s="2">
        <f t="shared" si="127"/>
        <v>7</v>
      </c>
      <c r="D2607" s="2">
        <f t="shared" si="128"/>
        <v>2022</v>
      </c>
      <c r="E2607" s="2">
        <v>105801</v>
      </c>
      <c r="F2607" s="2">
        <v>132160.42248758799</v>
      </c>
      <c r="G2607" s="2">
        <v>104746.67334105499</v>
      </c>
      <c r="H2607" s="2">
        <v>88178.247352127597</v>
      </c>
    </row>
    <row r="2608" spans="1:8" x14ac:dyDescent="0.2">
      <c r="A2608" s="1">
        <v>44611</v>
      </c>
      <c r="B2608" s="2">
        <f t="shared" si="126"/>
        <v>2</v>
      </c>
      <c r="C2608" s="2">
        <f t="shared" si="127"/>
        <v>8</v>
      </c>
      <c r="D2608" s="2">
        <f t="shared" si="128"/>
        <v>2022</v>
      </c>
      <c r="E2608" s="2">
        <v>100266</v>
      </c>
      <c r="F2608" s="2">
        <v>128484.647110855</v>
      </c>
      <c r="G2608" s="2">
        <v>100215.036051278</v>
      </c>
      <c r="H2608" s="2">
        <v>84931.181086226599</v>
      </c>
    </row>
    <row r="2609" spans="1:8" x14ac:dyDescent="0.2">
      <c r="A2609" s="1">
        <v>44612</v>
      </c>
      <c r="B2609" s="2">
        <f t="shared" si="126"/>
        <v>2</v>
      </c>
      <c r="C2609" s="2">
        <f t="shared" si="127"/>
        <v>8</v>
      </c>
      <c r="D2609" s="2">
        <f t="shared" si="128"/>
        <v>2022</v>
      </c>
      <c r="E2609" s="2">
        <v>107951</v>
      </c>
      <c r="F2609" s="2">
        <v>131642.108289119</v>
      </c>
      <c r="G2609" s="2">
        <v>107188.204036599</v>
      </c>
      <c r="H2609" s="2">
        <v>92008.830649362193</v>
      </c>
    </row>
    <row r="2610" spans="1:8" x14ac:dyDescent="0.2">
      <c r="A2610" s="1">
        <v>44613</v>
      </c>
      <c r="B2610" s="2">
        <f t="shared" si="126"/>
        <v>2</v>
      </c>
      <c r="C2610" s="2">
        <f t="shared" si="127"/>
        <v>8</v>
      </c>
      <c r="D2610" s="2">
        <f t="shared" si="128"/>
        <v>2022</v>
      </c>
      <c r="E2610" s="2">
        <v>92200</v>
      </c>
      <c r="F2610" s="2">
        <v>129411.350334705</v>
      </c>
      <c r="G2610" s="2">
        <v>101388.35099840999</v>
      </c>
      <c r="H2610" s="2">
        <v>85270.032099325501</v>
      </c>
    </row>
    <row r="2611" spans="1:8" x14ac:dyDescent="0.2">
      <c r="A2611" s="1">
        <v>44614</v>
      </c>
      <c r="B2611" s="2">
        <f t="shared" si="126"/>
        <v>2</v>
      </c>
      <c r="C2611" s="2">
        <f t="shared" si="127"/>
        <v>8</v>
      </c>
      <c r="D2611" s="2">
        <f t="shared" si="128"/>
        <v>2022</v>
      </c>
      <c r="E2611" s="2">
        <v>86494</v>
      </c>
      <c r="F2611" s="2">
        <v>123813.28914853399</v>
      </c>
      <c r="G2611" s="2">
        <v>97129.184723410493</v>
      </c>
      <c r="H2611" s="2">
        <v>79193.411597219296</v>
      </c>
    </row>
    <row r="2612" spans="1:8" x14ac:dyDescent="0.2">
      <c r="A2612" s="1">
        <v>44615</v>
      </c>
      <c r="B2612" s="2">
        <f t="shared" si="126"/>
        <v>2</v>
      </c>
      <c r="C2612" s="2">
        <f t="shared" si="127"/>
        <v>8</v>
      </c>
      <c r="D2612" s="2">
        <f t="shared" si="128"/>
        <v>2022</v>
      </c>
      <c r="E2612" s="2">
        <v>79621</v>
      </c>
      <c r="F2612" s="2">
        <v>127327.60629805199</v>
      </c>
      <c r="G2612" s="2">
        <v>97685.951005311596</v>
      </c>
      <c r="H2612" s="2">
        <v>82769.703007083706</v>
      </c>
    </row>
    <row r="2613" spans="1:8" x14ac:dyDescent="0.2">
      <c r="A2613" s="1">
        <v>44616</v>
      </c>
      <c r="B2613" s="2">
        <f t="shared" si="126"/>
        <v>2</v>
      </c>
      <c r="C2613" s="2">
        <f t="shared" si="127"/>
        <v>8</v>
      </c>
      <c r="D2613" s="2">
        <f t="shared" si="128"/>
        <v>2022</v>
      </c>
      <c r="E2613" s="2">
        <v>84439</v>
      </c>
      <c r="F2613" s="2">
        <v>129018.515272344</v>
      </c>
      <c r="G2613" s="2">
        <v>99726.116175903502</v>
      </c>
      <c r="H2613" s="2">
        <v>84367.072263922906</v>
      </c>
    </row>
    <row r="2614" spans="1:8" x14ac:dyDescent="0.2">
      <c r="A2614" s="1">
        <v>44617</v>
      </c>
      <c r="B2614" s="2">
        <f t="shared" si="126"/>
        <v>2</v>
      </c>
      <c r="C2614" s="2">
        <f t="shared" si="127"/>
        <v>8</v>
      </c>
      <c r="D2614" s="2">
        <f t="shared" si="128"/>
        <v>2022</v>
      </c>
      <c r="E2614" s="2">
        <v>89244</v>
      </c>
      <c r="F2614" s="2">
        <v>133425.866716894</v>
      </c>
      <c r="G2614" s="2">
        <v>105915.50293281001</v>
      </c>
      <c r="H2614" s="2">
        <v>89957.728603335301</v>
      </c>
    </row>
    <row r="2615" spans="1:8" x14ac:dyDescent="0.2">
      <c r="A2615" s="1">
        <v>44618</v>
      </c>
      <c r="B2615" s="2">
        <f t="shared" si="126"/>
        <v>2</v>
      </c>
      <c r="C2615" s="2">
        <f t="shared" si="127"/>
        <v>9</v>
      </c>
      <c r="D2615" s="2">
        <f t="shared" si="128"/>
        <v>2022</v>
      </c>
      <c r="E2615" s="2">
        <v>81935</v>
      </c>
      <c r="F2615" s="2">
        <v>129691.63254351</v>
      </c>
      <c r="G2615" s="2">
        <v>101429.851584784</v>
      </c>
      <c r="H2615" s="2">
        <v>85027.395702895097</v>
      </c>
    </row>
    <row r="2616" spans="1:8" x14ac:dyDescent="0.2">
      <c r="A2616" s="1">
        <v>44619</v>
      </c>
      <c r="B2616" s="2">
        <f t="shared" si="126"/>
        <v>2</v>
      </c>
      <c r="C2616" s="2">
        <f t="shared" si="127"/>
        <v>9</v>
      </c>
      <c r="D2616" s="2">
        <f t="shared" si="128"/>
        <v>2022</v>
      </c>
      <c r="E2616" s="2">
        <v>86758</v>
      </c>
      <c r="F2616" s="2">
        <v>132800.045208425</v>
      </c>
      <c r="G2616" s="2">
        <v>108458.647216848</v>
      </c>
      <c r="H2616" s="2">
        <v>93502.280108995401</v>
      </c>
    </row>
    <row r="2617" spans="1:8" x14ac:dyDescent="0.2">
      <c r="A2617" s="1">
        <v>44620</v>
      </c>
      <c r="B2617" s="2">
        <f t="shared" si="126"/>
        <v>2</v>
      </c>
      <c r="C2617" s="2">
        <f t="shared" si="127"/>
        <v>9</v>
      </c>
      <c r="D2617" s="2">
        <f t="shared" si="128"/>
        <v>2022</v>
      </c>
      <c r="E2617" s="2">
        <v>78165</v>
      </c>
      <c r="F2617" s="2">
        <v>130511.268547664</v>
      </c>
      <c r="G2617" s="2">
        <v>102693.86079491299</v>
      </c>
      <c r="H2617" s="2">
        <v>88589.880194441794</v>
      </c>
    </row>
    <row r="2618" spans="1:8" x14ac:dyDescent="0.2">
      <c r="A2618" s="1">
        <v>44621</v>
      </c>
      <c r="B2618" s="2">
        <f t="shared" si="126"/>
        <v>3</v>
      </c>
      <c r="C2618" s="2">
        <f t="shared" si="127"/>
        <v>9</v>
      </c>
      <c r="D2618" s="2">
        <f t="shared" si="128"/>
        <v>2022</v>
      </c>
      <c r="E2618" s="2">
        <v>70748</v>
      </c>
      <c r="F2618" s="2">
        <v>124849.467590177</v>
      </c>
      <c r="G2618" s="2">
        <v>98467.044144988904</v>
      </c>
      <c r="H2618" s="2">
        <v>82037.746025578497</v>
      </c>
    </row>
    <row r="2619" spans="1:8" x14ac:dyDescent="0.2">
      <c r="A2619" s="1">
        <v>44622</v>
      </c>
      <c r="B2619" s="2">
        <f t="shared" si="126"/>
        <v>3</v>
      </c>
      <c r="C2619" s="2">
        <f t="shared" si="127"/>
        <v>9</v>
      </c>
      <c r="D2619" s="2">
        <f t="shared" si="128"/>
        <v>2022</v>
      </c>
      <c r="E2619" s="2">
        <v>67418</v>
      </c>
      <c r="F2619" s="2">
        <v>128313.439133868</v>
      </c>
      <c r="G2619" s="2">
        <v>99057.558405530202</v>
      </c>
      <c r="H2619" s="2">
        <v>85652.010448353496</v>
      </c>
    </row>
    <row r="2620" spans="1:8" x14ac:dyDescent="0.2">
      <c r="A2620" s="1">
        <v>44623</v>
      </c>
      <c r="B2620" s="2">
        <f t="shared" si="126"/>
        <v>3</v>
      </c>
      <c r="C2620" s="2">
        <f t="shared" si="127"/>
        <v>9</v>
      </c>
      <c r="D2620" s="2">
        <f t="shared" si="128"/>
        <v>2022</v>
      </c>
      <c r="E2620" s="2">
        <v>69725</v>
      </c>
      <c r="F2620" s="2">
        <v>129950.985662037</v>
      </c>
      <c r="G2620" s="2">
        <v>101128.778644506</v>
      </c>
      <c r="H2620" s="2">
        <v>87942.270071276202</v>
      </c>
    </row>
    <row r="2621" spans="1:8" x14ac:dyDescent="0.2">
      <c r="A2621" s="1">
        <v>44624</v>
      </c>
      <c r="B2621" s="2">
        <f t="shared" si="126"/>
        <v>3</v>
      </c>
      <c r="C2621" s="2">
        <f t="shared" si="127"/>
        <v>9</v>
      </c>
      <c r="D2621" s="2">
        <f t="shared" si="128"/>
        <v>2022</v>
      </c>
      <c r="E2621" s="2">
        <v>80906</v>
      </c>
      <c r="F2621" s="2">
        <v>134309.029135188</v>
      </c>
      <c r="G2621" s="2">
        <v>107349.911321341</v>
      </c>
      <c r="H2621" s="2">
        <v>94302.143546441803</v>
      </c>
    </row>
    <row r="2622" spans="1:8" x14ac:dyDescent="0.2">
      <c r="A2622" s="1">
        <v>44625</v>
      </c>
      <c r="B2622" s="2">
        <f t="shared" si="126"/>
        <v>3</v>
      </c>
      <c r="C2622" s="2">
        <f t="shared" si="127"/>
        <v>10</v>
      </c>
      <c r="D2622" s="2">
        <f t="shared" si="128"/>
        <v>2022</v>
      </c>
      <c r="E2622" s="2">
        <v>74241</v>
      </c>
      <c r="F2622" s="2">
        <v>130513.265758333</v>
      </c>
      <c r="G2622" s="2">
        <v>102878.347889524</v>
      </c>
      <c r="H2622" s="2">
        <v>88830.607092134102</v>
      </c>
    </row>
    <row r="2623" spans="1:8" x14ac:dyDescent="0.2">
      <c r="A2623" s="1">
        <v>44626</v>
      </c>
      <c r="B2623" s="2">
        <f t="shared" si="126"/>
        <v>3</v>
      </c>
      <c r="C2623" s="2">
        <f t="shared" si="127"/>
        <v>10</v>
      </c>
      <c r="D2623" s="2">
        <f t="shared" si="128"/>
        <v>2022</v>
      </c>
      <c r="E2623" s="2">
        <v>82519</v>
      </c>
      <c r="F2623" s="2">
        <v>133570.83535859201</v>
      </c>
      <c r="G2623" s="2">
        <v>109931.257632729</v>
      </c>
      <c r="H2623" s="2">
        <v>95856.286338997306</v>
      </c>
    </row>
    <row r="2624" spans="1:8" x14ac:dyDescent="0.2">
      <c r="A2624" s="1">
        <v>44627</v>
      </c>
      <c r="B2624" s="2">
        <f t="shared" si="126"/>
        <v>3</v>
      </c>
      <c r="C2624" s="2">
        <f t="shared" si="127"/>
        <v>10</v>
      </c>
      <c r="D2624" s="2">
        <f t="shared" si="128"/>
        <v>2022</v>
      </c>
      <c r="E2624" s="2">
        <v>71964</v>
      </c>
      <c r="F2624" s="2">
        <v>131223.53702558699</v>
      </c>
      <c r="G2624" s="2">
        <v>104170.503734118</v>
      </c>
      <c r="H2624" s="2">
        <v>92519.343303307396</v>
      </c>
    </row>
    <row r="2625" spans="1:8" x14ac:dyDescent="0.2">
      <c r="A2625" s="1">
        <v>44628</v>
      </c>
      <c r="B2625" s="2">
        <f t="shared" si="126"/>
        <v>3</v>
      </c>
      <c r="C2625" s="2">
        <f t="shared" si="127"/>
        <v>10</v>
      </c>
      <c r="D2625" s="2">
        <f t="shared" si="128"/>
        <v>2022</v>
      </c>
      <c r="E2625" s="2">
        <v>74339</v>
      </c>
      <c r="F2625" s="2">
        <v>125498.796954636</v>
      </c>
      <c r="G2625" s="2">
        <v>99945.574589425305</v>
      </c>
      <c r="H2625" s="2">
        <v>87926.815491426503</v>
      </c>
    </row>
    <row r="2626" spans="1:8" x14ac:dyDescent="0.2">
      <c r="A2626" s="1">
        <v>44629</v>
      </c>
      <c r="B2626" s="2">
        <f t="shared" si="126"/>
        <v>3</v>
      </c>
      <c r="C2626" s="2">
        <f t="shared" si="127"/>
        <v>10</v>
      </c>
      <c r="D2626" s="2">
        <f t="shared" si="128"/>
        <v>2022</v>
      </c>
      <c r="E2626" s="2">
        <v>70602</v>
      </c>
      <c r="F2626" s="2">
        <v>128914.535467129</v>
      </c>
      <c r="G2626" s="2">
        <v>100540.036530208</v>
      </c>
      <c r="H2626" s="2">
        <v>91145.136973341607</v>
      </c>
    </row>
    <row r="2627" spans="1:8" x14ac:dyDescent="0.2">
      <c r="A2627" s="1">
        <v>44630</v>
      </c>
      <c r="B2627" s="2">
        <f t="shared" ref="B2627:B2690" si="129">MONTH(A2627)</f>
        <v>3</v>
      </c>
      <c r="C2627" s="2">
        <f t="shared" ref="C2627:C2690" si="130">WEEKNUM(A2627,16)</f>
        <v>10</v>
      </c>
      <c r="D2627" s="2">
        <f t="shared" ref="D2627:D2690" si="131">YEAR(A2627)</f>
        <v>2022</v>
      </c>
      <c r="E2627" s="2">
        <v>81954</v>
      </c>
      <c r="F2627" s="2">
        <v>130502.148545391</v>
      </c>
      <c r="G2627" s="2">
        <v>102613.260276285</v>
      </c>
      <c r="H2627" s="2">
        <v>93486.125444696605</v>
      </c>
    </row>
    <row r="2628" spans="1:8" x14ac:dyDescent="0.2">
      <c r="A2628" s="1">
        <v>44631</v>
      </c>
      <c r="B2628" s="2">
        <f t="shared" si="129"/>
        <v>3</v>
      </c>
      <c r="C2628" s="2">
        <f t="shared" si="130"/>
        <v>10</v>
      </c>
      <c r="D2628" s="2">
        <f t="shared" si="131"/>
        <v>2022</v>
      </c>
      <c r="E2628" s="2">
        <v>88386</v>
      </c>
      <c r="F2628" s="2">
        <v>134815.63014828201</v>
      </c>
      <c r="G2628" s="2">
        <v>108837.91978936701</v>
      </c>
      <c r="H2628" s="2">
        <v>100492.050513268</v>
      </c>
    </row>
    <row r="2629" spans="1:8" x14ac:dyDescent="0.2">
      <c r="A2629" s="1">
        <v>44632</v>
      </c>
      <c r="B2629" s="2">
        <f t="shared" si="129"/>
        <v>3</v>
      </c>
      <c r="C2629" s="2">
        <f t="shared" si="130"/>
        <v>11</v>
      </c>
      <c r="D2629" s="2">
        <f t="shared" si="131"/>
        <v>2022</v>
      </c>
      <c r="E2629" s="2">
        <v>86119</v>
      </c>
      <c r="F2629" s="2">
        <v>130964.39761400501</v>
      </c>
      <c r="G2629" s="2">
        <v>104353.138001605</v>
      </c>
      <c r="H2629" s="2">
        <v>95670.842994889594</v>
      </c>
    </row>
    <row r="2630" spans="1:8" x14ac:dyDescent="0.2">
      <c r="A2630" s="1">
        <v>44633</v>
      </c>
      <c r="B2630" s="2">
        <f t="shared" si="129"/>
        <v>3</v>
      </c>
      <c r="C2630" s="2">
        <f t="shared" si="130"/>
        <v>11</v>
      </c>
      <c r="D2630" s="2">
        <f t="shared" si="131"/>
        <v>2022</v>
      </c>
      <c r="E2630" s="2">
        <v>91124</v>
      </c>
      <c r="F2630" s="2">
        <v>133978.491125253</v>
      </c>
      <c r="G2630" s="2">
        <v>111403.84510051701</v>
      </c>
      <c r="H2630" s="2">
        <v>101986.10022849101</v>
      </c>
    </row>
    <row r="2631" spans="1:8" x14ac:dyDescent="0.2">
      <c r="A2631" s="1">
        <v>44634</v>
      </c>
      <c r="B2631" s="2">
        <f t="shared" si="129"/>
        <v>3</v>
      </c>
      <c r="C2631" s="2">
        <f t="shared" si="130"/>
        <v>11</v>
      </c>
      <c r="D2631" s="2">
        <f t="shared" si="131"/>
        <v>2022</v>
      </c>
      <c r="E2631" s="2">
        <v>85768</v>
      </c>
      <c r="F2631" s="2">
        <v>131581.33415377501</v>
      </c>
      <c r="G2631" s="2">
        <v>105621.86935265</v>
      </c>
      <c r="H2631" s="2">
        <v>96958.698421677502</v>
      </c>
    </row>
    <row r="2632" spans="1:8" x14ac:dyDescent="0.2">
      <c r="A2632" s="1">
        <v>44635</v>
      </c>
      <c r="B2632" s="2">
        <f t="shared" si="129"/>
        <v>3</v>
      </c>
      <c r="C2632" s="2">
        <f t="shared" si="130"/>
        <v>11</v>
      </c>
      <c r="D2632" s="2">
        <f t="shared" si="131"/>
        <v>2022</v>
      </c>
      <c r="E2632" s="2">
        <v>81046</v>
      </c>
      <c r="F2632" s="2">
        <v>125803.59934302099</v>
      </c>
      <c r="G2632" s="2">
        <v>101374.704551127</v>
      </c>
      <c r="H2632" s="2">
        <v>93655.260569281498</v>
      </c>
    </row>
    <row r="2633" spans="1:8" x14ac:dyDescent="0.2">
      <c r="A2633" s="1">
        <v>44636</v>
      </c>
      <c r="B2633" s="2">
        <f t="shared" si="129"/>
        <v>3</v>
      </c>
      <c r="C2633" s="2">
        <f t="shared" si="130"/>
        <v>11</v>
      </c>
      <c r="D2633" s="2">
        <f t="shared" si="131"/>
        <v>2022</v>
      </c>
      <c r="E2633" s="2">
        <v>78056</v>
      </c>
      <c r="F2633" s="2">
        <v>129182.31199382</v>
      </c>
      <c r="G2633" s="2">
        <v>101950.18682354499</v>
      </c>
      <c r="H2633" s="2">
        <v>98505.257023945203</v>
      </c>
    </row>
    <row r="2634" spans="1:8" x14ac:dyDescent="0.2">
      <c r="A2634" s="1">
        <v>44637</v>
      </c>
      <c r="B2634" s="2">
        <f t="shared" si="129"/>
        <v>3</v>
      </c>
      <c r="C2634" s="2">
        <f t="shared" si="130"/>
        <v>11</v>
      </c>
      <c r="D2634" s="2">
        <f t="shared" si="131"/>
        <v>2022</v>
      </c>
      <c r="E2634" s="2">
        <v>87978</v>
      </c>
      <c r="F2634" s="2">
        <v>130732.43924818499</v>
      </c>
      <c r="G2634" s="2">
        <v>104003.742744888</v>
      </c>
      <c r="H2634" s="2">
        <v>100076.06360608499</v>
      </c>
    </row>
    <row r="2635" spans="1:8" x14ac:dyDescent="0.2">
      <c r="A2635" s="1">
        <v>44638</v>
      </c>
      <c r="B2635" s="2">
        <f t="shared" si="129"/>
        <v>3</v>
      </c>
      <c r="C2635" s="2">
        <f t="shared" si="130"/>
        <v>11</v>
      </c>
      <c r="D2635" s="2">
        <f t="shared" si="131"/>
        <v>2022</v>
      </c>
      <c r="E2635" s="2">
        <v>103357</v>
      </c>
      <c r="F2635" s="2">
        <v>135015.02097090401</v>
      </c>
      <c r="G2635" s="2">
        <v>110211.569422423</v>
      </c>
      <c r="H2635" s="2">
        <v>106732.329970652</v>
      </c>
    </row>
    <row r="2636" spans="1:8" x14ac:dyDescent="0.2">
      <c r="A2636" s="1">
        <v>44639</v>
      </c>
      <c r="B2636" s="2">
        <f t="shared" si="129"/>
        <v>3</v>
      </c>
      <c r="C2636" s="2">
        <f t="shared" si="130"/>
        <v>12</v>
      </c>
      <c r="D2636" s="2">
        <f t="shared" si="131"/>
        <v>2022</v>
      </c>
      <c r="E2636" s="2">
        <v>96669</v>
      </c>
      <c r="F2636" s="2">
        <v>131123.16583980399</v>
      </c>
      <c r="G2636" s="2">
        <v>105694.572202052</v>
      </c>
      <c r="H2636" s="2">
        <v>102129.038810025</v>
      </c>
    </row>
    <row r="2637" spans="1:8" x14ac:dyDescent="0.2">
      <c r="A2637" s="1">
        <v>44640</v>
      </c>
      <c r="B2637" s="2">
        <f t="shared" si="129"/>
        <v>3</v>
      </c>
      <c r="C2637" s="2">
        <f t="shared" si="130"/>
        <v>12</v>
      </c>
      <c r="D2637" s="2">
        <f t="shared" si="131"/>
        <v>2022</v>
      </c>
      <c r="E2637" s="2">
        <v>108968</v>
      </c>
      <c r="F2637" s="2">
        <v>134109.78096126599</v>
      </c>
      <c r="G2637" s="2">
        <v>112725.48826882</v>
      </c>
      <c r="H2637" s="2">
        <v>108670.178062861</v>
      </c>
    </row>
    <row r="2638" spans="1:8" x14ac:dyDescent="0.2">
      <c r="A2638" s="1">
        <v>44641</v>
      </c>
      <c r="B2638" s="2">
        <f t="shared" si="129"/>
        <v>3</v>
      </c>
      <c r="C2638" s="2">
        <f t="shared" si="130"/>
        <v>12</v>
      </c>
      <c r="D2638" s="2">
        <f t="shared" si="131"/>
        <v>2022</v>
      </c>
      <c r="E2638" s="2">
        <v>97330</v>
      </c>
      <c r="F2638" s="2">
        <v>131679.877191921</v>
      </c>
      <c r="G2638" s="2">
        <v>106906.152105484</v>
      </c>
      <c r="H2638" s="2">
        <v>102496.578890775</v>
      </c>
    </row>
    <row r="2639" spans="1:8" x14ac:dyDescent="0.2">
      <c r="A2639" s="1">
        <v>44642</v>
      </c>
      <c r="B2639" s="2">
        <f t="shared" si="129"/>
        <v>3</v>
      </c>
      <c r="C2639" s="2">
        <f t="shared" si="130"/>
        <v>12</v>
      </c>
      <c r="D2639" s="2">
        <f t="shared" si="131"/>
        <v>2022</v>
      </c>
      <c r="E2639" s="2">
        <v>94699</v>
      </c>
      <c r="F2639" s="2">
        <v>125867.33314402201</v>
      </c>
      <c r="G2639" s="2">
        <v>102622.098970134</v>
      </c>
      <c r="H2639" s="2">
        <v>97086.414324888101</v>
      </c>
    </row>
    <row r="2640" spans="1:8" x14ac:dyDescent="0.2">
      <c r="A2640" s="1">
        <v>44643</v>
      </c>
      <c r="B2640" s="2">
        <f t="shared" si="129"/>
        <v>3</v>
      </c>
      <c r="C2640" s="2">
        <f t="shared" si="130"/>
        <v>12</v>
      </c>
      <c r="D2640" s="2">
        <f t="shared" si="131"/>
        <v>2022</v>
      </c>
      <c r="E2640" s="2">
        <v>90575</v>
      </c>
      <c r="F2640" s="2">
        <v>129228.235229101</v>
      </c>
      <c r="G2640" s="2">
        <v>103165.46569857</v>
      </c>
      <c r="H2640" s="2">
        <v>102840.624265796</v>
      </c>
    </row>
    <row r="2641" spans="1:8" x14ac:dyDescent="0.2">
      <c r="A2641" s="1">
        <v>44644</v>
      </c>
      <c r="B2641" s="2">
        <f t="shared" si="129"/>
        <v>3</v>
      </c>
      <c r="C2641" s="2">
        <f t="shared" si="130"/>
        <v>12</v>
      </c>
      <c r="D2641" s="2">
        <f t="shared" si="131"/>
        <v>2022</v>
      </c>
      <c r="E2641" s="2">
        <v>102073</v>
      </c>
      <c r="F2641" s="2">
        <v>130761.074593768</v>
      </c>
      <c r="G2641" s="2">
        <v>105187.76040352799</v>
      </c>
      <c r="H2641" s="2">
        <v>105687.214826998</v>
      </c>
    </row>
    <row r="2642" spans="1:8" x14ac:dyDescent="0.2">
      <c r="A2642" s="1">
        <v>44645</v>
      </c>
      <c r="B2642" s="2">
        <f t="shared" si="129"/>
        <v>3</v>
      </c>
      <c r="C2642" s="2">
        <f t="shared" si="130"/>
        <v>12</v>
      </c>
      <c r="D2642" s="2">
        <f t="shared" si="131"/>
        <v>2022</v>
      </c>
      <c r="E2642" s="2">
        <v>108882</v>
      </c>
      <c r="F2642" s="2">
        <v>135033.886679241</v>
      </c>
      <c r="G2642" s="2">
        <v>111368.72373112</v>
      </c>
      <c r="H2642" s="2">
        <v>111263.332709829</v>
      </c>
    </row>
    <row r="2643" spans="1:8" x14ac:dyDescent="0.2">
      <c r="A2643" s="1">
        <v>44646</v>
      </c>
      <c r="B2643" s="2">
        <f t="shared" si="129"/>
        <v>3</v>
      </c>
      <c r="C2643" s="2">
        <f t="shared" si="130"/>
        <v>13</v>
      </c>
      <c r="D2643" s="2">
        <f t="shared" si="131"/>
        <v>2022</v>
      </c>
      <c r="E2643" s="2">
        <v>106302</v>
      </c>
      <c r="F2643" s="2">
        <v>131123.41812048599</v>
      </c>
      <c r="G2643" s="2">
        <v>106811.058501622</v>
      </c>
      <c r="H2643" s="2">
        <v>106044.508345284</v>
      </c>
    </row>
    <row r="2644" spans="1:8" x14ac:dyDescent="0.2">
      <c r="A2644" s="1">
        <v>44647</v>
      </c>
      <c r="B2644" s="2">
        <f t="shared" si="129"/>
        <v>3</v>
      </c>
      <c r="C2644" s="2">
        <f t="shared" si="130"/>
        <v>13</v>
      </c>
      <c r="D2644" s="2">
        <f t="shared" si="131"/>
        <v>2022</v>
      </c>
      <c r="E2644" s="2">
        <v>117424</v>
      </c>
      <c r="F2644" s="2">
        <v>134105.386642319</v>
      </c>
      <c r="G2644" s="2">
        <v>113815.31859712199</v>
      </c>
      <c r="H2644" s="2">
        <v>112609.73092674599</v>
      </c>
    </row>
    <row r="2645" spans="1:8" x14ac:dyDescent="0.2">
      <c r="A2645" s="1">
        <v>44648</v>
      </c>
      <c r="B2645" s="2">
        <f t="shared" si="129"/>
        <v>3</v>
      </c>
      <c r="C2645" s="2">
        <f t="shared" si="130"/>
        <v>13</v>
      </c>
      <c r="D2645" s="2">
        <f t="shared" si="131"/>
        <v>2022</v>
      </c>
      <c r="E2645" s="2">
        <v>110584</v>
      </c>
      <c r="F2645" s="2">
        <v>131666.33139681499</v>
      </c>
      <c r="G2645" s="2">
        <v>107953.349042462</v>
      </c>
      <c r="H2645" s="2">
        <v>106519.79055886</v>
      </c>
    </row>
    <row r="2646" spans="1:8" x14ac:dyDescent="0.2">
      <c r="A2646" s="1">
        <v>44649</v>
      </c>
      <c r="B2646" s="2">
        <f t="shared" si="129"/>
        <v>3</v>
      </c>
      <c r="C2646" s="2">
        <f t="shared" si="130"/>
        <v>13</v>
      </c>
      <c r="D2646" s="2">
        <f t="shared" si="131"/>
        <v>2022</v>
      </c>
      <c r="E2646" s="2">
        <v>96511</v>
      </c>
      <c r="F2646" s="2">
        <v>125843.27523840401</v>
      </c>
      <c r="G2646" s="2">
        <v>103628.72551611401</v>
      </c>
      <c r="H2646" s="2">
        <v>99894.823851157096</v>
      </c>
    </row>
    <row r="2647" spans="1:8" x14ac:dyDescent="0.2">
      <c r="A2647" s="1">
        <v>44650</v>
      </c>
      <c r="B2647" s="2">
        <f t="shared" si="129"/>
        <v>3</v>
      </c>
      <c r="C2647" s="2">
        <f t="shared" si="130"/>
        <v>13</v>
      </c>
      <c r="D2647" s="2">
        <f t="shared" si="131"/>
        <v>2022</v>
      </c>
      <c r="E2647" s="2">
        <v>101198</v>
      </c>
      <c r="F2647" s="2">
        <v>129211.301480159</v>
      </c>
      <c r="G2647" s="2">
        <v>104137.87916578499</v>
      </c>
      <c r="H2647" s="2">
        <v>103547.639689481</v>
      </c>
    </row>
    <row r="2648" spans="1:8" x14ac:dyDescent="0.2">
      <c r="A2648" s="1">
        <v>44651</v>
      </c>
      <c r="B2648" s="2">
        <f t="shared" si="129"/>
        <v>3</v>
      </c>
      <c r="C2648" s="2">
        <f t="shared" si="130"/>
        <v>13</v>
      </c>
      <c r="D2648" s="2">
        <f t="shared" si="131"/>
        <v>2022</v>
      </c>
      <c r="E2648" s="2">
        <v>103846</v>
      </c>
      <c r="F2648" s="2">
        <v>130752.358743791</v>
      </c>
      <c r="G2648" s="2">
        <v>106128.387928372</v>
      </c>
      <c r="H2648" s="2">
        <v>107368.623065942</v>
      </c>
    </row>
    <row r="2649" spans="1:8" x14ac:dyDescent="0.2">
      <c r="A2649" s="1">
        <v>44652</v>
      </c>
      <c r="B2649" s="2">
        <f t="shared" si="129"/>
        <v>4</v>
      </c>
      <c r="C2649" s="2">
        <f t="shared" si="130"/>
        <v>13</v>
      </c>
      <c r="D2649" s="2">
        <f t="shared" si="131"/>
        <v>2022</v>
      </c>
      <c r="E2649" s="2">
        <v>110616</v>
      </c>
      <c r="F2649" s="2">
        <v>135041.40936608799</v>
      </c>
      <c r="G2649" s="2">
        <v>112283.51900784799</v>
      </c>
      <c r="H2649" s="2">
        <v>123327.734945722</v>
      </c>
    </row>
    <row r="2650" spans="1:8" x14ac:dyDescent="0.2">
      <c r="A2650" s="1">
        <v>44653</v>
      </c>
      <c r="B2650" s="2">
        <f t="shared" si="129"/>
        <v>4</v>
      </c>
      <c r="C2650" s="2">
        <f t="shared" si="130"/>
        <v>14</v>
      </c>
      <c r="D2650" s="2">
        <f t="shared" si="131"/>
        <v>2022</v>
      </c>
      <c r="E2650" s="2">
        <v>108251</v>
      </c>
      <c r="F2650" s="2">
        <v>131138.76728271099</v>
      </c>
      <c r="G2650" s="2">
        <v>107687.750515561</v>
      </c>
      <c r="H2650" s="2">
        <v>118092.06963662901</v>
      </c>
    </row>
    <row r="2651" spans="1:8" x14ac:dyDescent="0.2">
      <c r="A2651" s="1">
        <v>44654</v>
      </c>
      <c r="B2651" s="2">
        <f t="shared" si="129"/>
        <v>4</v>
      </c>
      <c r="C2651" s="2">
        <f t="shared" si="130"/>
        <v>14</v>
      </c>
      <c r="D2651" s="2">
        <f t="shared" si="131"/>
        <v>2022</v>
      </c>
      <c r="E2651" s="2">
        <v>115103</v>
      </c>
      <c r="F2651" s="2">
        <v>134142.888386515</v>
      </c>
      <c r="G2651" s="2">
        <v>114669.42572539599</v>
      </c>
      <c r="H2651" s="2">
        <v>124844.981360921</v>
      </c>
    </row>
    <row r="2652" spans="1:8" x14ac:dyDescent="0.2">
      <c r="A2652" s="1">
        <v>44655</v>
      </c>
      <c r="B2652" s="2">
        <f t="shared" si="129"/>
        <v>4</v>
      </c>
      <c r="C2652" s="2">
        <f t="shared" si="130"/>
        <v>14</v>
      </c>
      <c r="D2652" s="2">
        <f t="shared" si="131"/>
        <v>2022</v>
      </c>
      <c r="E2652" s="2">
        <v>110639</v>
      </c>
      <c r="F2652" s="2">
        <v>131721.76606820399</v>
      </c>
      <c r="G2652" s="2">
        <v>108770.367872371</v>
      </c>
      <c r="H2652" s="2">
        <v>118686.561730031</v>
      </c>
    </row>
    <row r="2653" spans="1:8" x14ac:dyDescent="0.2">
      <c r="A2653" s="1">
        <v>44656</v>
      </c>
      <c r="B2653" s="2">
        <f t="shared" si="129"/>
        <v>4</v>
      </c>
      <c r="C2653" s="2">
        <f t="shared" si="130"/>
        <v>14</v>
      </c>
      <c r="D2653" s="2">
        <f t="shared" si="131"/>
        <v>2022</v>
      </c>
      <c r="E2653" s="2">
        <v>108222</v>
      </c>
      <c r="F2653" s="2">
        <v>125915.491953595</v>
      </c>
      <c r="G2653" s="2">
        <v>104412.155806596</v>
      </c>
      <c r="H2653" s="2">
        <v>112537.733735517</v>
      </c>
    </row>
    <row r="2654" spans="1:8" x14ac:dyDescent="0.2">
      <c r="A2654" s="1">
        <v>44657</v>
      </c>
      <c r="B2654" s="2">
        <f t="shared" si="129"/>
        <v>4</v>
      </c>
      <c r="C2654" s="2">
        <f t="shared" si="130"/>
        <v>14</v>
      </c>
      <c r="D2654" s="2">
        <f t="shared" si="131"/>
        <v>2022</v>
      </c>
      <c r="E2654" s="2">
        <v>110098</v>
      </c>
      <c r="F2654" s="2">
        <v>129318.06956968601</v>
      </c>
      <c r="G2654" s="2">
        <v>104895.472946218</v>
      </c>
      <c r="H2654" s="2">
        <v>116269.165978825</v>
      </c>
    </row>
    <row r="2655" spans="1:8" x14ac:dyDescent="0.2">
      <c r="A2655" s="1">
        <v>44658</v>
      </c>
      <c r="B2655" s="2">
        <f t="shared" si="129"/>
        <v>4</v>
      </c>
      <c r="C2655" s="2">
        <f t="shared" si="130"/>
        <v>14</v>
      </c>
      <c r="D2655" s="2">
        <f t="shared" si="131"/>
        <v>2022</v>
      </c>
      <c r="E2655" s="2">
        <v>107868</v>
      </c>
      <c r="F2655" s="2">
        <v>130894.827310127</v>
      </c>
      <c r="G2655" s="2">
        <v>106863.920356266</v>
      </c>
      <c r="H2655" s="2">
        <v>118769.122790143</v>
      </c>
    </row>
    <row r="2656" spans="1:8" x14ac:dyDescent="0.2">
      <c r="A2656" s="1">
        <v>44659</v>
      </c>
      <c r="B2656" s="2">
        <f t="shared" si="129"/>
        <v>4</v>
      </c>
      <c r="C2656" s="2">
        <f t="shared" si="130"/>
        <v>14</v>
      </c>
      <c r="D2656" s="2">
        <f t="shared" si="131"/>
        <v>2022</v>
      </c>
      <c r="E2656" s="2">
        <v>121925</v>
      </c>
      <c r="F2656" s="2">
        <v>135227.57589350699</v>
      </c>
      <c r="G2656" s="2">
        <v>113004.24059966199</v>
      </c>
      <c r="H2656" s="2">
        <v>125244.398267493</v>
      </c>
    </row>
    <row r="2657" spans="1:8" x14ac:dyDescent="0.2">
      <c r="A2657" s="1">
        <v>44660</v>
      </c>
      <c r="B2657" s="2">
        <f t="shared" si="129"/>
        <v>4</v>
      </c>
      <c r="C2657" s="2">
        <f t="shared" si="130"/>
        <v>15</v>
      </c>
      <c r="D2657" s="2">
        <f t="shared" si="131"/>
        <v>2022</v>
      </c>
      <c r="E2657" s="2">
        <v>113429</v>
      </c>
      <c r="F2657" s="2">
        <v>131360.117439636</v>
      </c>
      <c r="G2657" s="2">
        <v>108382.63154171201</v>
      </c>
      <c r="H2657" s="2">
        <v>119572.49336433801</v>
      </c>
    </row>
    <row r="2658" spans="1:8" x14ac:dyDescent="0.2">
      <c r="A2658" s="1">
        <v>44661</v>
      </c>
      <c r="B2658" s="2">
        <f t="shared" si="129"/>
        <v>4</v>
      </c>
      <c r="C2658" s="2">
        <f t="shared" si="130"/>
        <v>15</v>
      </c>
      <c r="D2658" s="2">
        <f t="shared" si="131"/>
        <v>2022</v>
      </c>
      <c r="E2658" s="2">
        <v>106304</v>
      </c>
      <c r="F2658" s="2">
        <v>134413.56650053</v>
      </c>
      <c r="G2658" s="2">
        <v>115355.166150358</v>
      </c>
      <c r="H2658" s="2">
        <v>126363.179287431</v>
      </c>
    </row>
    <row r="2659" spans="1:8" x14ac:dyDescent="0.2">
      <c r="A2659" s="1">
        <v>44662</v>
      </c>
      <c r="B2659" s="2">
        <f t="shared" si="129"/>
        <v>4</v>
      </c>
      <c r="C2659" s="2">
        <f t="shared" si="130"/>
        <v>15</v>
      </c>
      <c r="D2659" s="2">
        <f t="shared" si="131"/>
        <v>2022</v>
      </c>
      <c r="E2659" s="2">
        <v>127754</v>
      </c>
      <c r="F2659" s="2">
        <v>132037.291016687</v>
      </c>
      <c r="G2659" s="2">
        <v>109433.58220195099</v>
      </c>
      <c r="H2659" s="2">
        <v>121332.350901057</v>
      </c>
    </row>
    <row r="2660" spans="1:8" x14ac:dyDescent="0.2">
      <c r="A2660" s="1">
        <v>44663</v>
      </c>
      <c r="B2660" s="2">
        <f t="shared" si="129"/>
        <v>4</v>
      </c>
      <c r="C2660" s="2">
        <f t="shared" si="130"/>
        <v>15</v>
      </c>
      <c r="D2660" s="2">
        <f t="shared" si="131"/>
        <v>2022</v>
      </c>
      <c r="E2660" s="2">
        <v>111976</v>
      </c>
      <c r="F2660" s="2">
        <v>126274.371730221</v>
      </c>
      <c r="G2660" s="2">
        <v>105057.394279471</v>
      </c>
      <c r="H2660" s="2">
        <v>115575.716048095</v>
      </c>
    </row>
    <row r="2661" spans="1:8" x14ac:dyDescent="0.2">
      <c r="A2661" s="1">
        <v>44664</v>
      </c>
      <c r="B2661" s="2">
        <f t="shared" si="129"/>
        <v>4</v>
      </c>
      <c r="C2661" s="2">
        <f t="shared" si="130"/>
        <v>15</v>
      </c>
      <c r="D2661" s="2">
        <f t="shared" si="131"/>
        <v>2022</v>
      </c>
      <c r="E2661" s="2">
        <v>113517</v>
      </c>
      <c r="F2661" s="2">
        <v>129737.652975237</v>
      </c>
      <c r="G2661" s="2">
        <v>105531.467074998</v>
      </c>
      <c r="H2661" s="2">
        <v>119323.447966773</v>
      </c>
    </row>
    <row r="2662" spans="1:8" x14ac:dyDescent="0.2">
      <c r="A2662" s="1">
        <v>44665</v>
      </c>
      <c r="B2662" s="2">
        <f t="shared" si="129"/>
        <v>4</v>
      </c>
      <c r="C2662" s="2">
        <f t="shared" si="130"/>
        <v>15</v>
      </c>
      <c r="D2662" s="2">
        <f t="shared" si="131"/>
        <v>2022</v>
      </c>
      <c r="E2662" s="2">
        <v>114712</v>
      </c>
      <c r="F2662" s="2">
        <v>131375.763973614</v>
      </c>
      <c r="G2662" s="2">
        <v>107495.350450228</v>
      </c>
      <c r="H2662" s="2">
        <v>121891.416774528</v>
      </c>
    </row>
    <row r="2663" spans="1:8" x14ac:dyDescent="0.2">
      <c r="A2663" s="1">
        <v>44666</v>
      </c>
      <c r="B2663" s="2">
        <f t="shared" si="129"/>
        <v>4</v>
      </c>
      <c r="C2663" s="2">
        <f t="shared" si="130"/>
        <v>15</v>
      </c>
      <c r="D2663" s="2">
        <f t="shared" si="131"/>
        <v>2022</v>
      </c>
      <c r="E2663" s="2">
        <v>127635</v>
      </c>
      <c r="F2663" s="2">
        <v>135777.28555954201</v>
      </c>
      <c r="G2663" s="2">
        <v>113639.184892929</v>
      </c>
      <c r="H2663" s="2">
        <v>129242.27766962499</v>
      </c>
    </row>
    <row r="2664" spans="1:8" x14ac:dyDescent="0.2">
      <c r="A2664" s="1">
        <v>44667</v>
      </c>
      <c r="B2664" s="2">
        <f t="shared" si="129"/>
        <v>4</v>
      </c>
      <c r="C2664" s="2">
        <f t="shared" si="130"/>
        <v>16</v>
      </c>
      <c r="D2664" s="2">
        <f t="shared" si="131"/>
        <v>2022</v>
      </c>
      <c r="E2664" s="2">
        <v>123225</v>
      </c>
      <c r="F2664" s="2">
        <v>131969.43066180201</v>
      </c>
      <c r="G2664" s="2">
        <v>109010.807727426</v>
      </c>
      <c r="H2664" s="2">
        <v>124632.654246584</v>
      </c>
    </row>
    <row r="2665" spans="1:8" x14ac:dyDescent="0.2">
      <c r="A2665" s="1">
        <v>44668</v>
      </c>
      <c r="B2665" s="2">
        <f t="shared" si="129"/>
        <v>4</v>
      </c>
      <c r="C2665" s="2">
        <f t="shared" si="130"/>
        <v>16</v>
      </c>
      <c r="D2665" s="2">
        <f t="shared" si="131"/>
        <v>2022</v>
      </c>
      <c r="E2665" s="2">
        <v>129889</v>
      </c>
      <c r="F2665" s="2">
        <v>135095.89621952901</v>
      </c>
      <c r="G2665" s="2">
        <v>115993.938709799</v>
      </c>
      <c r="H2665" s="2">
        <v>130903.88617587301</v>
      </c>
    </row>
    <row r="2666" spans="1:8" x14ac:dyDescent="0.2">
      <c r="A2666" s="1">
        <v>44669</v>
      </c>
      <c r="B2666" s="2">
        <f t="shared" si="129"/>
        <v>4</v>
      </c>
      <c r="C2666" s="2">
        <f t="shared" si="130"/>
        <v>16</v>
      </c>
      <c r="D2666" s="2">
        <f t="shared" si="131"/>
        <v>2022</v>
      </c>
      <c r="E2666" s="2">
        <v>124882</v>
      </c>
      <c r="F2666" s="2">
        <v>132787.34976400001</v>
      </c>
      <c r="G2666" s="2">
        <v>110070.144898791</v>
      </c>
      <c r="H2666" s="2">
        <v>125725.555074548</v>
      </c>
    </row>
    <row r="2667" spans="1:8" x14ac:dyDescent="0.2">
      <c r="A2667" s="1">
        <v>44670</v>
      </c>
      <c r="B2667" s="2">
        <f t="shared" si="129"/>
        <v>4</v>
      </c>
      <c r="C2667" s="2">
        <f t="shared" si="130"/>
        <v>16</v>
      </c>
      <c r="D2667" s="2">
        <f t="shared" si="131"/>
        <v>2022</v>
      </c>
      <c r="E2667" s="2">
        <v>114641</v>
      </c>
      <c r="F2667" s="2">
        <v>127089.787715042</v>
      </c>
      <c r="G2667" s="2">
        <v>105696.789263025</v>
      </c>
      <c r="H2667" s="2">
        <v>120830.029394011</v>
      </c>
    </row>
    <row r="2668" spans="1:8" x14ac:dyDescent="0.2">
      <c r="A2668" s="1">
        <v>44671</v>
      </c>
      <c r="B2668" s="2">
        <f t="shared" si="129"/>
        <v>4</v>
      </c>
      <c r="C2668" s="2">
        <f t="shared" si="130"/>
        <v>16</v>
      </c>
      <c r="D2668" s="2">
        <f t="shared" si="131"/>
        <v>2022</v>
      </c>
      <c r="E2668" s="2">
        <v>122947</v>
      </c>
      <c r="F2668" s="2">
        <v>130634.823500076</v>
      </c>
      <c r="G2668" s="2">
        <v>106182.828604457</v>
      </c>
      <c r="H2668" s="2">
        <v>124623.149884349</v>
      </c>
    </row>
    <row r="2669" spans="1:8" x14ac:dyDescent="0.2">
      <c r="A2669" s="1">
        <v>44672</v>
      </c>
      <c r="B2669" s="2">
        <f t="shared" si="129"/>
        <v>4</v>
      </c>
      <c r="C2669" s="2">
        <f t="shared" si="130"/>
        <v>16</v>
      </c>
      <c r="D2669" s="2">
        <f t="shared" si="131"/>
        <v>2022</v>
      </c>
      <c r="E2669" s="2">
        <v>120995</v>
      </c>
      <c r="F2669" s="2">
        <v>132354.31738033699</v>
      </c>
      <c r="G2669" s="2">
        <v>108163.67087669</v>
      </c>
      <c r="H2669" s="2">
        <v>126775.2784679</v>
      </c>
    </row>
    <row r="2670" spans="1:8" x14ac:dyDescent="0.2">
      <c r="A2670" s="1">
        <v>44673</v>
      </c>
      <c r="B2670" s="2">
        <f t="shared" si="129"/>
        <v>4</v>
      </c>
      <c r="C2670" s="2">
        <f t="shared" si="130"/>
        <v>16</v>
      </c>
      <c r="D2670" s="2">
        <f t="shared" si="131"/>
        <v>2022</v>
      </c>
      <c r="E2670" s="2">
        <v>131465</v>
      </c>
      <c r="F2670" s="2">
        <v>136843.55263816999</v>
      </c>
      <c r="G2670" s="2">
        <v>114332.76252875901</v>
      </c>
      <c r="H2670" s="2">
        <v>133694.29549520399</v>
      </c>
    </row>
    <row r="2671" spans="1:8" x14ac:dyDescent="0.2">
      <c r="A2671" s="1">
        <v>44674</v>
      </c>
      <c r="B2671" s="2">
        <f t="shared" si="129"/>
        <v>4</v>
      </c>
      <c r="C2671" s="2">
        <f t="shared" si="130"/>
        <v>17</v>
      </c>
      <c r="D2671" s="2">
        <f t="shared" si="131"/>
        <v>2022</v>
      </c>
      <c r="E2671" s="2">
        <v>119157</v>
      </c>
      <c r="F2671" s="2">
        <v>133113.08765641801</v>
      </c>
      <c r="G2671" s="2">
        <v>109719.487406414</v>
      </c>
      <c r="H2671" s="2">
        <v>129391.598299166</v>
      </c>
    </row>
    <row r="2672" spans="1:8" x14ac:dyDescent="0.2">
      <c r="A2672" s="1">
        <v>44675</v>
      </c>
      <c r="B2672" s="2">
        <f t="shared" si="129"/>
        <v>4</v>
      </c>
      <c r="C2672" s="2">
        <f t="shared" si="130"/>
        <v>17</v>
      </c>
      <c r="D2672" s="2">
        <f t="shared" si="131"/>
        <v>2022</v>
      </c>
      <c r="E2672" s="2">
        <v>132525</v>
      </c>
      <c r="F2672" s="2">
        <v>136329.13890518001</v>
      </c>
      <c r="G2672" s="2">
        <v>116735.118431137</v>
      </c>
      <c r="H2672" s="2">
        <v>136120.48060561001</v>
      </c>
    </row>
    <row r="2673" spans="1:8" x14ac:dyDescent="0.2">
      <c r="A2673" s="1">
        <v>44676</v>
      </c>
      <c r="B2673" s="2">
        <f t="shared" si="129"/>
        <v>4</v>
      </c>
      <c r="C2673" s="2">
        <f t="shared" si="130"/>
        <v>17</v>
      </c>
      <c r="D2673" s="2">
        <f t="shared" si="131"/>
        <v>2022</v>
      </c>
      <c r="E2673" s="2">
        <v>127201</v>
      </c>
      <c r="F2673" s="2">
        <v>135729.53456968599</v>
      </c>
      <c r="G2673" s="2">
        <v>109068.957331882</v>
      </c>
      <c r="H2673" s="2">
        <v>129769.548695559</v>
      </c>
    </row>
    <row r="2674" spans="1:8" x14ac:dyDescent="0.2">
      <c r="A2674" s="1">
        <v>44677</v>
      </c>
      <c r="B2674" s="2">
        <f t="shared" si="129"/>
        <v>4</v>
      </c>
      <c r="C2674" s="2">
        <f t="shared" si="130"/>
        <v>17</v>
      </c>
      <c r="D2674" s="2">
        <f t="shared" si="131"/>
        <v>2022</v>
      </c>
      <c r="E2674" s="2">
        <v>119798</v>
      </c>
      <c r="F2674" s="2">
        <v>139098.353870397</v>
      </c>
      <c r="G2674" s="2">
        <v>103297.596995036</v>
      </c>
      <c r="H2674" s="2">
        <v>124220.42072399</v>
      </c>
    </row>
    <row r="2675" spans="1:8" x14ac:dyDescent="0.2">
      <c r="A2675" s="1">
        <v>44678</v>
      </c>
      <c r="B2675" s="2">
        <f t="shared" si="129"/>
        <v>4</v>
      </c>
      <c r="C2675" s="2">
        <f t="shared" si="130"/>
        <v>17</v>
      </c>
      <c r="D2675" s="2">
        <f t="shared" si="131"/>
        <v>2022</v>
      </c>
      <c r="E2675" s="2">
        <v>120976</v>
      </c>
      <c r="F2675" s="2">
        <v>146107.65268143799</v>
      </c>
      <c r="G2675" s="2">
        <v>102164.99437000199</v>
      </c>
      <c r="H2675" s="2">
        <v>128661.438671656</v>
      </c>
    </row>
    <row r="2676" spans="1:8" x14ac:dyDescent="0.2">
      <c r="A2676" s="1">
        <v>44679</v>
      </c>
      <c r="B2676" s="2">
        <f t="shared" si="129"/>
        <v>4</v>
      </c>
      <c r="C2676" s="2">
        <f t="shared" si="130"/>
        <v>17</v>
      </c>
      <c r="D2676" s="2">
        <f t="shared" si="131"/>
        <v>2022</v>
      </c>
      <c r="E2676" s="2">
        <v>126949</v>
      </c>
      <c r="F2676" s="2">
        <v>143635.521809948</v>
      </c>
      <c r="G2676" s="2">
        <v>102021.253736956</v>
      </c>
      <c r="H2676" s="2">
        <v>130202.570715097</v>
      </c>
    </row>
    <row r="2677" spans="1:8" x14ac:dyDescent="0.2">
      <c r="A2677" s="1">
        <v>44680</v>
      </c>
      <c r="B2677" s="2">
        <f t="shared" si="129"/>
        <v>4</v>
      </c>
      <c r="C2677" s="2">
        <f t="shared" si="130"/>
        <v>17</v>
      </c>
      <c r="D2677" s="2">
        <f t="shared" si="131"/>
        <v>2022</v>
      </c>
      <c r="E2677" s="2">
        <v>151341</v>
      </c>
      <c r="F2677" s="2">
        <v>148224.184018806</v>
      </c>
      <c r="G2677" s="2">
        <v>108235.03620736999</v>
      </c>
      <c r="H2677" s="2">
        <v>136082.72844408301</v>
      </c>
    </row>
    <row r="2678" spans="1:8" x14ac:dyDescent="0.2">
      <c r="A2678" s="1">
        <v>44681</v>
      </c>
      <c r="B2678" s="2">
        <f t="shared" si="129"/>
        <v>4</v>
      </c>
      <c r="C2678" s="2">
        <f t="shared" si="130"/>
        <v>18</v>
      </c>
      <c r="D2678" s="2">
        <f t="shared" si="131"/>
        <v>2022</v>
      </c>
      <c r="E2678" s="2">
        <v>132232</v>
      </c>
      <c r="F2678" s="2">
        <v>144581.290022845</v>
      </c>
      <c r="G2678" s="2">
        <v>103655.770464578</v>
      </c>
      <c r="H2678" s="2">
        <v>130763.68203118299</v>
      </c>
    </row>
    <row r="2679" spans="1:8" x14ac:dyDescent="0.2">
      <c r="A2679" s="1">
        <v>44682</v>
      </c>
      <c r="B2679" s="2">
        <f t="shared" si="129"/>
        <v>5</v>
      </c>
      <c r="C2679" s="2">
        <f t="shared" si="130"/>
        <v>18</v>
      </c>
      <c r="D2679" s="2">
        <f t="shared" si="131"/>
        <v>2022</v>
      </c>
      <c r="E2679" s="2">
        <v>109194</v>
      </c>
      <c r="F2679" s="2">
        <v>147895.53511575499</v>
      </c>
      <c r="G2679" s="2">
        <v>110722.19234077699</v>
      </c>
      <c r="H2679" s="2">
        <v>137291.009064068</v>
      </c>
    </row>
    <row r="2680" spans="1:8" x14ac:dyDescent="0.2">
      <c r="A2680" s="1">
        <v>44683</v>
      </c>
      <c r="B2680" s="2">
        <f t="shared" si="129"/>
        <v>5</v>
      </c>
      <c r="C2680" s="2">
        <f t="shared" si="130"/>
        <v>18</v>
      </c>
      <c r="D2680" s="2">
        <f t="shared" si="131"/>
        <v>2022</v>
      </c>
      <c r="E2680" s="2">
        <v>134593</v>
      </c>
      <c r="F2680" s="2">
        <v>144131.67317085201</v>
      </c>
      <c r="G2680" s="2">
        <v>106619.419573708</v>
      </c>
      <c r="H2680" s="2">
        <v>130954.539065772</v>
      </c>
    </row>
    <row r="2681" spans="1:8" x14ac:dyDescent="0.2">
      <c r="A2681" s="1">
        <v>44684</v>
      </c>
      <c r="B2681" s="2">
        <f t="shared" si="129"/>
        <v>5</v>
      </c>
      <c r="C2681" s="2">
        <f t="shared" si="130"/>
        <v>18</v>
      </c>
      <c r="D2681" s="2">
        <f t="shared" si="131"/>
        <v>2022</v>
      </c>
      <c r="E2681" s="2">
        <v>150851</v>
      </c>
      <c r="F2681" s="2">
        <v>129597.576564363</v>
      </c>
      <c r="G2681" s="2">
        <v>103736.174715923</v>
      </c>
      <c r="H2681" s="2">
        <v>123567.13533040399</v>
      </c>
    </row>
    <row r="2682" spans="1:8" x14ac:dyDescent="0.2">
      <c r="A2682" s="1">
        <v>44685</v>
      </c>
      <c r="B2682" s="2">
        <f t="shared" si="129"/>
        <v>5</v>
      </c>
      <c r="C2682" s="2">
        <f t="shared" si="130"/>
        <v>18</v>
      </c>
      <c r="D2682" s="2">
        <f t="shared" si="131"/>
        <v>2022</v>
      </c>
      <c r="E2682" s="2">
        <v>130293</v>
      </c>
      <c r="F2682" s="2">
        <v>129959.960878021</v>
      </c>
      <c r="G2682" s="2">
        <v>105959.024585686</v>
      </c>
      <c r="H2682" s="2">
        <v>126056.483550148</v>
      </c>
    </row>
    <row r="2683" spans="1:8" x14ac:dyDescent="0.2">
      <c r="A2683" s="1">
        <v>44686</v>
      </c>
      <c r="B2683" s="2">
        <f t="shared" si="129"/>
        <v>5</v>
      </c>
      <c r="C2683" s="2">
        <f t="shared" si="130"/>
        <v>18</v>
      </c>
      <c r="D2683" s="2">
        <f t="shared" si="131"/>
        <v>2022</v>
      </c>
      <c r="E2683" s="2">
        <v>126412</v>
      </c>
      <c r="F2683" s="2">
        <v>136157.01277763001</v>
      </c>
      <c r="G2683" s="2">
        <v>110196.238220001</v>
      </c>
      <c r="H2683" s="2">
        <v>127664.69011222399</v>
      </c>
    </row>
    <row r="2684" spans="1:8" x14ac:dyDescent="0.2">
      <c r="A2684" s="1">
        <v>44687</v>
      </c>
      <c r="B2684" s="2">
        <f t="shared" si="129"/>
        <v>5</v>
      </c>
      <c r="C2684" s="2">
        <f t="shared" si="130"/>
        <v>18</v>
      </c>
      <c r="D2684" s="2">
        <f t="shared" si="131"/>
        <v>2022</v>
      </c>
      <c r="E2684" s="2">
        <v>137149</v>
      </c>
      <c r="F2684" s="2">
        <v>140839.15042681899</v>
      </c>
      <c r="G2684" s="2">
        <v>116472.321972843</v>
      </c>
      <c r="H2684" s="2">
        <v>132925.36752624399</v>
      </c>
    </row>
    <row r="2685" spans="1:8" x14ac:dyDescent="0.2">
      <c r="A2685" s="1">
        <v>44688</v>
      </c>
      <c r="B2685" s="2">
        <f t="shared" si="129"/>
        <v>5</v>
      </c>
      <c r="C2685" s="2">
        <f t="shared" si="130"/>
        <v>19</v>
      </c>
      <c r="D2685" s="2">
        <f t="shared" si="131"/>
        <v>2022</v>
      </c>
      <c r="E2685" s="2">
        <v>122938</v>
      </c>
      <c r="F2685" s="2">
        <v>137276.14098366999</v>
      </c>
      <c r="G2685" s="2">
        <v>111943.561954184</v>
      </c>
      <c r="H2685" s="2">
        <v>126673.801885113</v>
      </c>
    </row>
    <row r="2686" spans="1:8" x14ac:dyDescent="0.2">
      <c r="A2686" s="1">
        <v>44689</v>
      </c>
      <c r="B2686" s="2">
        <f t="shared" si="129"/>
        <v>5</v>
      </c>
      <c r="C2686" s="2">
        <f t="shared" si="130"/>
        <v>19</v>
      </c>
      <c r="D2686" s="2">
        <f t="shared" si="131"/>
        <v>2022</v>
      </c>
      <c r="E2686" s="2">
        <v>137790</v>
      </c>
      <c r="F2686" s="2">
        <v>140679.14613145299</v>
      </c>
      <c r="G2686" s="2">
        <v>119076.08376555399</v>
      </c>
      <c r="H2686" s="2">
        <v>132428.614984138</v>
      </c>
    </row>
    <row r="2687" spans="1:8" x14ac:dyDescent="0.2">
      <c r="A2687" s="1">
        <v>44690</v>
      </c>
      <c r="B2687" s="2">
        <f t="shared" si="129"/>
        <v>5</v>
      </c>
      <c r="C2687" s="2">
        <f t="shared" si="130"/>
        <v>19</v>
      </c>
      <c r="D2687" s="2">
        <f t="shared" si="131"/>
        <v>2022</v>
      </c>
      <c r="E2687" s="2">
        <v>133934</v>
      </c>
      <c r="F2687" s="2">
        <v>138622.46961287301</v>
      </c>
      <c r="G2687" s="2">
        <v>113260.413339587</v>
      </c>
      <c r="H2687" s="2">
        <v>126245.527464061</v>
      </c>
    </row>
    <row r="2688" spans="1:8" x14ac:dyDescent="0.2">
      <c r="A2688" s="1">
        <v>44691</v>
      </c>
      <c r="B2688" s="2">
        <f t="shared" si="129"/>
        <v>5</v>
      </c>
      <c r="C2688" s="2">
        <f t="shared" si="130"/>
        <v>19</v>
      </c>
      <c r="D2688" s="2">
        <f t="shared" si="131"/>
        <v>2022</v>
      </c>
      <c r="E2688" s="2">
        <v>125703</v>
      </c>
      <c r="F2688" s="2">
        <v>133160.61297627399</v>
      </c>
      <c r="G2688" s="2">
        <v>109006.937038075</v>
      </c>
      <c r="H2688" s="2">
        <v>119512.96256235</v>
      </c>
    </row>
    <row r="2689" spans="1:8" x14ac:dyDescent="0.2">
      <c r="A2689" s="1">
        <v>44692</v>
      </c>
      <c r="B2689" s="2">
        <f t="shared" si="129"/>
        <v>5</v>
      </c>
      <c r="C2689" s="2">
        <f t="shared" si="130"/>
        <v>19</v>
      </c>
      <c r="D2689" s="2">
        <f t="shared" si="131"/>
        <v>2022</v>
      </c>
      <c r="E2689" s="2">
        <v>125717</v>
      </c>
      <c r="F2689" s="2">
        <v>136981.276429622</v>
      </c>
      <c r="G2689" s="2">
        <v>109636.375083131</v>
      </c>
      <c r="H2689" s="2">
        <v>121530.205921043</v>
      </c>
    </row>
    <row r="2690" spans="1:8" x14ac:dyDescent="0.2">
      <c r="A2690" s="1">
        <v>44693</v>
      </c>
      <c r="B2690" s="2">
        <f t="shared" si="129"/>
        <v>5</v>
      </c>
      <c r="C2690" s="2">
        <f t="shared" si="130"/>
        <v>19</v>
      </c>
      <c r="D2690" s="2">
        <f t="shared" si="131"/>
        <v>2022</v>
      </c>
      <c r="E2690" s="2">
        <v>134127</v>
      </c>
      <c r="F2690" s="2">
        <v>138965.814954564</v>
      </c>
      <c r="G2690" s="2">
        <v>111771.207271871</v>
      </c>
      <c r="H2690" s="2">
        <v>122779.084547002</v>
      </c>
    </row>
    <row r="2691" spans="1:8" x14ac:dyDescent="0.2">
      <c r="A2691" s="1">
        <v>44694</v>
      </c>
      <c r="B2691" s="2">
        <f t="shared" ref="B2691:B2754" si="132">MONTH(A2691)</f>
        <v>5</v>
      </c>
      <c r="C2691" s="2">
        <f t="shared" ref="C2691:C2754" si="133">WEEKNUM(A2691,16)</f>
        <v>19</v>
      </c>
      <c r="D2691" s="2">
        <f t="shared" ref="D2691:D2754" si="134">YEAR(A2691)</f>
        <v>2022</v>
      </c>
      <c r="E2691" s="2">
        <v>130804</v>
      </c>
      <c r="F2691" s="2">
        <v>143729.443522393</v>
      </c>
      <c r="G2691" s="2">
        <v>118114.307575782</v>
      </c>
      <c r="H2691" s="2">
        <v>128890.828823216</v>
      </c>
    </row>
    <row r="2692" spans="1:8" x14ac:dyDescent="0.2">
      <c r="A2692" s="1">
        <v>44695</v>
      </c>
      <c r="B2692" s="2">
        <f t="shared" si="132"/>
        <v>5</v>
      </c>
      <c r="C2692" s="2">
        <f t="shared" si="133"/>
        <v>20</v>
      </c>
      <c r="D2692" s="2">
        <f t="shared" si="134"/>
        <v>2022</v>
      </c>
      <c r="E2692" s="2">
        <v>130276</v>
      </c>
      <c r="F2692" s="2">
        <v>140232.604549599</v>
      </c>
      <c r="G2692" s="2">
        <v>113639.22267767299</v>
      </c>
      <c r="H2692" s="2">
        <v>122867.795240822</v>
      </c>
    </row>
    <row r="2693" spans="1:8" x14ac:dyDescent="0.2">
      <c r="A2693" s="1">
        <v>44696</v>
      </c>
      <c r="B2693" s="2">
        <f t="shared" si="132"/>
        <v>5</v>
      </c>
      <c r="C2693" s="2">
        <f t="shared" si="133"/>
        <v>20</v>
      </c>
      <c r="D2693" s="2">
        <f t="shared" si="134"/>
        <v>2022</v>
      </c>
      <c r="E2693" s="2">
        <v>144128</v>
      </c>
      <c r="F2693" s="2">
        <v>143708.94462258799</v>
      </c>
      <c r="G2693" s="2">
        <v>120839.423426768</v>
      </c>
      <c r="H2693" s="2">
        <v>128606.081729117</v>
      </c>
    </row>
    <row r="2694" spans="1:8" x14ac:dyDescent="0.2">
      <c r="A2694" s="1">
        <v>44697</v>
      </c>
      <c r="B2694" s="2">
        <f t="shared" si="132"/>
        <v>5</v>
      </c>
      <c r="C2694" s="2">
        <f t="shared" si="133"/>
        <v>20</v>
      </c>
      <c r="D2694" s="2">
        <f t="shared" si="134"/>
        <v>2022</v>
      </c>
      <c r="E2694" s="2">
        <v>136987</v>
      </c>
      <c r="F2694" s="2">
        <v>141713.984767805</v>
      </c>
      <c r="G2694" s="2">
        <v>115074.973016959</v>
      </c>
      <c r="H2694" s="2">
        <v>122590.486704308</v>
      </c>
    </row>
    <row r="2695" spans="1:8" x14ac:dyDescent="0.2">
      <c r="A2695" s="1">
        <v>44698</v>
      </c>
      <c r="B2695" s="2">
        <f t="shared" si="132"/>
        <v>5</v>
      </c>
      <c r="C2695" s="2">
        <f t="shared" si="133"/>
        <v>20</v>
      </c>
      <c r="D2695" s="2">
        <f t="shared" si="134"/>
        <v>2022</v>
      </c>
      <c r="E2695" s="2">
        <v>124823</v>
      </c>
      <c r="F2695" s="2">
        <v>136305.07538062701</v>
      </c>
      <c r="G2695" s="2">
        <v>110873.82463842499</v>
      </c>
      <c r="H2695" s="2">
        <v>116975.028059362</v>
      </c>
    </row>
    <row r="2696" spans="1:8" x14ac:dyDescent="0.2">
      <c r="A2696" s="1">
        <v>44699</v>
      </c>
      <c r="B2696" s="2">
        <f t="shared" si="132"/>
        <v>5</v>
      </c>
      <c r="C2696" s="2">
        <f t="shared" si="133"/>
        <v>20</v>
      </c>
      <c r="D2696" s="2">
        <f t="shared" si="134"/>
        <v>2022</v>
      </c>
      <c r="E2696" s="2">
        <v>134708</v>
      </c>
      <c r="F2696" s="2">
        <v>140188.63466807999</v>
      </c>
      <c r="G2696" s="2">
        <v>111560.52044529001</v>
      </c>
      <c r="H2696" s="2">
        <v>120451.922399474</v>
      </c>
    </row>
    <row r="2697" spans="1:8" x14ac:dyDescent="0.2">
      <c r="A2697" s="1">
        <v>44700</v>
      </c>
      <c r="B2697" s="2">
        <f t="shared" si="132"/>
        <v>5</v>
      </c>
      <c r="C2697" s="2">
        <f t="shared" si="133"/>
        <v>20</v>
      </c>
      <c r="D2697" s="2">
        <f t="shared" si="134"/>
        <v>2022</v>
      </c>
      <c r="E2697" s="2">
        <v>133031</v>
      </c>
      <c r="F2697" s="2">
        <v>142229.21351416301</v>
      </c>
      <c r="G2697" s="2">
        <v>113753.14041336899</v>
      </c>
      <c r="H2697" s="2">
        <v>121710.32656813601</v>
      </c>
    </row>
    <row r="2698" spans="1:8" x14ac:dyDescent="0.2">
      <c r="A2698" s="1">
        <v>44701</v>
      </c>
      <c r="B2698" s="2">
        <f t="shared" si="132"/>
        <v>5</v>
      </c>
      <c r="C2698" s="2">
        <f t="shared" si="133"/>
        <v>20</v>
      </c>
      <c r="D2698" s="2">
        <f t="shared" si="134"/>
        <v>2022</v>
      </c>
      <c r="E2698" s="2">
        <v>148078</v>
      </c>
      <c r="F2698" s="2">
        <v>147048.71033789299</v>
      </c>
      <c r="G2698" s="2">
        <v>120157.61967710299</v>
      </c>
      <c r="H2698" s="2">
        <v>128351.516159871</v>
      </c>
    </row>
    <row r="2699" spans="1:8" x14ac:dyDescent="0.2">
      <c r="A2699" s="1">
        <v>44702</v>
      </c>
      <c r="B2699" s="2">
        <f t="shared" si="132"/>
        <v>5</v>
      </c>
      <c r="C2699" s="2">
        <f t="shared" si="133"/>
        <v>21</v>
      </c>
      <c r="D2699" s="2">
        <f t="shared" si="134"/>
        <v>2022</v>
      </c>
      <c r="E2699" s="2">
        <v>135449</v>
      </c>
      <c r="F2699" s="2">
        <v>143590.91028515401</v>
      </c>
      <c r="G2699" s="2">
        <v>115728.820572771</v>
      </c>
      <c r="H2699" s="2">
        <v>123993.171435686</v>
      </c>
    </row>
    <row r="2700" spans="1:8" x14ac:dyDescent="0.2">
      <c r="A2700" s="1">
        <v>44703</v>
      </c>
      <c r="B2700" s="2">
        <f t="shared" si="132"/>
        <v>5</v>
      </c>
      <c r="C2700" s="2">
        <f t="shared" si="133"/>
        <v>21</v>
      </c>
      <c r="D2700" s="2">
        <f t="shared" si="134"/>
        <v>2022</v>
      </c>
      <c r="E2700" s="2">
        <v>150719</v>
      </c>
      <c r="F2700" s="2">
        <v>147111.993121204</v>
      </c>
      <c r="G2700" s="2">
        <v>122987.55095311299</v>
      </c>
      <c r="H2700" s="2">
        <v>130699.035804439</v>
      </c>
    </row>
    <row r="2701" spans="1:8" x14ac:dyDescent="0.2">
      <c r="A2701" s="1">
        <v>44704</v>
      </c>
      <c r="B2701" s="2">
        <f t="shared" si="132"/>
        <v>5</v>
      </c>
      <c r="C2701" s="2">
        <f t="shared" si="133"/>
        <v>21</v>
      </c>
      <c r="D2701" s="2">
        <f t="shared" si="134"/>
        <v>2022</v>
      </c>
      <c r="E2701" s="2">
        <v>136534</v>
      </c>
      <c r="F2701" s="2">
        <v>145148.74936164101</v>
      </c>
      <c r="G2701" s="2">
        <v>117263.408556838</v>
      </c>
      <c r="H2701" s="2">
        <v>125288.60637465199</v>
      </c>
    </row>
    <row r="2702" spans="1:8" x14ac:dyDescent="0.2">
      <c r="A2702" s="1">
        <v>44705</v>
      </c>
      <c r="B2702" s="2">
        <f t="shared" si="132"/>
        <v>5</v>
      </c>
      <c r="C2702" s="2">
        <f t="shared" si="133"/>
        <v>21</v>
      </c>
      <c r="D2702" s="2">
        <f t="shared" si="134"/>
        <v>2022</v>
      </c>
      <c r="E2702" s="2">
        <v>136131</v>
      </c>
      <c r="F2702" s="2">
        <v>139761.43427111799</v>
      </c>
      <c r="G2702" s="2">
        <v>113101.916253722</v>
      </c>
      <c r="H2702" s="2">
        <v>120349.009312248</v>
      </c>
    </row>
    <row r="2703" spans="1:8" x14ac:dyDescent="0.2">
      <c r="A2703" s="1">
        <v>44706</v>
      </c>
      <c r="B2703" s="2">
        <f t="shared" si="132"/>
        <v>5</v>
      </c>
      <c r="C2703" s="2">
        <f t="shared" si="133"/>
        <v>21</v>
      </c>
      <c r="D2703" s="2">
        <f t="shared" si="134"/>
        <v>2022</v>
      </c>
      <c r="E2703" s="2">
        <v>140588</v>
      </c>
      <c r="F2703" s="2">
        <v>143675.24377238599</v>
      </c>
      <c r="G2703" s="2">
        <v>113831.44657363</v>
      </c>
      <c r="H2703" s="2">
        <v>125323.83160971499</v>
      </c>
    </row>
    <row r="2704" spans="1:8" x14ac:dyDescent="0.2">
      <c r="A2704" s="1">
        <v>44707</v>
      </c>
      <c r="B2704" s="2">
        <f t="shared" si="132"/>
        <v>5</v>
      </c>
      <c r="C2704" s="2">
        <f t="shared" si="133"/>
        <v>21</v>
      </c>
      <c r="D2704" s="2">
        <f t="shared" si="134"/>
        <v>2022</v>
      </c>
      <c r="E2704" s="2">
        <v>140457</v>
      </c>
      <c r="F2704" s="2">
        <v>145737.98792964601</v>
      </c>
      <c r="G2704" s="2">
        <v>116065.693714963</v>
      </c>
      <c r="H2704" s="2">
        <v>128273.219290316</v>
      </c>
    </row>
    <row r="2705" spans="1:8" x14ac:dyDescent="0.2">
      <c r="A2705" s="1">
        <v>44708</v>
      </c>
      <c r="B2705" s="2">
        <f t="shared" si="132"/>
        <v>5</v>
      </c>
      <c r="C2705" s="2">
        <f t="shared" si="133"/>
        <v>21</v>
      </c>
      <c r="D2705" s="2">
        <f t="shared" si="134"/>
        <v>2022</v>
      </c>
      <c r="E2705" s="2">
        <v>149338</v>
      </c>
      <c r="F2705" s="2">
        <v>150578.31530711701</v>
      </c>
      <c r="G2705" s="2">
        <v>122513.673612418</v>
      </c>
      <c r="H2705" s="2">
        <v>135006.42659679701</v>
      </c>
    </row>
    <row r="2706" spans="1:8" x14ac:dyDescent="0.2">
      <c r="A2706" s="1">
        <v>44709</v>
      </c>
      <c r="B2706" s="2">
        <f t="shared" si="132"/>
        <v>5</v>
      </c>
      <c r="C2706" s="2">
        <f t="shared" si="133"/>
        <v>22</v>
      </c>
      <c r="D2706" s="2">
        <f t="shared" si="134"/>
        <v>2022</v>
      </c>
      <c r="E2706" s="2">
        <v>145125</v>
      </c>
      <c r="F2706" s="2">
        <v>147123.423745298</v>
      </c>
      <c r="G2706" s="2">
        <v>118111.58946204701</v>
      </c>
      <c r="H2706" s="2">
        <v>131096.314886579</v>
      </c>
    </row>
    <row r="2707" spans="1:8" x14ac:dyDescent="0.2">
      <c r="A2707" s="1">
        <v>44710</v>
      </c>
      <c r="B2707" s="2">
        <f t="shared" si="132"/>
        <v>5</v>
      </c>
      <c r="C2707" s="2">
        <f t="shared" si="133"/>
        <v>22</v>
      </c>
      <c r="D2707" s="2">
        <f t="shared" si="134"/>
        <v>2022</v>
      </c>
      <c r="E2707" s="2">
        <v>150587</v>
      </c>
      <c r="F2707" s="2">
        <v>150652.09926130899</v>
      </c>
      <c r="G2707" s="2">
        <v>125407.616856145</v>
      </c>
      <c r="H2707" s="2">
        <v>139242.44489497799</v>
      </c>
    </row>
    <row r="2708" spans="1:8" x14ac:dyDescent="0.2">
      <c r="A2708" s="1">
        <v>44711</v>
      </c>
      <c r="B2708" s="2">
        <f t="shared" si="132"/>
        <v>5</v>
      </c>
      <c r="C2708" s="2">
        <f t="shared" si="133"/>
        <v>22</v>
      </c>
      <c r="D2708" s="2">
        <f t="shared" si="134"/>
        <v>2022</v>
      </c>
      <c r="E2708" s="2">
        <v>143734</v>
      </c>
      <c r="F2708" s="2">
        <v>148682.477872102</v>
      </c>
      <c r="G2708" s="2">
        <v>119700.92428817</v>
      </c>
      <c r="H2708" s="2">
        <v>134408.01983126</v>
      </c>
    </row>
    <row r="2709" spans="1:8" x14ac:dyDescent="0.2">
      <c r="A2709" s="1">
        <v>44712</v>
      </c>
      <c r="B2709" s="2">
        <f t="shared" si="132"/>
        <v>5</v>
      </c>
      <c r="C2709" s="2">
        <f t="shared" si="133"/>
        <v>22</v>
      </c>
      <c r="D2709" s="2">
        <f t="shared" si="134"/>
        <v>2022</v>
      </c>
      <c r="E2709" s="2">
        <v>144215</v>
      </c>
      <c r="F2709" s="2">
        <v>143277.798486468</v>
      </c>
      <c r="G2709" s="2">
        <v>115554.645920004</v>
      </c>
      <c r="H2709" s="2">
        <v>129540.35737791299</v>
      </c>
    </row>
    <row r="2710" spans="1:8" x14ac:dyDescent="0.2">
      <c r="A2710" s="1">
        <v>44713</v>
      </c>
      <c r="B2710" s="2">
        <f t="shared" si="132"/>
        <v>6</v>
      </c>
      <c r="C2710" s="2">
        <f t="shared" si="133"/>
        <v>22</v>
      </c>
      <c r="D2710" s="2">
        <f t="shared" si="134"/>
        <v>2022</v>
      </c>
      <c r="E2710" s="2">
        <v>144027</v>
      </c>
      <c r="F2710" s="2">
        <v>147182.11609606701</v>
      </c>
      <c r="G2710" s="2">
        <v>116301.03158491</v>
      </c>
      <c r="H2710" s="2">
        <v>134524.07649231501</v>
      </c>
    </row>
    <row r="2711" spans="1:8" x14ac:dyDescent="0.2">
      <c r="A2711" s="1">
        <v>44714</v>
      </c>
      <c r="B2711" s="2">
        <f t="shared" si="132"/>
        <v>6</v>
      </c>
      <c r="C2711" s="2">
        <f t="shared" si="133"/>
        <v>22</v>
      </c>
      <c r="D2711" s="2">
        <f t="shared" si="134"/>
        <v>2022</v>
      </c>
      <c r="E2711" s="2">
        <v>151878</v>
      </c>
      <c r="F2711" s="2">
        <v>149226.58368588999</v>
      </c>
      <c r="G2711" s="2">
        <v>118549.441844542</v>
      </c>
      <c r="H2711" s="2">
        <v>138172.25581064599</v>
      </c>
    </row>
    <row r="2712" spans="1:8" x14ac:dyDescent="0.2">
      <c r="A2712" s="1">
        <v>44715</v>
      </c>
      <c r="B2712" s="2">
        <f t="shared" si="132"/>
        <v>6</v>
      </c>
      <c r="C2712" s="2">
        <f t="shared" si="133"/>
        <v>22</v>
      </c>
      <c r="D2712" s="2">
        <f t="shared" si="134"/>
        <v>2022</v>
      </c>
      <c r="E2712" s="2">
        <v>154863</v>
      </c>
      <c r="F2712" s="2">
        <v>154046.68589513199</v>
      </c>
      <c r="G2712" s="2">
        <v>125012.03066902301</v>
      </c>
      <c r="H2712" s="2">
        <v>145688.96353858599</v>
      </c>
    </row>
    <row r="2713" spans="1:8" x14ac:dyDescent="0.2">
      <c r="A2713" s="1">
        <v>44716</v>
      </c>
      <c r="B2713" s="2">
        <f t="shared" si="132"/>
        <v>6</v>
      </c>
      <c r="C2713" s="2">
        <f t="shared" si="133"/>
        <v>23</v>
      </c>
      <c r="D2713" s="2">
        <f t="shared" si="134"/>
        <v>2022</v>
      </c>
      <c r="E2713" s="2">
        <v>158317</v>
      </c>
      <c r="F2713" s="2">
        <v>150553.12117417401</v>
      </c>
      <c r="G2713" s="2">
        <v>120606.404311605</v>
      </c>
      <c r="H2713" s="2">
        <v>140859.59230207</v>
      </c>
    </row>
    <row r="2714" spans="1:8" x14ac:dyDescent="0.2">
      <c r="A2714" s="1">
        <v>44717</v>
      </c>
      <c r="B2714" s="2">
        <f t="shared" si="132"/>
        <v>6</v>
      </c>
      <c r="C2714" s="2">
        <f t="shared" si="133"/>
        <v>23</v>
      </c>
      <c r="D2714" s="2">
        <f t="shared" si="134"/>
        <v>2022</v>
      </c>
      <c r="E2714" s="2">
        <v>166171</v>
      </c>
      <c r="F2714" s="2">
        <v>154047.371483119</v>
      </c>
      <c r="G2714" s="2">
        <v>127908.173116048</v>
      </c>
      <c r="H2714" s="2">
        <v>148380.68784361301</v>
      </c>
    </row>
    <row r="2715" spans="1:8" x14ac:dyDescent="0.2">
      <c r="A2715" s="1">
        <v>44718</v>
      </c>
      <c r="B2715" s="2">
        <f t="shared" si="132"/>
        <v>6</v>
      </c>
      <c r="C2715" s="2">
        <f t="shared" si="133"/>
        <v>23</v>
      </c>
      <c r="D2715" s="2">
        <f t="shared" si="134"/>
        <v>2022</v>
      </c>
      <c r="E2715" s="2">
        <v>166947</v>
      </c>
      <c r="F2715" s="2">
        <v>152029.009592441</v>
      </c>
      <c r="G2715" s="2">
        <v>122186.14799539</v>
      </c>
      <c r="H2715" s="2">
        <v>143847.61493374701</v>
      </c>
    </row>
    <row r="2716" spans="1:8" x14ac:dyDescent="0.2">
      <c r="A2716" s="1">
        <v>44719</v>
      </c>
      <c r="B2716" s="2">
        <f t="shared" si="132"/>
        <v>6</v>
      </c>
      <c r="C2716" s="2">
        <f t="shared" si="133"/>
        <v>23</v>
      </c>
      <c r="D2716" s="2">
        <f t="shared" si="134"/>
        <v>2022</v>
      </c>
      <c r="E2716" s="2">
        <v>159545</v>
      </c>
      <c r="F2716" s="2">
        <v>146564.350649286</v>
      </c>
      <c r="G2716" s="2">
        <v>118021.15054590499</v>
      </c>
      <c r="H2716" s="2">
        <v>138392.14986528401</v>
      </c>
    </row>
    <row r="2717" spans="1:8" x14ac:dyDescent="0.2">
      <c r="A2717" s="1">
        <v>44720</v>
      </c>
      <c r="B2717" s="2">
        <f t="shared" si="132"/>
        <v>6</v>
      </c>
      <c r="C2717" s="2">
        <f t="shared" si="133"/>
        <v>23</v>
      </c>
      <c r="D2717" s="2">
        <f t="shared" si="134"/>
        <v>2022</v>
      </c>
      <c r="E2717" s="2">
        <v>166464</v>
      </c>
      <c r="F2717" s="2">
        <v>150416.402427133</v>
      </c>
      <c r="G2717" s="2">
        <v>118749.388334941</v>
      </c>
      <c r="H2717" s="2">
        <v>142281.033843735</v>
      </c>
    </row>
    <row r="2718" spans="1:8" x14ac:dyDescent="0.2">
      <c r="A2718" s="1">
        <v>44721</v>
      </c>
      <c r="B2718" s="2">
        <f t="shared" si="132"/>
        <v>6</v>
      </c>
      <c r="C2718" s="2">
        <f t="shared" si="133"/>
        <v>23</v>
      </c>
      <c r="D2718" s="2">
        <f t="shared" si="134"/>
        <v>2022</v>
      </c>
      <c r="E2718" s="2">
        <v>158635</v>
      </c>
      <c r="F2718" s="2">
        <v>152399.755436812</v>
      </c>
      <c r="G2718" s="2">
        <v>120975.972804572</v>
      </c>
      <c r="H2718" s="2">
        <v>144780.91636154201</v>
      </c>
    </row>
    <row r="2719" spans="1:8" x14ac:dyDescent="0.2">
      <c r="A2719" s="1">
        <v>44722</v>
      </c>
      <c r="B2719" s="2">
        <f t="shared" si="132"/>
        <v>6</v>
      </c>
      <c r="C2719" s="2">
        <f t="shared" si="133"/>
        <v>23</v>
      </c>
      <c r="D2719" s="2">
        <f t="shared" si="134"/>
        <v>2022</v>
      </c>
      <c r="E2719" s="2">
        <v>171655</v>
      </c>
      <c r="F2719" s="2">
        <v>157156.82566034299</v>
      </c>
      <c r="G2719" s="2">
        <v>127416.284350122</v>
      </c>
      <c r="H2719" s="2">
        <v>151881.49124005699</v>
      </c>
    </row>
    <row r="2720" spans="1:8" x14ac:dyDescent="0.2">
      <c r="A2720" s="1">
        <v>44723</v>
      </c>
      <c r="B2720" s="2">
        <f t="shared" si="132"/>
        <v>6</v>
      </c>
      <c r="C2720" s="2">
        <f t="shared" si="133"/>
        <v>24</v>
      </c>
      <c r="D2720" s="2">
        <f t="shared" si="134"/>
        <v>2022</v>
      </c>
      <c r="E2720" s="2">
        <v>155525</v>
      </c>
      <c r="F2720" s="2">
        <v>153581.907856865</v>
      </c>
      <c r="G2720" s="2">
        <v>122969.424317988</v>
      </c>
      <c r="H2720" s="2">
        <v>146772.92954135401</v>
      </c>
    </row>
    <row r="2721" spans="1:8" x14ac:dyDescent="0.2">
      <c r="A2721" s="1">
        <v>44724</v>
      </c>
      <c r="B2721" s="2">
        <f t="shared" si="132"/>
        <v>6</v>
      </c>
      <c r="C2721" s="2">
        <f t="shared" si="133"/>
        <v>24</v>
      </c>
      <c r="D2721" s="2">
        <f t="shared" si="134"/>
        <v>2022</v>
      </c>
      <c r="E2721" s="2">
        <v>170844</v>
      </c>
      <c r="F2721" s="2">
        <v>156999.27582592599</v>
      </c>
      <c r="G2721" s="2">
        <v>130238.533248384</v>
      </c>
      <c r="H2721" s="2">
        <v>152405.04921079701</v>
      </c>
    </row>
    <row r="2722" spans="1:8" x14ac:dyDescent="0.2">
      <c r="A2722" s="1">
        <v>44725</v>
      </c>
      <c r="B2722" s="2">
        <f t="shared" si="132"/>
        <v>6</v>
      </c>
      <c r="C2722" s="2">
        <f t="shared" si="133"/>
        <v>24</v>
      </c>
      <c r="D2722" s="2">
        <f t="shared" si="134"/>
        <v>2022</v>
      </c>
      <c r="E2722" s="2">
        <v>160610</v>
      </c>
      <c r="F2722" s="2">
        <v>154890.03495128101</v>
      </c>
      <c r="G2722" s="2">
        <v>124462.163079922</v>
      </c>
      <c r="H2722" s="2">
        <v>146365.13860705</v>
      </c>
    </row>
    <row r="2723" spans="1:8" x14ac:dyDescent="0.2">
      <c r="A2723" s="1">
        <v>44726</v>
      </c>
      <c r="B2723" s="2">
        <f t="shared" si="132"/>
        <v>6</v>
      </c>
      <c r="C2723" s="2">
        <f t="shared" si="133"/>
        <v>24</v>
      </c>
      <c r="D2723" s="2">
        <f t="shared" si="134"/>
        <v>2022</v>
      </c>
      <c r="E2723" s="2">
        <v>165607</v>
      </c>
      <c r="F2723" s="2">
        <v>149323.67220646999</v>
      </c>
      <c r="G2723" s="2">
        <v>120238.924352346</v>
      </c>
      <c r="H2723" s="2">
        <v>140453.75357703201</v>
      </c>
    </row>
    <row r="2724" spans="1:8" x14ac:dyDescent="0.2">
      <c r="A2724" s="1">
        <v>44727</v>
      </c>
      <c r="B2724" s="2">
        <f t="shared" si="132"/>
        <v>6</v>
      </c>
      <c r="C2724" s="2">
        <f t="shared" si="133"/>
        <v>24</v>
      </c>
      <c r="D2724" s="2">
        <f t="shared" si="134"/>
        <v>2022</v>
      </c>
      <c r="E2724" s="2">
        <v>162799</v>
      </c>
      <c r="F2724" s="2">
        <v>153082.24322841299</v>
      </c>
      <c r="G2724" s="2">
        <v>120909.086512022</v>
      </c>
      <c r="H2724" s="2">
        <v>143133.74008166901</v>
      </c>
    </row>
    <row r="2725" spans="1:8" x14ac:dyDescent="0.2">
      <c r="A2725" s="1">
        <v>44728</v>
      </c>
      <c r="B2725" s="2">
        <f t="shared" si="132"/>
        <v>6</v>
      </c>
      <c r="C2725" s="2">
        <f t="shared" si="133"/>
        <v>24</v>
      </c>
      <c r="D2725" s="2">
        <f t="shared" si="134"/>
        <v>2022</v>
      </c>
      <c r="E2725" s="2">
        <v>168259</v>
      </c>
      <c r="F2725" s="2">
        <v>154963.87039499101</v>
      </c>
      <c r="G2725" s="2">
        <v>123073.61838660399</v>
      </c>
      <c r="H2725" s="2">
        <v>144054.349044962</v>
      </c>
    </row>
    <row r="2726" spans="1:8" x14ac:dyDescent="0.2">
      <c r="A2726" s="1">
        <v>44729</v>
      </c>
      <c r="B2726" s="2">
        <f t="shared" si="132"/>
        <v>6</v>
      </c>
      <c r="C2726" s="2">
        <f t="shared" si="133"/>
        <v>24</v>
      </c>
      <c r="D2726" s="2">
        <f t="shared" si="134"/>
        <v>2022</v>
      </c>
      <c r="E2726" s="2">
        <v>175461</v>
      </c>
      <c r="F2726" s="2">
        <v>159617.994399002</v>
      </c>
      <c r="G2726" s="2">
        <v>129451.235377972</v>
      </c>
      <c r="H2726" s="2">
        <v>149676.542113759</v>
      </c>
    </row>
    <row r="2727" spans="1:8" x14ac:dyDescent="0.2">
      <c r="A2727" s="1">
        <v>44730</v>
      </c>
      <c r="B2727" s="2">
        <f t="shared" si="132"/>
        <v>6</v>
      </c>
      <c r="C2727" s="2">
        <f t="shared" si="133"/>
        <v>25</v>
      </c>
      <c r="D2727" s="2">
        <f t="shared" si="134"/>
        <v>2022</v>
      </c>
      <c r="E2727" s="2">
        <v>169111</v>
      </c>
      <c r="F2727" s="2">
        <v>155922.598472379</v>
      </c>
      <c r="G2727" s="2">
        <v>124922.644292667</v>
      </c>
      <c r="H2727" s="2">
        <v>143969.68424148401</v>
      </c>
    </row>
    <row r="2728" spans="1:8" x14ac:dyDescent="0.2">
      <c r="A2728" s="1">
        <v>44731</v>
      </c>
      <c r="B2728" s="2">
        <f t="shared" si="132"/>
        <v>6</v>
      </c>
      <c r="C2728" s="2">
        <f t="shared" si="133"/>
        <v>25</v>
      </c>
      <c r="D2728" s="2">
        <f t="shared" si="134"/>
        <v>2022</v>
      </c>
      <c r="E2728" s="2">
        <v>181349</v>
      </c>
      <c r="F2728" s="2">
        <v>159224.83898596201</v>
      </c>
      <c r="G2728" s="2">
        <v>132118.627722801</v>
      </c>
      <c r="H2728" s="2">
        <v>149310.565308547</v>
      </c>
    </row>
    <row r="2729" spans="1:8" x14ac:dyDescent="0.2">
      <c r="A2729" s="1">
        <v>44732</v>
      </c>
      <c r="B2729" s="2">
        <f t="shared" si="132"/>
        <v>6</v>
      </c>
      <c r="C2729" s="2">
        <f t="shared" si="133"/>
        <v>25</v>
      </c>
      <c r="D2729" s="2">
        <f t="shared" si="134"/>
        <v>2022</v>
      </c>
      <c r="E2729" s="2">
        <v>177486</v>
      </c>
      <c r="F2729" s="2">
        <v>156987.443011392</v>
      </c>
      <c r="G2729" s="2">
        <v>126247.59167386701</v>
      </c>
      <c r="H2729" s="2">
        <v>141511.53212120099</v>
      </c>
    </row>
    <row r="2730" spans="1:8" x14ac:dyDescent="0.2">
      <c r="A2730" s="1">
        <v>44733</v>
      </c>
      <c r="B2730" s="2">
        <f t="shared" si="132"/>
        <v>6</v>
      </c>
      <c r="C2730" s="2">
        <f t="shared" si="133"/>
        <v>25</v>
      </c>
      <c r="D2730" s="2">
        <f t="shared" si="134"/>
        <v>2022</v>
      </c>
      <c r="E2730" s="2">
        <v>165843</v>
      </c>
      <c r="F2730" s="2">
        <v>151283.156544453</v>
      </c>
      <c r="G2730" s="2">
        <v>121926.04954880101</v>
      </c>
      <c r="H2730" s="2">
        <v>134380.57591793899</v>
      </c>
    </row>
    <row r="2731" spans="1:8" x14ac:dyDescent="0.2">
      <c r="A2731" s="1">
        <v>44734</v>
      </c>
      <c r="B2731" s="2">
        <f t="shared" si="132"/>
        <v>6</v>
      </c>
      <c r="C2731" s="2">
        <f t="shared" si="133"/>
        <v>25</v>
      </c>
      <c r="D2731" s="2">
        <f t="shared" si="134"/>
        <v>2022</v>
      </c>
      <c r="E2731" s="2">
        <v>170828</v>
      </c>
      <c r="F2731" s="2">
        <v>154913.168185441</v>
      </c>
      <c r="G2731" s="2">
        <v>122498.447159831</v>
      </c>
      <c r="H2731" s="2">
        <v>137039.98242063401</v>
      </c>
    </row>
    <row r="2732" spans="1:8" x14ac:dyDescent="0.2">
      <c r="A2732" s="1">
        <v>44735</v>
      </c>
      <c r="B2732" s="2">
        <f t="shared" si="132"/>
        <v>6</v>
      </c>
      <c r="C2732" s="2">
        <f t="shared" si="133"/>
        <v>25</v>
      </c>
      <c r="D2732" s="2">
        <f t="shared" si="134"/>
        <v>2022</v>
      </c>
      <c r="E2732" s="2">
        <v>171045</v>
      </c>
      <c r="F2732" s="2">
        <v>156659.214971065</v>
      </c>
      <c r="G2732" s="2">
        <v>124561.72545986599</v>
      </c>
      <c r="H2732" s="2">
        <v>137311.69005123901</v>
      </c>
    </row>
    <row r="2733" spans="1:8" x14ac:dyDescent="0.2">
      <c r="A2733" s="1">
        <v>44736</v>
      </c>
      <c r="B2733" s="2">
        <f t="shared" si="132"/>
        <v>6</v>
      </c>
      <c r="C2733" s="2">
        <f t="shared" si="133"/>
        <v>25</v>
      </c>
      <c r="D2733" s="2">
        <f t="shared" si="134"/>
        <v>2022</v>
      </c>
      <c r="E2733" s="2">
        <v>183115</v>
      </c>
      <c r="F2733" s="2">
        <v>166584.02071796599</v>
      </c>
      <c r="G2733" s="2">
        <v>139592.12217729501</v>
      </c>
      <c r="H2733" s="2">
        <v>142034.838000755</v>
      </c>
    </row>
    <row r="2734" spans="1:8" x14ac:dyDescent="0.2">
      <c r="A2734" s="1">
        <v>44737</v>
      </c>
      <c r="B2734" s="2">
        <f t="shared" si="132"/>
        <v>6</v>
      </c>
      <c r="C2734" s="2">
        <f t="shared" si="133"/>
        <v>26</v>
      </c>
      <c r="D2734" s="2">
        <f t="shared" si="134"/>
        <v>2022</v>
      </c>
      <c r="E2734" s="2">
        <v>174782</v>
      </c>
      <c r="F2734" s="2">
        <v>165585.44113203199</v>
      </c>
      <c r="G2734" s="2">
        <v>142938.986174085</v>
      </c>
      <c r="H2734" s="2">
        <v>160863.52201346899</v>
      </c>
    </row>
    <row r="2735" spans="1:8" x14ac:dyDescent="0.2">
      <c r="A2735" s="1">
        <v>44738</v>
      </c>
      <c r="B2735" s="2">
        <f t="shared" si="132"/>
        <v>6</v>
      </c>
      <c r="C2735" s="2">
        <f t="shared" si="133"/>
        <v>26</v>
      </c>
      <c r="D2735" s="2">
        <f t="shared" si="134"/>
        <v>2022</v>
      </c>
      <c r="E2735" s="2">
        <v>184902</v>
      </c>
      <c r="F2735" s="2">
        <v>170447.02018356501</v>
      </c>
      <c r="G2735" s="2">
        <v>157600.43766467401</v>
      </c>
      <c r="H2735" s="2">
        <v>177073.975073971</v>
      </c>
    </row>
    <row r="2736" spans="1:8" x14ac:dyDescent="0.2">
      <c r="A2736" s="1">
        <v>44739</v>
      </c>
      <c r="B2736" s="2">
        <f t="shared" si="132"/>
        <v>6</v>
      </c>
      <c r="C2736" s="2">
        <f t="shared" si="133"/>
        <v>26</v>
      </c>
      <c r="D2736" s="2">
        <f t="shared" si="134"/>
        <v>2022</v>
      </c>
      <c r="E2736" s="2">
        <v>175596</v>
      </c>
      <c r="F2736" s="2">
        <v>167172.988187688</v>
      </c>
      <c r="G2736" s="2">
        <v>158478.14147318699</v>
      </c>
      <c r="H2736" s="2">
        <v>169905.872712782</v>
      </c>
    </row>
    <row r="2737" spans="1:8" x14ac:dyDescent="0.2">
      <c r="A2737" s="1">
        <v>44740</v>
      </c>
      <c r="B2737" s="2">
        <f t="shared" si="132"/>
        <v>6</v>
      </c>
      <c r="C2737" s="2">
        <f t="shared" si="133"/>
        <v>26</v>
      </c>
      <c r="D2737" s="2">
        <f t="shared" si="134"/>
        <v>2022</v>
      </c>
      <c r="E2737" s="2">
        <v>165924</v>
      </c>
      <c r="F2737" s="2">
        <v>161306.10675062099</v>
      </c>
      <c r="G2737" s="2">
        <v>154028.66766695</v>
      </c>
      <c r="H2737" s="2">
        <v>161986.51540498601</v>
      </c>
    </row>
    <row r="2738" spans="1:8" x14ac:dyDescent="0.2">
      <c r="A2738" s="1">
        <v>44741</v>
      </c>
      <c r="B2738" s="2">
        <f t="shared" si="132"/>
        <v>6</v>
      </c>
      <c r="C2738" s="2">
        <f t="shared" si="133"/>
        <v>26</v>
      </c>
      <c r="D2738" s="2">
        <f t="shared" si="134"/>
        <v>2022</v>
      </c>
      <c r="E2738" s="2">
        <v>164374</v>
      </c>
      <c r="F2738" s="2">
        <v>164784.54898129401</v>
      </c>
      <c r="G2738" s="2">
        <v>154474.83635723899</v>
      </c>
      <c r="H2738" s="2">
        <v>164424.36273731201</v>
      </c>
    </row>
    <row r="2739" spans="1:8" x14ac:dyDescent="0.2">
      <c r="A2739" s="1">
        <v>44742</v>
      </c>
      <c r="B2739" s="2">
        <f t="shared" si="132"/>
        <v>6</v>
      </c>
      <c r="C2739" s="2">
        <f t="shared" si="133"/>
        <v>26</v>
      </c>
      <c r="D2739" s="2">
        <f t="shared" si="134"/>
        <v>2022</v>
      </c>
      <c r="E2739" s="2">
        <v>173080</v>
      </c>
      <c r="F2739" s="2">
        <v>166373.727781525</v>
      </c>
      <c r="G2739" s="2">
        <v>156409.66825161999</v>
      </c>
      <c r="H2739" s="2">
        <v>165669.064799677</v>
      </c>
    </row>
    <row r="2740" spans="1:8" x14ac:dyDescent="0.2">
      <c r="A2740" s="1">
        <v>44743</v>
      </c>
      <c r="B2740" s="2">
        <f t="shared" si="132"/>
        <v>7</v>
      </c>
      <c r="C2740" s="2">
        <f t="shared" si="133"/>
        <v>26</v>
      </c>
      <c r="D2740" s="2">
        <f t="shared" si="134"/>
        <v>2022</v>
      </c>
      <c r="E2740" s="2">
        <v>168179</v>
      </c>
      <c r="F2740" s="2">
        <v>170737.35125500601</v>
      </c>
      <c r="G2740" s="2">
        <v>162558.883476905</v>
      </c>
      <c r="H2740" s="2">
        <v>170719.96764993001</v>
      </c>
    </row>
    <row r="2741" spans="1:8" x14ac:dyDescent="0.2">
      <c r="A2741" s="1">
        <v>44744</v>
      </c>
      <c r="B2741" s="2">
        <f t="shared" si="132"/>
        <v>7</v>
      </c>
      <c r="C2741" s="2">
        <f t="shared" si="133"/>
        <v>27</v>
      </c>
      <c r="D2741" s="2">
        <f t="shared" si="134"/>
        <v>2022</v>
      </c>
      <c r="E2741" s="2">
        <v>160027</v>
      </c>
      <c r="F2741" s="2">
        <v>166720.98821990599</v>
      </c>
      <c r="G2741" s="2">
        <v>157766.731135551</v>
      </c>
      <c r="H2741" s="2">
        <v>164336.93610491999</v>
      </c>
    </row>
    <row r="2742" spans="1:8" x14ac:dyDescent="0.2">
      <c r="A2742" s="1">
        <v>44745</v>
      </c>
      <c r="B2742" s="2">
        <f t="shared" si="132"/>
        <v>7</v>
      </c>
      <c r="C2742" s="2">
        <f t="shared" si="133"/>
        <v>27</v>
      </c>
      <c r="D2742" s="2">
        <f t="shared" si="134"/>
        <v>2022</v>
      </c>
      <c r="E2742" s="2">
        <v>170951</v>
      </c>
      <c r="F2742" s="2">
        <v>169717.758956064</v>
      </c>
      <c r="G2742" s="2">
        <v>164719.60502829301</v>
      </c>
      <c r="H2742" s="2">
        <v>170125.96300413899</v>
      </c>
    </row>
    <row r="2743" spans="1:8" x14ac:dyDescent="0.2">
      <c r="A2743" s="1">
        <v>44746</v>
      </c>
      <c r="B2743" s="2">
        <f t="shared" si="132"/>
        <v>7</v>
      </c>
      <c r="C2743" s="2">
        <f t="shared" si="133"/>
        <v>27</v>
      </c>
      <c r="D2743" s="2">
        <f t="shared" si="134"/>
        <v>2022</v>
      </c>
      <c r="E2743" s="2">
        <v>169122</v>
      </c>
      <c r="F2743" s="2">
        <v>167153.82230100301</v>
      </c>
      <c r="G2743" s="2">
        <v>158565.94120066299</v>
      </c>
      <c r="H2743" s="2">
        <v>164022.49141128801</v>
      </c>
    </row>
    <row r="2744" spans="1:8" x14ac:dyDescent="0.2">
      <c r="A2744" s="1">
        <v>44747</v>
      </c>
      <c r="B2744" s="2">
        <f t="shared" si="132"/>
        <v>7</v>
      </c>
      <c r="C2744" s="2">
        <f t="shared" si="133"/>
        <v>27</v>
      </c>
      <c r="D2744" s="2">
        <f t="shared" si="134"/>
        <v>2022</v>
      </c>
      <c r="E2744" s="2">
        <v>159376</v>
      </c>
      <c r="F2744" s="2">
        <v>161108.619832186</v>
      </c>
      <c r="G2744" s="2">
        <v>153958.37457175899</v>
      </c>
      <c r="H2744" s="2">
        <v>157443.88392053099</v>
      </c>
    </row>
    <row r="2745" spans="1:8" x14ac:dyDescent="0.2">
      <c r="A2745" s="1">
        <v>44748</v>
      </c>
      <c r="B2745" s="2">
        <f t="shared" si="132"/>
        <v>7</v>
      </c>
      <c r="C2745" s="2">
        <f t="shared" si="133"/>
        <v>27</v>
      </c>
      <c r="D2745" s="2">
        <f t="shared" si="134"/>
        <v>2022</v>
      </c>
      <c r="E2745" s="2">
        <v>164666</v>
      </c>
      <c r="F2745" s="2">
        <v>164421.77231068199</v>
      </c>
      <c r="G2745" s="2">
        <v>154250.012453159</v>
      </c>
      <c r="H2745" s="2">
        <v>159707.03712538199</v>
      </c>
    </row>
    <row r="2746" spans="1:8" x14ac:dyDescent="0.2">
      <c r="A2746" s="1">
        <v>44749</v>
      </c>
      <c r="B2746" s="2">
        <f t="shared" si="132"/>
        <v>7</v>
      </c>
      <c r="C2746" s="2">
        <f t="shared" si="133"/>
        <v>27</v>
      </c>
      <c r="D2746" s="2">
        <f t="shared" si="134"/>
        <v>2022</v>
      </c>
      <c r="E2746" s="2">
        <v>160156</v>
      </c>
      <c r="F2746" s="2">
        <v>165842.40059836401</v>
      </c>
      <c r="G2746" s="2">
        <v>156030.04090178199</v>
      </c>
      <c r="H2746" s="2">
        <v>161228.69225771999</v>
      </c>
    </row>
    <row r="2747" spans="1:8" x14ac:dyDescent="0.2">
      <c r="A2747" s="1">
        <v>44750</v>
      </c>
      <c r="B2747" s="2">
        <f t="shared" si="132"/>
        <v>7</v>
      </c>
      <c r="C2747" s="2">
        <f t="shared" si="133"/>
        <v>27</v>
      </c>
      <c r="D2747" s="2">
        <f t="shared" si="134"/>
        <v>2022</v>
      </c>
      <c r="E2747" s="2">
        <v>178928</v>
      </c>
      <c r="F2747" s="2">
        <v>170041.402737375</v>
      </c>
      <c r="G2747" s="2">
        <v>162027.816432564</v>
      </c>
      <c r="H2747" s="2">
        <v>167639.12630110499</v>
      </c>
    </row>
    <row r="2748" spans="1:8" x14ac:dyDescent="0.2">
      <c r="A2748" s="1">
        <v>44751</v>
      </c>
      <c r="B2748" s="2">
        <f t="shared" si="132"/>
        <v>7</v>
      </c>
      <c r="C2748" s="2">
        <f t="shared" si="133"/>
        <v>28</v>
      </c>
      <c r="D2748" s="2">
        <f t="shared" si="134"/>
        <v>2022</v>
      </c>
      <c r="E2748" s="2">
        <v>175130</v>
      </c>
      <c r="F2748" s="2">
        <v>165848.18996141199</v>
      </c>
      <c r="G2748" s="2">
        <v>157069.487538149</v>
      </c>
      <c r="H2748" s="2">
        <v>161842.00189350199</v>
      </c>
    </row>
    <row r="2749" spans="1:8" x14ac:dyDescent="0.2">
      <c r="A2749" s="1">
        <v>44752</v>
      </c>
      <c r="B2749" s="2">
        <f t="shared" si="132"/>
        <v>7</v>
      </c>
      <c r="C2749" s="2">
        <f t="shared" si="133"/>
        <v>28</v>
      </c>
      <c r="D2749" s="2">
        <f t="shared" si="134"/>
        <v>2022</v>
      </c>
      <c r="E2749" s="2">
        <v>184432</v>
      </c>
      <c r="F2749" s="2">
        <v>168678.90738737199</v>
      </c>
      <c r="G2749" s="2">
        <v>163869.375696</v>
      </c>
      <c r="H2749" s="2">
        <v>167810.98187944101</v>
      </c>
    </row>
    <row r="2750" spans="1:8" x14ac:dyDescent="0.2">
      <c r="A2750" s="1">
        <v>44753</v>
      </c>
      <c r="B2750" s="2">
        <f t="shared" si="132"/>
        <v>7</v>
      </c>
      <c r="C2750" s="2">
        <f t="shared" si="133"/>
        <v>28</v>
      </c>
      <c r="D2750" s="2">
        <f t="shared" si="134"/>
        <v>2022</v>
      </c>
      <c r="E2750" s="2">
        <v>174670</v>
      </c>
      <c r="F2750" s="2">
        <v>165941.46576578301</v>
      </c>
      <c r="G2750" s="2">
        <v>157546.04750285501</v>
      </c>
      <c r="H2750" s="2">
        <v>161905.459699892</v>
      </c>
    </row>
    <row r="2751" spans="1:8" x14ac:dyDescent="0.2">
      <c r="A2751" s="1">
        <v>44754</v>
      </c>
      <c r="B2751" s="2">
        <f t="shared" si="132"/>
        <v>7</v>
      </c>
      <c r="C2751" s="2">
        <f t="shared" si="133"/>
        <v>28</v>
      </c>
      <c r="D2751" s="2">
        <f t="shared" si="134"/>
        <v>2022</v>
      </c>
      <c r="E2751" s="2">
        <v>174096</v>
      </c>
      <c r="F2751" s="2">
        <v>159718.683546922</v>
      </c>
      <c r="G2751" s="2">
        <v>152770.30727004501</v>
      </c>
      <c r="H2751" s="2">
        <v>156309.17021366101</v>
      </c>
    </row>
    <row r="2752" spans="1:8" x14ac:dyDescent="0.2">
      <c r="A2752" s="1">
        <v>44755</v>
      </c>
      <c r="B2752" s="2">
        <f t="shared" si="132"/>
        <v>7</v>
      </c>
      <c r="C2752" s="2">
        <f t="shared" si="133"/>
        <v>28</v>
      </c>
      <c r="D2752" s="2">
        <f t="shared" si="134"/>
        <v>2022</v>
      </c>
      <c r="E2752" s="2">
        <v>170782</v>
      </c>
      <c r="F2752" s="2">
        <v>162869.41962763001</v>
      </c>
      <c r="G2752" s="2">
        <v>152899.694456964</v>
      </c>
      <c r="H2752" s="2">
        <v>159731.43603441599</v>
      </c>
    </row>
    <row r="2753" spans="1:8" x14ac:dyDescent="0.2">
      <c r="A2753" s="1">
        <v>44756</v>
      </c>
      <c r="B2753" s="2">
        <f t="shared" si="132"/>
        <v>7</v>
      </c>
      <c r="C2753" s="2">
        <f t="shared" si="133"/>
        <v>28</v>
      </c>
      <c r="D2753" s="2">
        <f t="shared" si="134"/>
        <v>2022</v>
      </c>
      <c r="E2753" s="2">
        <v>179099</v>
      </c>
      <c r="F2753" s="2">
        <v>164126.50175006199</v>
      </c>
      <c r="G2753" s="2">
        <v>154519.61151337501</v>
      </c>
      <c r="H2753" s="2">
        <v>160795.34633587801</v>
      </c>
    </row>
    <row r="2754" spans="1:8" x14ac:dyDescent="0.2">
      <c r="A2754" s="1">
        <v>44757</v>
      </c>
      <c r="B2754" s="2">
        <f t="shared" si="132"/>
        <v>7</v>
      </c>
      <c r="C2754" s="2">
        <f t="shared" si="133"/>
        <v>28</v>
      </c>
      <c r="D2754" s="2">
        <f t="shared" si="134"/>
        <v>2022</v>
      </c>
      <c r="E2754" s="2">
        <v>183927</v>
      </c>
      <c r="F2754" s="2">
        <v>168168.011973835</v>
      </c>
      <c r="G2754" s="2">
        <v>160363.09665042799</v>
      </c>
      <c r="H2754" s="2">
        <v>167120.810653272</v>
      </c>
    </row>
    <row r="2755" spans="1:8" x14ac:dyDescent="0.2">
      <c r="A2755" s="1">
        <v>44758</v>
      </c>
      <c r="B2755" s="2">
        <f t="shared" ref="B2755:B2818" si="135">MONTH(A2755)</f>
        <v>7</v>
      </c>
      <c r="C2755" s="2">
        <f t="shared" ref="C2755:C2818" si="136">WEEKNUM(A2755,16)</f>
        <v>29</v>
      </c>
      <c r="D2755" s="2">
        <f t="shared" ref="D2755:D2818" si="137">YEAR(A2755)</f>
        <v>2022</v>
      </c>
      <c r="E2755" s="2">
        <v>176522</v>
      </c>
      <c r="F2755" s="2">
        <v>163807.19319636401</v>
      </c>
      <c r="G2755" s="2">
        <v>155238.23716428099</v>
      </c>
      <c r="H2755" s="2">
        <v>162244.78004486399</v>
      </c>
    </row>
    <row r="2756" spans="1:8" x14ac:dyDescent="0.2">
      <c r="A2756" s="1">
        <v>44759</v>
      </c>
      <c r="B2756" s="2">
        <f t="shared" si="135"/>
        <v>7</v>
      </c>
      <c r="C2756" s="2">
        <f t="shared" si="136"/>
        <v>29</v>
      </c>
      <c r="D2756" s="2">
        <f t="shared" si="137"/>
        <v>2022</v>
      </c>
      <c r="E2756" s="2">
        <v>183331</v>
      </c>
      <c r="F2756" s="2">
        <v>166483.199811389</v>
      </c>
      <c r="G2756" s="2">
        <v>161887.31558381999</v>
      </c>
      <c r="H2756" s="2">
        <v>168319.68652286701</v>
      </c>
    </row>
    <row r="2757" spans="1:8" x14ac:dyDescent="0.2">
      <c r="A2757" s="1">
        <v>44760</v>
      </c>
      <c r="B2757" s="2">
        <f t="shared" si="135"/>
        <v>7</v>
      </c>
      <c r="C2757" s="2">
        <f t="shared" si="136"/>
        <v>29</v>
      </c>
      <c r="D2757" s="2">
        <f t="shared" si="137"/>
        <v>2022</v>
      </c>
      <c r="E2757" s="2">
        <v>180305</v>
      </c>
      <c r="F2757" s="2">
        <v>163585.67414830701</v>
      </c>
      <c r="G2757" s="2">
        <v>155399.05626404099</v>
      </c>
      <c r="H2757" s="2">
        <v>162063.482306983</v>
      </c>
    </row>
    <row r="2758" spans="1:8" x14ac:dyDescent="0.2">
      <c r="A2758" s="1">
        <v>44761</v>
      </c>
      <c r="B2758" s="2">
        <f t="shared" si="135"/>
        <v>7</v>
      </c>
      <c r="C2758" s="2">
        <f t="shared" si="136"/>
        <v>29</v>
      </c>
      <c r="D2758" s="2">
        <f t="shared" si="137"/>
        <v>2022</v>
      </c>
      <c r="E2758" s="2">
        <v>173553</v>
      </c>
      <c r="F2758" s="2">
        <v>157200.78646834099</v>
      </c>
      <c r="G2758" s="2">
        <v>150462.45383496</v>
      </c>
      <c r="H2758" s="2">
        <v>156119.96298332201</v>
      </c>
    </row>
    <row r="2759" spans="1:8" x14ac:dyDescent="0.2">
      <c r="A2759" s="1">
        <v>44762</v>
      </c>
      <c r="B2759" s="2">
        <f t="shared" si="135"/>
        <v>7</v>
      </c>
      <c r="C2759" s="2">
        <f t="shared" si="136"/>
        <v>29</v>
      </c>
      <c r="D2759" s="2">
        <f t="shared" si="137"/>
        <v>2022</v>
      </c>
      <c r="E2759" s="2">
        <v>173789</v>
      </c>
      <c r="F2759" s="2">
        <v>160206.60407243401</v>
      </c>
      <c r="G2759" s="2">
        <v>150439.494452354</v>
      </c>
      <c r="H2759" s="2">
        <v>159980.27561477601</v>
      </c>
    </row>
    <row r="2760" spans="1:8" x14ac:dyDescent="0.2">
      <c r="A2760" s="1">
        <v>44763</v>
      </c>
      <c r="B2760" s="2">
        <f t="shared" si="135"/>
        <v>7</v>
      </c>
      <c r="C2760" s="2">
        <f t="shared" si="136"/>
        <v>29</v>
      </c>
      <c r="D2760" s="2">
        <f t="shared" si="137"/>
        <v>2022</v>
      </c>
      <c r="E2760" s="2">
        <v>170782</v>
      </c>
      <c r="F2760" s="2">
        <v>161319.627251375</v>
      </c>
      <c r="G2760" s="2">
        <v>151911.80504913701</v>
      </c>
      <c r="H2760" s="2">
        <v>161664.50950170099</v>
      </c>
    </row>
    <row r="2761" spans="1:8" x14ac:dyDescent="0.2">
      <c r="A2761" s="1">
        <v>44764</v>
      </c>
      <c r="B2761" s="2">
        <f t="shared" si="135"/>
        <v>7</v>
      </c>
      <c r="C2761" s="2">
        <f t="shared" si="136"/>
        <v>29</v>
      </c>
      <c r="D2761" s="2">
        <f t="shared" si="137"/>
        <v>2022</v>
      </c>
      <c r="E2761" s="2">
        <v>183627</v>
      </c>
      <c r="F2761" s="2">
        <v>165225.08323160801</v>
      </c>
      <c r="G2761" s="2">
        <v>157616.10710047599</v>
      </c>
      <c r="H2761" s="2">
        <v>167022.24804198</v>
      </c>
    </row>
    <row r="2762" spans="1:8" x14ac:dyDescent="0.2">
      <c r="A2762" s="1">
        <v>44765</v>
      </c>
      <c r="B2762" s="2">
        <f t="shared" si="135"/>
        <v>7</v>
      </c>
      <c r="C2762" s="2">
        <f t="shared" si="136"/>
        <v>30</v>
      </c>
      <c r="D2762" s="2">
        <f t="shared" si="137"/>
        <v>2022</v>
      </c>
      <c r="E2762" s="2">
        <v>170543</v>
      </c>
      <c r="F2762" s="2">
        <v>160720.003296999</v>
      </c>
      <c r="G2762" s="2">
        <v>152342.421704493</v>
      </c>
      <c r="H2762" s="2">
        <v>161583.466853683</v>
      </c>
    </row>
    <row r="2763" spans="1:8" x14ac:dyDescent="0.2">
      <c r="A2763" s="1">
        <v>44766</v>
      </c>
      <c r="B2763" s="2">
        <f t="shared" si="135"/>
        <v>7</v>
      </c>
      <c r="C2763" s="2">
        <f t="shared" si="136"/>
        <v>30</v>
      </c>
      <c r="D2763" s="2">
        <f t="shared" si="137"/>
        <v>2022</v>
      </c>
      <c r="E2763" s="2">
        <v>180518</v>
      </c>
      <c r="F2763" s="2">
        <v>163266.503517626</v>
      </c>
      <c r="G2763" s="2">
        <v>158860.98084035999</v>
      </c>
      <c r="H2763" s="2">
        <v>168167.74350136399</v>
      </c>
    </row>
    <row r="2764" spans="1:8" x14ac:dyDescent="0.2">
      <c r="A2764" s="1">
        <v>44767</v>
      </c>
      <c r="B2764" s="2">
        <f t="shared" si="135"/>
        <v>7</v>
      </c>
      <c r="C2764" s="2">
        <f t="shared" si="136"/>
        <v>30</v>
      </c>
      <c r="D2764" s="2">
        <f t="shared" si="137"/>
        <v>2022</v>
      </c>
      <c r="E2764" s="2">
        <v>172492</v>
      </c>
      <c r="F2764" s="2">
        <v>160235.90599202999</v>
      </c>
      <c r="G2764" s="2">
        <v>152230.64840785501</v>
      </c>
      <c r="H2764" s="2">
        <v>161655.98192809301</v>
      </c>
    </row>
    <row r="2765" spans="1:8" x14ac:dyDescent="0.2">
      <c r="A2765" s="1">
        <v>44768</v>
      </c>
      <c r="B2765" s="2">
        <f t="shared" si="135"/>
        <v>7</v>
      </c>
      <c r="C2765" s="2">
        <f t="shared" si="136"/>
        <v>30</v>
      </c>
      <c r="D2765" s="2">
        <f t="shared" si="137"/>
        <v>2022</v>
      </c>
      <c r="E2765" s="2">
        <v>164961</v>
      </c>
      <c r="F2765" s="2">
        <v>153717.676898051</v>
      </c>
      <c r="G2765" s="2">
        <v>147158.58453419799</v>
      </c>
      <c r="H2765" s="2">
        <v>155078.691719728</v>
      </c>
    </row>
    <row r="2766" spans="1:8" x14ac:dyDescent="0.2">
      <c r="A2766" s="1">
        <v>44769</v>
      </c>
      <c r="B2766" s="2">
        <f t="shared" si="135"/>
        <v>7</v>
      </c>
      <c r="C2766" s="2">
        <f t="shared" si="136"/>
        <v>30</v>
      </c>
      <c r="D2766" s="2">
        <f t="shared" si="137"/>
        <v>2022</v>
      </c>
      <c r="E2766" s="2">
        <v>155224</v>
      </c>
      <c r="F2766" s="2">
        <v>156609.032096529</v>
      </c>
      <c r="G2766" s="2">
        <v>147011.19066393201</v>
      </c>
      <c r="H2766" s="2">
        <v>158392.125926131</v>
      </c>
    </row>
    <row r="2767" spans="1:8" x14ac:dyDescent="0.2">
      <c r="A2767" s="1">
        <v>44770</v>
      </c>
      <c r="B2767" s="2">
        <f t="shared" si="135"/>
        <v>7</v>
      </c>
      <c r="C2767" s="2">
        <f t="shared" si="136"/>
        <v>30</v>
      </c>
      <c r="D2767" s="2">
        <f t="shared" si="137"/>
        <v>2022</v>
      </c>
      <c r="E2767" s="2">
        <v>159649</v>
      </c>
      <c r="F2767" s="2">
        <v>157610.080777369</v>
      </c>
      <c r="G2767" s="2">
        <v>148366.28025846099</v>
      </c>
      <c r="H2767" s="2">
        <v>160391.39854029799</v>
      </c>
    </row>
    <row r="2768" spans="1:8" x14ac:dyDescent="0.2">
      <c r="A2768" s="1">
        <v>44771</v>
      </c>
      <c r="B2768" s="2">
        <f t="shared" si="135"/>
        <v>7</v>
      </c>
      <c r="C2768" s="2">
        <f t="shared" si="136"/>
        <v>30</v>
      </c>
      <c r="D2768" s="2">
        <f t="shared" si="137"/>
        <v>2022</v>
      </c>
      <c r="E2768" s="2">
        <v>159643</v>
      </c>
      <c r="F2768" s="2">
        <v>161413.128032804</v>
      </c>
      <c r="G2768" s="2">
        <v>153964.21361150299</v>
      </c>
      <c r="H2768" s="2">
        <v>166333.266656441</v>
      </c>
    </row>
    <row r="2769" spans="1:8" x14ac:dyDescent="0.2">
      <c r="A2769" s="1">
        <v>44772</v>
      </c>
      <c r="B2769" s="2">
        <f t="shared" si="135"/>
        <v>7</v>
      </c>
      <c r="C2769" s="2">
        <f t="shared" si="136"/>
        <v>31</v>
      </c>
      <c r="D2769" s="2">
        <f t="shared" si="137"/>
        <v>2022</v>
      </c>
      <c r="E2769" s="2">
        <v>145791</v>
      </c>
      <c r="F2769" s="2">
        <v>156798.92274378199</v>
      </c>
      <c r="G2769" s="2">
        <v>148576.89476063399</v>
      </c>
      <c r="H2769" s="2">
        <v>159963.31831874399</v>
      </c>
    </row>
    <row r="2770" spans="1:8" x14ac:dyDescent="0.2">
      <c r="A2770" s="1">
        <v>44773</v>
      </c>
      <c r="B2770" s="2">
        <f t="shared" si="135"/>
        <v>7</v>
      </c>
      <c r="C2770" s="2">
        <f t="shared" si="136"/>
        <v>31</v>
      </c>
      <c r="D2770" s="2">
        <f t="shared" si="137"/>
        <v>2022</v>
      </c>
      <c r="E2770" s="2">
        <v>160604</v>
      </c>
      <c r="F2770" s="2">
        <v>153804.050183096</v>
      </c>
      <c r="G2770" s="2">
        <v>146192.03163393799</v>
      </c>
      <c r="H2770" s="2">
        <v>166112.832830028</v>
      </c>
    </row>
    <row r="2771" spans="1:8" x14ac:dyDescent="0.2">
      <c r="A2771" s="1">
        <v>44774</v>
      </c>
      <c r="B2771" s="2">
        <f t="shared" si="135"/>
        <v>8</v>
      </c>
      <c r="C2771" s="2">
        <f t="shared" si="136"/>
        <v>31</v>
      </c>
      <c r="D2771" s="2">
        <f t="shared" si="137"/>
        <v>2022</v>
      </c>
      <c r="E2771" s="2">
        <v>141607</v>
      </c>
      <c r="F2771" s="2">
        <v>147807.56664610899</v>
      </c>
      <c r="G2771" s="2">
        <v>131412.889553557</v>
      </c>
      <c r="H2771" s="2">
        <v>134986.43197457201</v>
      </c>
    </row>
    <row r="2772" spans="1:8" x14ac:dyDescent="0.2">
      <c r="A2772" s="1">
        <v>44775</v>
      </c>
      <c r="B2772" s="2">
        <f t="shared" si="135"/>
        <v>8</v>
      </c>
      <c r="C2772" s="2">
        <f t="shared" si="136"/>
        <v>31</v>
      </c>
      <c r="D2772" s="2">
        <f t="shared" si="137"/>
        <v>2022</v>
      </c>
      <c r="E2772" s="2">
        <v>134193</v>
      </c>
      <c r="F2772" s="2">
        <v>139477.67206290999</v>
      </c>
      <c r="G2772" s="2">
        <v>118622.955221342</v>
      </c>
      <c r="H2772" s="2">
        <v>117784.14530357</v>
      </c>
    </row>
    <row r="2773" spans="1:8" x14ac:dyDescent="0.2">
      <c r="A2773" s="1">
        <v>44776</v>
      </c>
      <c r="B2773" s="2">
        <f t="shared" si="135"/>
        <v>8</v>
      </c>
      <c r="C2773" s="2">
        <f t="shared" si="136"/>
        <v>31</v>
      </c>
      <c r="D2773" s="2">
        <f t="shared" si="137"/>
        <v>2022</v>
      </c>
      <c r="E2773" s="2">
        <v>136849</v>
      </c>
      <c r="F2773" s="2">
        <v>143182.07778805701</v>
      </c>
      <c r="G2773" s="2">
        <v>111471.456360357</v>
      </c>
      <c r="H2773" s="2">
        <v>120780.93463555499</v>
      </c>
    </row>
    <row r="2774" spans="1:8" x14ac:dyDescent="0.2">
      <c r="A2774" s="1">
        <v>44777</v>
      </c>
      <c r="B2774" s="2">
        <f t="shared" si="135"/>
        <v>8</v>
      </c>
      <c r="C2774" s="2">
        <f t="shared" si="136"/>
        <v>31</v>
      </c>
      <c r="D2774" s="2">
        <f t="shared" si="137"/>
        <v>2022</v>
      </c>
      <c r="E2774" s="2">
        <v>133297</v>
      </c>
      <c r="F2774" s="2">
        <v>144110.65181226001</v>
      </c>
      <c r="G2774" s="2">
        <v>112750.002219227</v>
      </c>
      <c r="H2774" s="2">
        <v>122588.44020702899</v>
      </c>
    </row>
    <row r="2775" spans="1:8" x14ac:dyDescent="0.2">
      <c r="A2775" s="1">
        <v>44778</v>
      </c>
      <c r="B2775" s="2">
        <f t="shared" si="135"/>
        <v>8</v>
      </c>
      <c r="C2775" s="2">
        <f t="shared" si="136"/>
        <v>31</v>
      </c>
      <c r="D2775" s="2">
        <f t="shared" si="137"/>
        <v>2022</v>
      </c>
      <c r="E2775" s="2">
        <v>151253</v>
      </c>
      <c r="F2775" s="2">
        <v>147851.79263435199</v>
      </c>
      <c r="G2775" s="2">
        <v>118284.188512437</v>
      </c>
      <c r="H2775" s="2">
        <v>129235.588660347</v>
      </c>
    </row>
    <row r="2776" spans="1:8" x14ac:dyDescent="0.2">
      <c r="A2776" s="1">
        <v>44779</v>
      </c>
      <c r="B2776" s="2">
        <f t="shared" si="135"/>
        <v>8</v>
      </c>
      <c r="C2776" s="2">
        <f t="shared" si="136"/>
        <v>32</v>
      </c>
      <c r="D2776" s="2">
        <f t="shared" si="137"/>
        <v>2022</v>
      </c>
      <c r="E2776" s="2">
        <v>138324</v>
      </c>
      <c r="F2776" s="2">
        <v>143169.87675555499</v>
      </c>
      <c r="G2776" s="2">
        <v>112827.70989681801</v>
      </c>
      <c r="H2776" s="2">
        <v>123849.534383021</v>
      </c>
    </row>
    <row r="2777" spans="1:8" x14ac:dyDescent="0.2">
      <c r="A2777" s="1">
        <v>44780</v>
      </c>
      <c r="B2777" s="2">
        <f t="shared" si="135"/>
        <v>8</v>
      </c>
      <c r="C2777" s="2">
        <f t="shared" si="136"/>
        <v>32</v>
      </c>
      <c r="D2777" s="2">
        <f t="shared" si="137"/>
        <v>2022</v>
      </c>
      <c r="E2777" s="2">
        <v>151288</v>
      </c>
      <c r="F2777" s="2">
        <v>145572.70349652501</v>
      </c>
      <c r="G2777" s="2">
        <v>119206.485317574</v>
      </c>
      <c r="H2777" s="2">
        <v>129483.184243597</v>
      </c>
    </row>
    <row r="2778" spans="1:8" x14ac:dyDescent="0.2">
      <c r="A2778" s="1">
        <v>44781</v>
      </c>
      <c r="B2778" s="2">
        <f t="shared" si="135"/>
        <v>8</v>
      </c>
      <c r="C2778" s="2">
        <f t="shared" si="136"/>
        <v>32</v>
      </c>
      <c r="D2778" s="2">
        <f t="shared" si="137"/>
        <v>2022</v>
      </c>
      <c r="E2778" s="2">
        <v>141406</v>
      </c>
      <c r="F2778" s="2">
        <v>142394.706428609</v>
      </c>
      <c r="G2778" s="2">
        <v>112419.428371879</v>
      </c>
      <c r="H2778" s="2">
        <v>123627.463734435</v>
      </c>
    </row>
    <row r="2779" spans="1:8" x14ac:dyDescent="0.2">
      <c r="A2779" s="1">
        <v>44782</v>
      </c>
      <c r="B2779" s="2">
        <f t="shared" si="135"/>
        <v>8</v>
      </c>
      <c r="C2779" s="2">
        <f t="shared" si="136"/>
        <v>32</v>
      </c>
      <c r="D2779" s="2">
        <f t="shared" si="137"/>
        <v>2022</v>
      </c>
      <c r="E2779" s="2">
        <v>133301</v>
      </c>
      <c r="F2779" s="2">
        <v>135731.68813626701</v>
      </c>
      <c r="G2779" s="2">
        <v>107209.78381001001</v>
      </c>
      <c r="H2779" s="2">
        <v>118128.719187611</v>
      </c>
    </row>
    <row r="2780" spans="1:8" x14ac:dyDescent="0.2">
      <c r="A2780" s="1">
        <v>44783</v>
      </c>
      <c r="B2780" s="2">
        <f t="shared" si="135"/>
        <v>8</v>
      </c>
      <c r="C2780" s="2">
        <f t="shared" si="136"/>
        <v>32</v>
      </c>
      <c r="D2780" s="2">
        <f t="shared" si="137"/>
        <v>2022</v>
      </c>
      <c r="E2780" s="2">
        <v>130387</v>
      </c>
      <c r="F2780" s="2">
        <v>138518.89943309699</v>
      </c>
      <c r="G2780" s="2">
        <v>106952.520828418</v>
      </c>
      <c r="H2780" s="2">
        <v>121476.629518788</v>
      </c>
    </row>
    <row r="2781" spans="1:8" x14ac:dyDescent="0.2">
      <c r="A2781" s="1">
        <v>44784</v>
      </c>
      <c r="B2781" s="2">
        <f t="shared" si="135"/>
        <v>8</v>
      </c>
      <c r="C2781" s="2">
        <f t="shared" si="136"/>
        <v>32</v>
      </c>
      <c r="D2781" s="2">
        <f t="shared" si="137"/>
        <v>2022</v>
      </c>
      <c r="E2781" s="2">
        <v>128675</v>
      </c>
      <c r="F2781" s="2">
        <v>139423.39903616201</v>
      </c>
      <c r="G2781" s="2">
        <v>108217.54723436201</v>
      </c>
      <c r="H2781" s="2">
        <v>123262.12407190799</v>
      </c>
    </row>
    <row r="2782" spans="1:8" x14ac:dyDescent="0.2">
      <c r="A2782" s="1">
        <v>44785</v>
      </c>
      <c r="B2782" s="2">
        <f t="shared" si="135"/>
        <v>8</v>
      </c>
      <c r="C2782" s="2">
        <f t="shared" si="136"/>
        <v>32</v>
      </c>
      <c r="D2782" s="2">
        <f t="shared" si="137"/>
        <v>2022</v>
      </c>
      <c r="E2782" s="2">
        <v>140020</v>
      </c>
      <c r="F2782" s="2">
        <v>143151.374046337</v>
      </c>
      <c r="G2782" s="2">
        <v>113752.20697559899</v>
      </c>
      <c r="H2782" s="2">
        <v>129955.900441201</v>
      </c>
    </row>
    <row r="2783" spans="1:8" x14ac:dyDescent="0.2">
      <c r="A2783" s="1">
        <v>44786</v>
      </c>
      <c r="B2783" s="2">
        <f t="shared" si="135"/>
        <v>8</v>
      </c>
      <c r="C2783" s="2">
        <f t="shared" si="136"/>
        <v>33</v>
      </c>
      <c r="D2783" s="2">
        <f t="shared" si="137"/>
        <v>2022</v>
      </c>
      <c r="E2783" s="2">
        <v>135759</v>
      </c>
      <c r="F2783" s="2">
        <v>138450.730028113</v>
      </c>
      <c r="G2783" s="2">
        <v>108291.861367488</v>
      </c>
      <c r="H2783" s="2">
        <v>125436.858544602</v>
      </c>
    </row>
    <row r="2784" spans="1:8" x14ac:dyDescent="0.2">
      <c r="A2784" s="1">
        <v>44787</v>
      </c>
      <c r="B2784" s="2">
        <f t="shared" si="135"/>
        <v>8</v>
      </c>
      <c r="C2784" s="2">
        <f t="shared" si="136"/>
        <v>33</v>
      </c>
      <c r="D2784" s="2">
        <f t="shared" si="137"/>
        <v>2022</v>
      </c>
      <c r="E2784" s="2">
        <v>147359</v>
      </c>
      <c r="F2784" s="2">
        <v>140851.96314002801</v>
      </c>
      <c r="G2784" s="2">
        <v>114690.09664891</v>
      </c>
      <c r="H2784" s="2">
        <v>132152.929642876</v>
      </c>
    </row>
    <row r="2785" spans="1:8" x14ac:dyDescent="0.2">
      <c r="A2785" s="1">
        <v>44788</v>
      </c>
      <c r="B2785" s="2">
        <f t="shared" si="135"/>
        <v>8</v>
      </c>
      <c r="C2785" s="2">
        <f t="shared" si="136"/>
        <v>33</v>
      </c>
      <c r="D2785" s="2">
        <f t="shared" si="137"/>
        <v>2022</v>
      </c>
      <c r="E2785" s="2">
        <v>142801</v>
      </c>
      <c r="F2785" s="2">
        <v>137670.91701102399</v>
      </c>
      <c r="G2785" s="2">
        <v>107915.66941659999</v>
      </c>
      <c r="H2785" s="2">
        <v>125785.178048974</v>
      </c>
    </row>
    <row r="2786" spans="1:8" x14ac:dyDescent="0.2">
      <c r="A2786" s="1">
        <v>44789</v>
      </c>
      <c r="B2786" s="2">
        <f t="shared" si="135"/>
        <v>8</v>
      </c>
      <c r="C2786" s="2">
        <f t="shared" si="136"/>
        <v>33</v>
      </c>
      <c r="D2786" s="2">
        <f t="shared" si="137"/>
        <v>2022</v>
      </c>
      <c r="E2786" s="2">
        <v>136481</v>
      </c>
      <c r="F2786" s="2">
        <v>131006.41621151099</v>
      </c>
      <c r="G2786" s="2">
        <v>102729.679648419</v>
      </c>
      <c r="H2786" s="2">
        <v>120171.32570558799</v>
      </c>
    </row>
    <row r="2787" spans="1:8" x14ac:dyDescent="0.2">
      <c r="A2787" s="1">
        <v>44790</v>
      </c>
      <c r="B2787" s="2">
        <f t="shared" si="135"/>
        <v>8</v>
      </c>
      <c r="C2787" s="2">
        <f t="shared" si="136"/>
        <v>33</v>
      </c>
      <c r="D2787" s="2">
        <f t="shared" si="137"/>
        <v>2022</v>
      </c>
      <c r="E2787" s="2">
        <v>135071</v>
      </c>
      <c r="F2787" s="2">
        <v>133812.582628837</v>
      </c>
      <c r="G2787" s="2">
        <v>102511.188537589</v>
      </c>
      <c r="H2787" s="2">
        <v>124441.93046016499</v>
      </c>
    </row>
    <row r="2788" spans="1:8" x14ac:dyDescent="0.2">
      <c r="A2788" s="1">
        <v>44791</v>
      </c>
      <c r="B2788" s="2">
        <f t="shared" si="135"/>
        <v>8</v>
      </c>
      <c r="C2788" s="2">
        <f t="shared" si="136"/>
        <v>33</v>
      </c>
      <c r="D2788" s="2">
        <f t="shared" si="137"/>
        <v>2022</v>
      </c>
      <c r="E2788" s="2">
        <v>141924</v>
      </c>
      <c r="F2788" s="2">
        <v>134739.80350958699</v>
      </c>
      <c r="G2788" s="2">
        <v>103825.954844001</v>
      </c>
      <c r="H2788" s="2">
        <v>126335.185250952</v>
      </c>
    </row>
    <row r="2789" spans="1:8" x14ac:dyDescent="0.2">
      <c r="A2789" s="1">
        <v>44792</v>
      </c>
      <c r="B2789" s="2">
        <f t="shared" si="135"/>
        <v>8</v>
      </c>
      <c r="C2789" s="2">
        <f t="shared" si="136"/>
        <v>33</v>
      </c>
      <c r="D2789" s="2">
        <f t="shared" si="137"/>
        <v>2022</v>
      </c>
      <c r="E2789" s="2">
        <v>149226</v>
      </c>
      <c r="F2789" s="2">
        <v>138501.06124615</v>
      </c>
      <c r="G2789" s="2">
        <v>109424.614247484</v>
      </c>
      <c r="H2789" s="2">
        <v>132688.11637765699</v>
      </c>
    </row>
    <row r="2790" spans="1:8" x14ac:dyDescent="0.2">
      <c r="A2790" s="1">
        <v>44793</v>
      </c>
      <c r="B2790" s="2">
        <f t="shared" si="135"/>
        <v>8</v>
      </c>
      <c r="C2790" s="2">
        <f t="shared" si="136"/>
        <v>34</v>
      </c>
      <c r="D2790" s="2">
        <f t="shared" si="137"/>
        <v>2022</v>
      </c>
      <c r="E2790" s="2">
        <v>138556</v>
      </c>
      <c r="F2790" s="2">
        <v>133827.694904212</v>
      </c>
      <c r="G2790" s="2">
        <v>104024.053210937</v>
      </c>
      <c r="H2790" s="2">
        <v>127816.1044352</v>
      </c>
    </row>
    <row r="2791" spans="1:8" x14ac:dyDescent="0.2">
      <c r="A2791" s="1">
        <v>44794</v>
      </c>
      <c r="B2791" s="2">
        <f t="shared" si="135"/>
        <v>8</v>
      </c>
      <c r="C2791" s="2">
        <f t="shared" si="136"/>
        <v>34</v>
      </c>
      <c r="D2791" s="2">
        <f t="shared" si="137"/>
        <v>2022</v>
      </c>
      <c r="E2791" s="2">
        <v>150213</v>
      </c>
      <c r="F2791" s="2">
        <v>136272.80328154599</v>
      </c>
      <c r="G2791" s="2">
        <v>110505.38257367699</v>
      </c>
      <c r="H2791" s="2">
        <v>134948.612416566</v>
      </c>
    </row>
    <row r="2792" spans="1:8" x14ac:dyDescent="0.2">
      <c r="A2792" s="1">
        <v>44795</v>
      </c>
      <c r="B2792" s="2">
        <f t="shared" si="135"/>
        <v>8</v>
      </c>
      <c r="C2792" s="2">
        <f t="shared" si="136"/>
        <v>34</v>
      </c>
      <c r="D2792" s="2">
        <f t="shared" si="137"/>
        <v>2022</v>
      </c>
      <c r="E2792" s="2">
        <v>137852</v>
      </c>
      <c r="F2792" s="2">
        <v>133133.54745484001</v>
      </c>
      <c r="G2792" s="2">
        <v>103807.05840403801</v>
      </c>
      <c r="H2792" s="2">
        <v>129146.199960097</v>
      </c>
    </row>
    <row r="2793" spans="1:8" x14ac:dyDescent="0.2">
      <c r="A2793" s="1">
        <v>44796</v>
      </c>
      <c r="B2793" s="2">
        <f t="shared" si="135"/>
        <v>8</v>
      </c>
      <c r="C2793" s="2">
        <f t="shared" si="136"/>
        <v>34</v>
      </c>
      <c r="D2793" s="2">
        <f t="shared" si="137"/>
        <v>2022</v>
      </c>
      <c r="E2793" s="2">
        <v>127405</v>
      </c>
      <c r="F2793" s="2">
        <v>126511.683180087</v>
      </c>
      <c r="G2793" s="2">
        <v>98707.891895665001</v>
      </c>
      <c r="H2793" s="2">
        <v>122466.781762375</v>
      </c>
    </row>
    <row r="2794" spans="1:8" x14ac:dyDescent="0.2">
      <c r="A2794" s="1">
        <v>44797</v>
      </c>
      <c r="B2794" s="2">
        <f t="shared" si="135"/>
        <v>8</v>
      </c>
      <c r="C2794" s="2">
        <f t="shared" si="136"/>
        <v>34</v>
      </c>
      <c r="D2794" s="2">
        <f t="shared" si="137"/>
        <v>2022</v>
      </c>
      <c r="E2794" s="2">
        <v>124810</v>
      </c>
      <c r="F2794" s="2">
        <v>129380.11464387301</v>
      </c>
      <c r="G2794" s="2">
        <v>98590.892096698299</v>
      </c>
      <c r="H2794" s="2">
        <v>126045.068451767</v>
      </c>
    </row>
    <row r="2795" spans="1:8" x14ac:dyDescent="0.2">
      <c r="A2795" s="1">
        <v>44798</v>
      </c>
      <c r="B2795" s="2">
        <f t="shared" si="135"/>
        <v>8</v>
      </c>
      <c r="C2795" s="2">
        <f t="shared" si="136"/>
        <v>34</v>
      </c>
      <c r="D2795" s="2">
        <f t="shared" si="137"/>
        <v>2022</v>
      </c>
      <c r="E2795" s="2">
        <v>133969</v>
      </c>
      <c r="F2795" s="2">
        <v>130372.471084057</v>
      </c>
      <c r="G2795" s="2">
        <v>100017.524802564</v>
      </c>
      <c r="H2795" s="2">
        <v>128263.41771210299</v>
      </c>
    </row>
    <row r="2796" spans="1:8" x14ac:dyDescent="0.2">
      <c r="A2796" s="1">
        <v>44799</v>
      </c>
      <c r="B2796" s="2">
        <f t="shared" si="135"/>
        <v>8</v>
      </c>
      <c r="C2796" s="2">
        <f t="shared" si="136"/>
        <v>34</v>
      </c>
      <c r="D2796" s="2">
        <f t="shared" si="137"/>
        <v>2022</v>
      </c>
      <c r="E2796" s="2">
        <v>143728</v>
      </c>
      <c r="F2796" s="2">
        <v>134208.446087199</v>
      </c>
      <c r="G2796" s="2">
        <v>105741.574088465</v>
      </c>
      <c r="H2796" s="2">
        <v>134128.78865470999</v>
      </c>
    </row>
    <row r="2797" spans="1:8" x14ac:dyDescent="0.2">
      <c r="A2797" s="1">
        <v>44800</v>
      </c>
      <c r="B2797" s="2">
        <f t="shared" si="135"/>
        <v>8</v>
      </c>
      <c r="C2797" s="2">
        <f t="shared" si="136"/>
        <v>35</v>
      </c>
      <c r="D2797" s="2">
        <f t="shared" si="137"/>
        <v>2022</v>
      </c>
      <c r="E2797" s="2">
        <v>134261</v>
      </c>
      <c r="F2797" s="2">
        <v>129602.73076195701</v>
      </c>
      <c r="G2797" s="2">
        <v>100461.30916400799</v>
      </c>
      <c r="H2797" s="2">
        <v>128326.107219503</v>
      </c>
    </row>
    <row r="2798" spans="1:8" x14ac:dyDescent="0.2">
      <c r="A2798" s="1">
        <v>44801</v>
      </c>
      <c r="B2798" s="2">
        <f t="shared" si="135"/>
        <v>8</v>
      </c>
      <c r="C2798" s="2">
        <f t="shared" si="136"/>
        <v>35</v>
      </c>
      <c r="D2798" s="2">
        <f t="shared" si="137"/>
        <v>2022</v>
      </c>
      <c r="E2798" s="2">
        <v>144446</v>
      </c>
      <c r="F2798" s="2">
        <v>132130.94791724201</v>
      </c>
      <c r="G2798" s="2">
        <v>107085.224357845</v>
      </c>
      <c r="H2798" s="2">
        <v>134557.28520670801</v>
      </c>
    </row>
    <row r="2799" spans="1:8" x14ac:dyDescent="0.2">
      <c r="A2799" s="1">
        <v>44802</v>
      </c>
      <c r="B2799" s="2">
        <f t="shared" si="135"/>
        <v>8</v>
      </c>
      <c r="C2799" s="2">
        <f t="shared" si="136"/>
        <v>35</v>
      </c>
      <c r="D2799" s="2">
        <f t="shared" si="137"/>
        <v>2022</v>
      </c>
      <c r="E2799" s="2">
        <v>129811</v>
      </c>
      <c r="F2799" s="2">
        <v>129071.50046325799</v>
      </c>
      <c r="G2799" s="2">
        <v>100521.33574070199</v>
      </c>
      <c r="H2799" s="2">
        <v>128653.763185339</v>
      </c>
    </row>
    <row r="2800" spans="1:8" x14ac:dyDescent="0.2">
      <c r="A2800" s="1">
        <v>44803</v>
      </c>
      <c r="B2800" s="2">
        <f t="shared" si="135"/>
        <v>8</v>
      </c>
      <c r="C2800" s="2">
        <f t="shared" si="136"/>
        <v>35</v>
      </c>
      <c r="D2800" s="2">
        <f t="shared" si="137"/>
        <v>2022</v>
      </c>
      <c r="E2800" s="2">
        <v>130930</v>
      </c>
      <c r="F2800" s="2">
        <v>122529.002916973</v>
      </c>
      <c r="G2800" s="2">
        <v>95566.028243709297</v>
      </c>
      <c r="H2800" s="2">
        <v>122085.316378317</v>
      </c>
    </row>
    <row r="2801" spans="1:8" x14ac:dyDescent="0.2">
      <c r="A2801" s="1">
        <v>44804</v>
      </c>
      <c r="B2801" s="2">
        <f t="shared" si="135"/>
        <v>8</v>
      </c>
      <c r="C2801" s="2">
        <f t="shared" si="136"/>
        <v>35</v>
      </c>
      <c r="D2801" s="2">
        <f t="shared" si="137"/>
        <v>2022</v>
      </c>
      <c r="E2801" s="2">
        <v>152133</v>
      </c>
      <c r="F2801" s="2">
        <v>125495.072696416</v>
      </c>
      <c r="G2801" s="2">
        <v>95606.123627430701</v>
      </c>
      <c r="H2801" s="2">
        <v>124216.41854313901</v>
      </c>
    </row>
    <row r="2802" spans="1:8" x14ac:dyDescent="0.2">
      <c r="A2802" s="1">
        <v>44805</v>
      </c>
      <c r="B2802" s="2">
        <f t="shared" si="135"/>
        <v>9</v>
      </c>
      <c r="C2802" s="2">
        <f t="shared" si="136"/>
        <v>35</v>
      </c>
      <c r="D2802" s="2">
        <f t="shared" si="137"/>
        <v>2022</v>
      </c>
      <c r="E2802" s="2">
        <v>144785</v>
      </c>
      <c r="F2802" s="2">
        <v>126586.515478332</v>
      </c>
      <c r="G2802" s="2">
        <v>97198.662256370299</v>
      </c>
      <c r="H2802" s="2">
        <v>125434.32146324799</v>
      </c>
    </row>
    <row r="2803" spans="1:8" x14ac:dyDescent="0.2">
      <c r="A2803" s="1">
        <v>44806</v>
      </c>
      <c r="B2803" s="2">
        <f t="shared" si="135"/>
        <v>9</v>
      </c>
      <c r="C2803" s="2">
        <f t="shared" si="136"/>
        <v>35</v>
      </c>
      <c r="D2803" s="2">
        <f t="shared" si="137"/>
        <v>2022</v>
      </c>
      <c r="E2803" s="2">
        <v>116732</v>
      </c>
      <c r="F2803" s="2">
        <v>130529.674155767</v>
      </c>
      <c r="G2803" s="2">
        <v>103100.447145126</v>
      </c>
      <c r="H2803" s="2">
        <v>131408.577310288</v>
      </c>
    </row>
    <row r="2804" spans="1:8" x14ac:dyDescent="0.2">
      <c r="A2804" s="1">
        <v>44807</v>
      </c>
      <c r="B2804" s="2">
        <f t="shared" si="135"/>
        <v>9</v>
      </c>
      <c r="C2804" s="2">
        <f t="shared" si="136"/>
        <v>36</v>
      </c>
      <c r="D2804" s="2">
        <f t="shared" si="137"/>
        <v>2022</v>
      </c>
      <c r="E2804" s="2">
        <v>124786</v>
      </c>
      <c r="F2804" s="2">
        <v>126022.533797108</v>
      </c>
      <c r="G2804" s="2">
        <v>97991.004132471804</v>
      </c>
      <c r="H2804" s="2">
        <v>124987.908658008</v>
      </c>
    </row>
    <row r="2805" spans="1:8" x14ac:dyDescent="0.2">
      <c r="A2805" s="1">
        <v>44808</v>
      </c>
      <c r="B2805" s="2">
        <f t="shared" si="135"/>
        <v>9</v>
      </c>
      <c r="C2805" s="2">
        <f t="shared" si="136"/>
        <v>36</v>
      </c>
      <c r="D2805" s="2">
        <f t="shared" si="137"/>
        <v>2022</v>
      </c>
      <c r="E2805" s="2">
        <v>156110</v>
      </c>
      <c r="F2805" s="2">
        <v>128663.18707352001</v>
      </c>
      <c r="G2805" s="2">
        <v>104806.08857774</v>
      </c>
      <c r="H2805" s="2">
        <v>130269.634417783</v>
      </c>
    </row>
    <row r="2806" spans="1:8" x14ac:dyDescent="0.2">
      <c r="A2806" s="1">
        <v>44809</v>
      </c>
      <c r="B2806" s="2">
        <f t="shared" si="135"/>
        <v>9</v>
      </c>
      <c r="C2806" s="2">
        <f t="shared" si="136"/>
        <v>36</v>
      </c>
      <c r="D2806" s="2">
        <f t="shared" si="137"/>
        <v>2022</v>
      </c>
      <c r="E2806" s="2">
        <v>127426</v>
      </c>
      <c r="F2806" s="2">
        <v>125711.22863359</v>
      </c>
      <c r="G2806" s="2">
        <v>98423.158066379707</v>
      </c>
      <c r="H2806" s="2">
        <v>123534.933257336</v>
      </c>
    </row>
    <row r="2807" spans="1:8" x14ac:dyDescent="0.2">
      <c r="A2807" s="1">
        <v>44810</v>
      </c>
      <c r="B2807" s="2">
        <f t="shared" si="135"/>
        <v>9</v>
      </c>
      <c r="C2807" s="2">
        <f t="shared" si="136"/>
        <v>36</v>
      </c>
      <c r="D2807" s="2">
        <f t="shared" si="137"/>
        <v>2022</v>
      </c>
      <c r="E2807" s="2">
        <v>114601</v>
      </c>
      <c r="F2807" s="2">
        <v>119274.085823046</v>
      </c>
      <c r="G2807" s="2">
        <v>93656.057053448603</v>
      </c>
      <c r="H2807" s="2">
        <v>117044.288883356</v>
      </c>
    </row>
    <row r="2808" spans="1:8" x14ac:dyDescent="0.2">
      <c r="A2808" s="1">
        <v>44811</v>
      </c>
      <c r="B2808" s="2">
        <f t="shared" si="135"/>
        <v>9</v>
      </c>
      <c r="C2808" s="2">
        <f t="shared" si="136"/>
        <v>36</v>
      </c>
      <c r="D2808" s="2">
        <f t="shared" si="137"/>
        <v>2022</v>
      </c>
      <c r="E2808" s="2">
        <v>108019</v>
      </c>
      <c r="F2808" s="2">
        <v>122362.047620282</v>
      </c>
      <c r="G2808" s="2">
        <v>93895.310365658996</v>
      </c>
      <c r="H2808" s="2">
        <v>119569.758780634</v>
      </c>
    </row>
    <row r="2809" spans="1:8" x14ac:dyDescent="0.2">
      <c r="A2809" s="1">
        <v>44812</v>
      </c>
      <c r="B2809" s="2">
        <f t="shared" si="135"/>
        <v>9</v>
      </c>
      <c r="C2809" s="2">
        <f t="shared" si="136"/>
        <v>36</v>
      </c>
      <c r="D2809" s="2">
        <f t="shared" si="137"/>
        <v>2022</v>
      </c>
      <c r="E2809" s="2">
        <v>110332</v>
      </c>
      <c r="F2809" s="2">
        <v>123575.05881815001</v>
      </c>
      <c r="G2809" s="2">
        <v>95693.428140105301</v>
      </c>
      <c r="H2809" s="2">
        <v>119711.389516134</v>
      </c>
    </row>
    <row r="2810" spans="1:8" x14ac:dyDescent="0.2">
      <c r="A2810" s="1">
        <v>44813</v>
      </c>
      <c r="B2810" s="2">
        <f t="shared" si="135"/>
        <v>9</v>
      </c>
      <c r="C2810" s="2">
        <f t="shared" si="136"/>
        <v>36</v>
      </c>
      <c r="D2810" s="2">
        <f t="shared" si="137"/>
        <v>2022</v>
      </c>
      <c r="E2810" s="2">
        <v>118732</v>
      </c>
      <c r="F2810" s="2">
        <v>127646.078717756</v>
      </c>
      <c r="G2810" s="2">
        <v>101810.13265542001</v>
      </c>
      <c r="H2810" s="2">
        <v>125147.018947385</v>
      </c>
    </row>
    <row r="2811" spans="1:8" x14ac:dyDescent="0.2">
      <c r="A2811" s="1">
        <v>44814</v>
      </c>
      <c r="B2811" s="2">
        <f t="shared" si="135"/>
        <v>9</v>
      </c>
      <c r="C2811" s="2">
        <f t="shared" si="136"/>
        <v>37</v>
      </c>
      <c r="D2811" s="2">
        <f t="shared" si="137"/>
        <v>2022</v>
      </c>
      <c r="E2811" s="2">
        <v>110486</v>
      </c>
      <c r="F2811" s="2">
        <v>123256.357937518</v>
      </c>
      <c r="G2811" s="2">
        <v>96906.112083988002</v>
      </c>
      <c r="H2811" s="2">
        <v>119367.407619374</v>
      </c>
    </row>
    <row r="2812" spans="1:8" x14ac:dyDescent="0.2">
      <c r="A2812" s="1">
        <v>44815</v>
      </c>
      <c r="B2812" s="2">
        <f t="shared" si="135"/>
        <v>9</v>
      </c>
      <c r="C2812" s="2">
        <f t="shared" si="136"/>
        <v>37</v>
      </c>
      <c r="D2812" s="2">
        <f t="shared" si="137"/>
        <v>2022</v>
      </c>
      <c r="E2812" s="2">
        <v>124701</v>
      </c>
      <c r="F2812" s="2">
        <v>126026.435142838</v>
      </c>
      <c r="G2812" s="2">
        <v>103944.294146545</v>
      </c>
      <c r="H2812" s="2">
        <v>124642.56127373999</v>
      </c>
    </row>
    <row r="2813" spans="1:8" x14ac:dyDescent="0.2">
      <c r="A2813" s="1">
        <v>44816</v>
      </c>
      <c r="B2813" s="2">
        <f t="shared" si="135"/>
        <v>9</v>
      </c>
      <c r="C2813" s="2">
        <f t="shared" si="136"/>
        <v>37</v>
      </c>
      <c r="D2813" s="2">
        <f t="shared" si="137"/>
        <v>2022</v>
      </c>
      <c r="E2813" s="2">
        <v>114152</v>
      </c>
      <c r="F2813" s="2">
        <v>123197.077435739</v>
      </c>
      <c r="G2813" s="2">
        <v>97771.495132963595</v>
      </c>
      <c r="H2813" s="2">
        <v>117611.37002233999</v>
      </c>
    </row>
    <row r="2814" spans="1:8" x14ac:dyDescent="0.2">
      <c r="A2814" s="1">
        <v>44817</v>
      </c>
      <c r="B2814" s="2">
        <f t="shared" si="135"/>
        <v>9</v>
      </c>
      <c r="C2814" s="2">
        <f t="shared" si="136"/>
        <v>37</v>
      </c>
      <c r="D2814" s="2">
        <f t="shared" si="137"/>
        <v>2022</v>
      </c>
      <c r="E2814" s="2">
        <v>105776</v>
      </c>
      <c r="F2814" s="2">
        <v>116878.510318114</v>
      </c>
      <c r="G2814" s="2">
        <v>93218.942289536193</v>
      </c>
      <c r="H2814" s="2">
        <v>110989.797711636</v>
      </c>
    </row>
    <row r="2815" spans="1:8" x14ac:dyDescent="0.2">
      <c r="A2815" s="1">
        <v>44818</v>
      </c>
      <c r="B2815" s="2">
        <f t="shared" si="135"/>
        <v>9</v>
      </c>
      <c r="C2815" s="2">
        <f t="shared" si="136"/>
        <v>37</v>
      </c>
      <c r="D2815" s="2">
        <f t="shared" si="137"/>
        <v>2022</v>
      </c>
      <c r="E2815" s="2">
        <v>109156</v>
      </c>
      <c r="F2815" s="2">
        <v>120099.684286227</v>
      </c>
      <c r="G2815" s="2">
        <v>93680.793058256299</v>
      </c>
      <c r="H2815" s="2">
        <v>114324.665778915</v>
      </c>
    </row>
    <row r="2816" spans="1:8" x14ac:dyDescent="0.2">
      <c r="A2816" s="1">
        <v>44819</v>
      </c>
      <c r="B2816" s="2">
        <f t="shared" si="135"/>
        <v>9</v>
      </c>
      <c r="C2816" s="2">
        <f t="shared" si="136"/>
        <v>37</v>
      </c>
      <c r="D2816" s="2">
        <f t="shared" si="137"/>
        <v>2022</v>
      </c>
      <c r="E2816" s="2">
        <v>116481</v>
      </c>
      <c r="F2816" s="2">
        <v>121443.677842335</v>
      </c>
      <c r="G2816" s="2">
        <v>95704.963368481694</v>
      </c>
      <c r="H2816" s="2">
        <v>115596.526181619</v>
      </c>
    </row>
    <row r="2817" spans="1:8" x14ac:dyDescent="0.2">
      <c r="A2817" s="1">
        <v>44820</v>
      </c>
      <c r="B2817" s="2">
        <f t="shared" si="135"/>
        <v>9</v>
      </c>
      <c r="C2817" s="2">
        <f t="shared" si="136"/>
        <v>37</v>
      </c>
      <c r="D2817" s="2">
        <f t="shared" si="137"/>
        <v>2022</v>
      </c>
      <c r="E2817" s="2">
        <v>123010</v>
      </c>
      <c r="F2817" s="2">
        <v>125650.065918425</v>
      </c>
      <c r="G2817" s="2">
        <v>102054.037426079</v>
      </c>
      <c r="H2817" s="2">
        <v>120688.20014776599</v>
      </c>
    </row>
    <row r="2818" spans="1:8" x14ac:dyDescent="0.2">
      <c r="A2818" s="1">
        <v>44821</v>
      </c>
      <c r="B2818" s="2">
        <f t="shared" si="135"/>
        <v>9</v>
      </c>
      <c r="C2818" s="2">
        <f t="shared" si="136"/>
        <v>38</v>
      </c>
      <c r="D2818" s="2">
        <f t="shared" si="137"/>
        <v>2022</v>
      </c>
      <c r="E2818" s="2">
        <v>113386</v>
      </c>
      <c r="F2818" s="2">
        <v>121383.368517607</v>
      </c>
      <c r="G2818" s="2">
        <v>97369.815201150399</v>
      </c>
      <c r="H2818" s="2">
        <v>115072.253859046</v>
      </c>
    </row>
    <row r="2819" spans="1:8" x14ac:dyDescent="0.2">
      <c r="A2819" s="1">
        <v>44822</v>
      </c>
      <c r="B2819" s="2">
        <f t="shared" ref="B2819:B2882" si="138">MONTH(A2819)</f>
        <v>9</v>
      </c>
      <c r="C2819" s="2">
        <f t="shared" ref="C2819:C2882" si="139">WEEKNUM(A2819,16)</f>
        <v>38</v>
      </c>
      <c r="D2819" s="2">
        <f t="shared" ref="D2819:D2882" si="140">YEAR(A2819)</f>
        <v>2022</v>
      </c>
      <c r="E2819" s="2">
        <v>123251</v>
      </c>
      <c r="F2819" s="2">
        <v>124286.578716192</v>
      </c>
      <c r="G2819" s="2">
        <v>104642.353180858</v>
      </c>
      <c r="H2819" s="2">
        <v>121666.692744434</v>
      </c>
    </row>
    <row r="2820" spans="1:8" x14ac:dyDescent="0.2">
      <c r="A2820" s="1">
        <v>44823</v>
      </c>
      <c r="B2820" s="2">
        <f t="shared" si="138"/>
        <v>9</v>
      </c>
      <c r="C2820" s="2">
        <f t="shared" si="139"/>
        <v>38</v>
      </c>
      <c r="D2820" s="2">
        <f t="shared" si="140"/>
        <v>2022</v>
      </c>
      <c r="E2820" s="2">
        <v>114546</v>
      </c>
      <c r="F2820" s="2">
        <v>121581.649026866</v>
      </c>
      <c r="G2820" s="2">
        <v>98687.789829021494</v>
      </c>
      <c r="H2820" s="2">
        <v>115242.013094321</v>
      </c>
    </row>
    <row r="2821" spans="1:8" x14ac:dyDescent="0.2">
      <c r="A2821" s="1">
        <v>44824</v>
      </c>
      <c r="B2821" s="2">
        <f t="shared" si="138"/>
        <v>9</v>
      </c>
      <c r="C2821" s="2">
        <f t="shared" si="139"/>
        <v>38</v>
      </c>
      <c r="D2821" s="2">
        <f t="shared" si="140"/>
        <v>2022</v>
      </c>
      <c r="E2821" s="2">
        <v>106910</v>
      </c>
      <c r="F2821" s="2">
        <v>115381.620552661</v>
      </c>
      <c r="G2821" s="2">
        <v>94354.705823183103</v>
      </c>
      <c r="H2821" s="2">
        <v>108877.998738378</v>
      </c>
    </row>
    <row r="2822" spans="1:8" x14ac:dyDescent="0.2">
      <c r="A2822" s="1">
        <v>44825</v>
      </c>
      <c r="B2822" s="2">
        <f t="shared" si="138"/>
        <v>9</v>
      </c>
      <c r="C2822" s="2">
        <f t="shared" si="139"/>
        <v>38</v>
      </c>
      <c r="D2822" s="2">
        <f t="shared" si="140"/>
        <v>2022</v>
      </c>
      <c r="E2822" s="2">
        <v>103822</v>
      </c>
      <c r="F2822" s="2">
        <v>118734.127176072</v>
      </c>
      <c r="G2822" s="2">
        <v>95040.869119523806</v>
      </c>
      <c r="H2822" s="2">
        <v>112563.665880092</v>
      </c>
    </row>
    <row r="2823" spans="1:8" x14ac:dyDescent="0.2">
      <c r="A2823" s="1">
        <v>44826</v>
      </c>
      <c r="B2823" s="2">
        <f t="shared" si="138"/>
        <v>9</v>
      </c>
      <c r="C2823" s="2">
        <f t="shared" si="139"/>
        <v>38</v>
      </c>
      <c r="D2823" s="2">
        <f t="shared" si="140"/>
        <v>2022</v>
      </c>
      <c r="E2823" s="2">
        <v>111929</v>
      </c>
      <c r="F2823" s="2">
        <v>120205.407325072</v>
      </c>
      <c r="G2823" s="2">
        <v>97289.586668183707</v>
      </c>
      <c r="H2823" s="2">
        <v>115033.319493623</v>
      </c>
    </row>
    <row r="2824" spans="1:8" x14ac:dyDescent="0.2">
      <c r="A2824" s="1">
        <v>44827</v>
      </c>
      <c r="B2824" s="2">
        <f t="shared" si="138"/>
        <v>9</v>
      </c>
      <c r="C2824" s="2">
        <f t="shared" si="139"/>
        <v>38</v>
      </c>
      <c r="D2824" s="2">
        <f t="shared" si="140"/>
        <v>2022</v>
      </c>
      <c r="E2824" s="2">
        <v>122681</v>
      </c>
      <c r="F2824" s="2">
        <v>124541.68204039001</v>
      </c>
      <c r="G2824" s="2">
        <v>103866.297212894</v>
      </c>
      <c r="H2824" s="2">
        <v>121550.66648436199</v>
      </c>
    </row>
    <row r="2825" spans="1:8" x14ac:dyDescent="0.2">
      <c r="A2825" s="1">
        <v>44828</v>
      </c>
      <c r="B2825" s="2">
        <f t="shared" si="138"/>
        <v>9</v>
      </c>
      <c r="C2825" s="2">
        <f t="shared" si="139"/>
        <v>39</v>
      </c>
      <c r="D2825" s="2">
        <f t="shared" si="140"/>
        <v>2022</v>
      </c>
      <c r="E2825" s="2">
        <v>109444</v>
      </c>
      <c r="F2825" s="2">
        <v>120390.775351948</v>
      </c>
      <c r="G2825" s="2">
        <v>99393.912548322696</v>
      </c>
      <c r="H2825" s="2">
        <v>115774.006878031</v>
      </c>
    </row>
    <row r="2826" spans="1:8" x14ac:dyDescent="0.2">
      <c r="A2826" s="1">
        <v>44829</v>
      </c>
      <c r="B2826" s="2">
        <f t="shared" si="138"/>
        <v>9</v>
      </c>
      <c r="C2826" s="2">
        <f t="shared" si="139"/>
        <v>39</v>
      </c>
      <c r="D2826" s="2">
        <f t="shared" si="140"/>
        <v>2022</v>
      </c>
      <c r="E2826" s="2">
        <v>122558</v>
      </c>
      <c r="F2826" s="2">
        <v>123418.173445697</v>
      </c>
      <c r="G2826" s="2">
        <v>106889.625387243</v>
      </c>
      <c r="H2826" s="2">
        <v>122621.318781314</v>
      </c>
    </row>
    <row r="2827" spans="1:8" x14ac:dyDescent="0.2">
      <c r="A2827" s="1">
        <v>44830</v>
      </c>
      <c r="B2827" s="2">
        <f t="shared" si="138"/>
        <v>9</v>
      </c>
      <c r="C2827" s="2">
        <f t="shared" si="139"/>
        <v>39</v>
      </c>
      <c r="D2827" s="2">
        <f t="shared" si="140"/>
        <v>2022</v>
      </c>
      <c r="E2827" s="2">
        <v>110131</v>
      </c>
      <c r="F2827" s="2">
        <v>120827.05688268</v>
      </c>
      <c r="G2827" s="2">
        <v>101138.911256359</v>
      </c>
      <c r="H2827" s="2">
        <v>117484.49105197701</v>
      </c>
    </row>
    <row r="2828" spans="1:8" x14ac:dyDescent="0.2">
      <c r="A2828" s="1">
        <v>44831</v>
      </c>
      <c r="B2828" s="2">
        <f t="shared" si="138"/>
        <v>9</v>
      </c>
      <c r="C2828" s="2">
        <f t="shared" si="139"/>
        <v>39</v>
      </c>
      <c r="D2828" s="2">
        <f t="shared" si="140"/>
        <v>2022</v>
      </c>
      <c r="E2828" s="2">
        <v>77907</v>
      </c>
      <c r="F2828" s="2">
        <v>114733.328816011</v>
      </c>
      <c r="G2828" s="2">
        <v>97007.726562344295</v>
      </c>
      <c r="H2828" s="2">
        <v>111593.90600061799</v>
      </c>
    </row>
    <row r="2829" spans="1:8" x14ac:dyDescent="0.2">
      <c r="A2829" s="1">
        <v>44832</v>
      </c>
      <c r="B2829" s="2">
        <f t="shared" si="138"/>
        <v>9</v>
      </c>
      <c r="C2829" s="2">
        <f t="shared" si="139"/>
        <v>39</v>
      </c>
      <c r="D2829" s="2">
        <f t="shared" si="140"/>
        <v>2022</v>
      </c>
      <c r="E2829" s="2">
        <v>73044</v>
      </c>
      <c r="F2829" s="2">
        <v>118203.356637547</v>
      </c>
      <c r="G2829" s="2">
        <v>97897.479443066695</v>
      </c>
      <c r="H2829" s="2">
        <v>115304.24089647</v>
      </c>
    </row>
    <row r="2830" spans="1:8" x14ac:dyDescent="0.2">
      <c r="A2830" s="1">
        <v>44833</v>
      </c>
      <c r="B2830" s="2">
        <f t="shared" si="138"/>
        <v>9</v>
      </c>
      <c r="C2830" s="2">
        <f t="shared" si="139"/>
        <v>39</v>
      </c>
      <c r="D2830" s="2">
        <f t="shared" si="140"/>
        <v>2022</v>
      </c>
      <c r="E2830" s="2">
        <v>103423</v>
      </c>
      <c r="F2830" s="2">
        <v>119786.59235209999</v>
      </c>
      <c r="G2830" s="2">
        <v>100346.904848937</v>
      </c>
      <c r="H2830" s="2">
        <v>117786.55741849099</v>
      </c>
    </row>
    <row r="2831" spans="1:8" x14ac:dyDescent="0.2">
      <c r="A2831" s="1">
        <v>44834</v>
      </c>
      <c r="B2831" s="2">
        <f t="shared" si="138"/>
        <v>9</v>
      </c>
      <c r="C2831" s="2">
        <f t="shared" si="139"/>
        <v>39</v>
      </c>
      <c r="D2831" s="2">
        <f t="shared" si="140"/>
        <v>2022</v>
      </c>
      <c r="E2831" s="2">
        <v>109817</v>
      </c>
      <c r="F2831" s="2">
        <v>124235.96013339399</v>
      </c>
      <c r="G2831" s="2">
        <v>107124.340277272</v>
      </c>
      <c r="H2831" s="2">
        <v>125075.538878166</v>
      </c>
    </row>
    <row r="2832" spans="1:8" x14ac:dyDescent="0.2">
      <c r="A2832" s="1">
        <v>44835</v>
      </c>
      <c r="B2832" s="2">
        <f t="shared" si="138"/>
        <v>10</v>
      </c>
      <c r="C2832" s="2">
        <f t="shared" si="139"/>
        <v>40</v>
      </c>
      <c r="D2832" s="2">
        <f t="shared" si="140"/>
        <v>2022</v>
      </c>
      <c r="E2832" s="2">
        <v>101468</v>
      </c>
      <c r="F2832" s="2">
        <v>120182.648272365</v>
      </c>
      <c r="G2832" s="2">
        <v>106846.192935835</v>
      </c>
      <c r="H2832" s="2">
        <v>120207.711171576</v>
      </c>
    </row>
    <row r="2833" spans="1:8" x14ac:dyDescent="0.2">
      <c r="A2833" s="1">
        <v>44836</v>
      </c>
      <c r="B2833" s="2">
        <f t="shared" si="138"/>
        <v>10</v>
      </c>
      <c r="C2833" s="2">
        <f t="shared" si="139"/>
        <v>40</v>
      </c>
      <c r="D2833" s="2">
        <f t="shared" si="140"/>
        <v>2022</v>
      </c>
      <c r="E2833" s="2">
        <v>110099</v>
      </c>
      <c r="F2833" s="2">
        <v>123314.699337889</v>
      </c>
      <c r="G2833" s="2">
        <v>109816.43187338499</v>
      </c>
      <c r="H2833" s="2">
        <v>126318.021712356</v>
      </c>
    </row>
    <row r="2834" spans="1:8" x14ac:dyDescent="0.2">
      <c r="A2834" s="1">
        <v>44837</v>
      </c>
      <c r="B2834" s="2">
        <f t="shared" si="138"/>
        <v>10</v>
      </c>
      <c r="C2834" s="2">
        <f t="shared" si="139"/>
        <v>40</v>
      </c>
      <c r="D2834" s="2">
        <f t="shared" si="140"/>
        <v>2022</v>
      </c>
      <c r="E2834" s="2">
        <v>104719</v>
      </c>
      <c r="F2834" s="2">
        <v>120816.588073256</v>
      </c>
      <c r="G2834" s="2">
        <v>107329.41109951001</v>
      </c>
      <c r="H2834" s="2">
        <v>120787.086516581</v>
      </c>
    </row>
    <row r="2835" spans="1:8" x14ac:dyDescent="0.2">
      <c r="A2835" s="1">
        <v>44838</v>
      </c>
      <c r="B2835" s="2">
        <f t="shared" si="138"/>
        <v>10</v>
      </c>
      <c r="C2835" s="2">
        <f t="shared" si="139"/>
        <v>40</v>
      </c>
      <c r="D2835" s="2">
        <f t="shared" si="140"/>
        <v>2022</v>
      </c>
      <c r="E2835" s="2">
        <v>96093</v>
      </c>
      <c r="F2835" s="2">
        <v>114807.14849102699</v>
      </c>
      <c r="G2835" s="2">
        <v>102823.834580371</v>
      </c>
      <c r="H2835" s="2">
        <v>115500.562608603</v>
      </c>
    </row>
    <row r="2836" spans="1:8" x14ac:dyDescent="0.2">
      <c r="A2836" s="1">
        <v>44839</v>
      </c>
      <c r="B2836" s="2">
        <f t="shared" si="138"/>
        <v>10</v>
      </c>
      <c r="C2836" s="2">
        <f t="shared" si="139"/>
        <v>40</v>
      </c>
      <c r="D2836" s="2">
        <f t="shared" si="140"/>
        <v>2022</v>
      </c>
      <c r="E2836" s="2">
        <v>101943</v>
      </c>
      <c r="F2836" s="2">
        <v>118371.552785594</v>
      </c>
      <c r="G2836" s="2">
        <v>105483.890858639</v>
      </c>
      <c r="H2836" s="2">
        <v>118976.13247491101</v>
      </c>
    </row>
    <row r="2837" spans="1:8" x14ac:dyDescent="0.2">
      <c r="A2837" s="1">
        <v>44840</v>
      </c>
      <c r="B2837" s="2">
        <f t="shared" si="138"/>
        <v>10</v>
      </c>
      <c r="C2837" s="2">
        <f t="shared" si="139"/>
        <v>40</v>
      </c>
      <c r="D2837" s="2">
        <f t="shared" si="140"/>
        <v>2022</v>
      </c>
      <c r="E2837" s="2">
        <v>108379</v>
      </c>
      <c r="F2837" s="2">
        <v>120042.540118267</v>
      </c>
      <c r="G2837" s="2">
        <v>106193.495818048</v>
      </c>
      <c r="H2837" s="2">
        <v>120755.223359931</v>
      </c>
    </row>
    <row r="2838" spans="1:8" x14ac:dyDescent="0.2">
      <c r="A2838" s="1">
        <v>44841</v>
      </c>
      <c r="B2838" s="2">
        <f t="shared" si="138"/>
        <v>10</v>
      </c>
      <c r="C2838" s="2">
        <f t="shared" si="139"/>
        <v>40</v>
      </c>
      <c r="D2838" s="2">
        <f t="shared" si="140"/>
        <v>2022</v>
      </c>
      <c r="E2838" s="2">
        <v>116479</v>
      </c>
      <c r="F2838" s="2">
        <v>124579.813458948</v>
      </c>
      <c r="G2838" s="2">
        <v>109716.808903265</v>
      </c>
      <c r="H2838" s="2">
        <v>127334.551343111</v>
      </c>
    </row>
    <row r="2839" spans="1:8" x14ac:dyDescent="0.2">
      <c r="A2839" s="1">
        <v>44842</v>
      </c>
      <c r="B2839" s="2">
        <f t="shared" si="138"/>
        <v>10</v>
      </c>
      <c r="C2839" s="2">
        <f t="shared" si="139"/>
        <v>41</v>
      </c>
      <c r="D2839" s="2">
        <f t="shared" si="140"/>
        <v>2022</v>
      </c>
      <c r="E2839" s="2">
        <v>105594</v>
      </c>
      <c r="F2839" s="2">
        <v>120598.002898917</v>
      </c>
      <c r="G2839" s="2">
        <v>106762.708142305</v>
      </c>
      <c r="H2839" s="2">
        <v>122525.93220205601</v>
      </c>
    </row>
    <row r="2840" spans="1:8" x14ac:dyDescent="0.2">
      <c r="A2840" s="1">
        <v>44843</v>
      </c>
      <c r="B2840" s="2">
        <f t="shared" si="138"/>
        <v>10</v>
      </c>
      <c r="C2840" s="2">
        <f t="shared" si="139"/>
        <v>41</v>
      </c>
      <c r="D2840" s="2">
        <f t="shared" si="140"/>
        <v>2022</v>
      </c>
      <c r="E2840" s="2">
        <v>119947</v>
      </c>
      <c r="F2840" s="2">
        <v>123807.78659353701</v>
      </c>
      <c r="G2840" s="2">
        <v>109750.43409638001</v>
      </c>
      <c r="H2840" s="2">
        <v>128878.383935381</v>
      </c>
    </row>
    <row r="2841" spans="1:8" x14ac:dyDescent="0.2">
      <c r="A2841" s="1">
        <v>44844</v>
      </c>
      <c r="B2841" s="2">
        <f t="shared" si="138"/>
        <v>10</v>
      </c>
      <c r="C2841" s="2">
        <f t="shared" si="139"/>
        <v>41</v>
      </c>
      <c r="D2841" s="2">
        <f t="shared" si="140"/>
        <v>2022</v>
      </c>
      <c r="E2841" s="2">
        <v>108634</v>
      </c>
      <c r="F2841" s="2">
        <v>121375.014120669</v>
      </c>
      <c r="G2841" s="2">
        <v>107274.24086520501</v>
      </c>
      <c r="H2841" s="2">
        <v>121977.50884472</v>
      </c>
    </row>
    <row r="2842" spans="1:8" x14ac:dyDescent="0.2">
      <c r="A2842" s="1">
        <v>44845</v>
      </c>
      <c r="B2842" s="2">
        <f t="shared" si="138"/>
        <v>10</v>
      </c>
      <c r="C2842" s="2">
        <f t="shared" si="139"/>
        <v>41</v>
      </c>
      <c r="D2842" s="2">
        <f t="shared" si="140"/>
        <v>2022</v>
      </c>
      <c r="E2842" s="2">
        <v>98718</v>
      </c>
      <c r="F2842" s="2">
        <v>115421.53223504301</v>
      </c>
      <c r="G2842" s="2">
        <v>102776.983032123</v>
      </c>
      <c r="H2842" s="2">
        <v>115731.627839155</v>
      </c>
    </row>
    <row r="2843" spans="1:8" x14ac:dyDescent="0.2">
      <c r="A2843" s="1">
        <v>44846</v>
      </c>
      <c r="B2843" s="2">
        <f t="shared" si="138"/>
        <v>10</v>
      </c>
      <c r="C2843" s="2">
        <f t="shared" si="139"/>
        <v>41</v>
      </c>
      <c r="D2843" s="2">
        <f t="shared" si="140"/>
        <v>2022</v>
      </c>
      <c r="E2843" s="2">
        <v>98043</v>
      </c>
      <c r="F2843" s="2">
        <v>119051.400825531</v>
      </c>
      <c r="G2843" s="2">
        <v>105453.869430843</v>
      </c>
      <c r="H2843" s="2">
        <v>119324.542248189</v>
      </c>
    </row>
    <row r="2844" spans="1:8" x14ac:dyDescent="0.2">
      <c r="A2844" s="1">
        <v>44847</v>
      </c>
      <c r="B2844" s="2">
        <f t="shared" si="138"/>
        <v>10</v>
      </c>
      <c r="C2844" s="2">
        <f t="shared" si="139"/>
        <v>41</v>
      </c>
      <c r="D2844" s="2">
        <f t="shared" si="140"/>
        <v>2022</v>
      </c>
      <c r="E2844" s="2">
        <v>103144</v>
      </c>
      <c r="F2844" s="2">
        <v>120780.729888234</v>
      </c>
      <c r="G2844" s="2">
        <v>106177.94028850899</v>
      </c>
      <c r="H2844" s="2">
        <v>120458.73530705999</v>
      </c>
    </row>
    <row r="2845" spans="1:8" x14ac:dyDescent="0.2">
      <c r="A2845" s="1">
        <v>44848</v>
      </c>
      <c r="B2845" s="2">
        <f t="shared" si="138"/>
        <v>10</v>
      </c>
      <c r="C2845" s="2">
        <f t="shared" si="139"/>
        <v>41</v>
      </c>
      <c r="D2845" s="2">
        <f t="shared" si="140"/>
        <v>2022</v>
      </c>
      <c r="E2845" s="2">
        <v>111920</v>
      </c>
      <c r="F2845" s="2">
        <v>125376.0854297</v>
      </c>
      <c r="G2845" s="2">
        <v>109719.084526911</v>
      </c>
      <c r="H2845" s="2">
        <v>126019.113433789</v>
      </c>
    </row>
    <row r="2846" spans="1:8" x14ac:dyDescent="0.2">
      <c r="A2846" s="1">
        <v>44849</v>
      </c>
      <c r="B2846" s="2">
        <f t="shared" si="138"/>
        <v>10</v>
      </c>
      <c r="C2846" s="2">
        <f t="shared" si="139"/>
        <v>42</v>
      </c>
      <c r="D2846" s="2">
        <f t="shared" si="140"/>
        <v>2022</v>
      </c>
      <c r="E2846" s="2">
        <v>108753</v>
      </c>
      <c r="F2846" s="2">
        <v>121435.62391913901</v>
      </c>
      <c r="G2846" s="2">
        <v>106775.099964942</v>
      </c>
      <c r="H2846" s="2">
        <v>120274.32034171501</v>
      </c>
    </row>
    <row r="2847" spans="1:8" x14ac:dyDescent="0.2">
      <c r="A2847" s="1">
        <v>44850</v>
      </c>
      <c r="B2847" s="2">
        <f t="shared" si="138"/>
        <v>10</v>
      </c>
      <c r="C2847" s="2">
        <f t="shared" si="139"/>
        <v>42</v>
      </c>
      <c r="D2847" s="2">
        <f t="shared" si="140"/>
        <v>2022</v>
      </c>
      <c r="E2847" s="2">
        <v>118903</v>
      </c>
      <c r="F2847" s="2">
        <v>124692.743788073</v>
      </c>
      <c r="G2847" s="2">
        <v>109780.10661238</v>
      </c>
      <c r="H2847" s="2">
        <v>126574.326961746</v>
      </c>
    </row>
    <row r="2848" spans="1:8" x14ac:dyDescent="0.2">
      <c r="A2848" s="1">
        <v>44851</v>
      </c>
      <c r="B2848" s="2">
        <f t="shared" si="138"/>
        <v>10</v>
      </c>
      <c r="C2848" s="2">
        <f t="shared" si="139"/>
        <v>42</v>
      </c>
      <c r="D2848" s="2">
        <f t="shared" si="140"/>
        <v>2022</v>
      </c>
      <c r="E2848" s="2">
        <v>106970</v>
      </c>
      <c r="F2848" s="2">
        <v>122294.754026293</v>
      </c>
      <c r="G2848" s="2">
        <v>107314.75062372901</v>
      </c>
      <c r="H2848" s="2">
        <v>119895.073656698</v>
      </c>
    </row>
    <row r="2849" spans="1:10" x14ac:dyDescent="0.2">
      <c r="A2849" s="1">
        <v>44852</v>
      </c>
      <c r="B2849" s="2">
        <f t="shared" si="138"/>
        <v>10</v>
      </c>
      <c r="C2849" s="2">
        <f t="shared" si="139"/>
        <v>42</v>
      </c>
      <c r="D2849" s="2">
        <f t="shared" si="140"/>
        <v>2022</v>
      </c>
      <c r="E2849" s="2">
        <v>94583</v>
      </c>
      <c r="F2849" s="2">
        <v>116366.59837194299</v>
      </c>
      <c r="G2849" s="2">
        <v>102826.030999443</v>
      </c>
      <c r="H2849" s="2">
        <v>112367.863017621</v>
      </c>
    </row>
    <row r="2850" spans="1:10" x14ac:dyDescent="0.2">
      <c r="A2850" s="1">
        <v>44853</v>
      </c>
      <c r="B2850" s="2">
        <f t="shared" si="138"/>
        <v>10</v>
      </c>
      <c r="C2850" s="2">
        <f t="shared" si="139"/>
        <v>42</v>
      </c>
      <c r="D2850" s="2">
        <f t="shared" si="140"/>
        <v>2022</v>
      </c>
      <c r="E2850" s="2">
        <v>97455</v>
      </c>
      <c r="F2850" s="2">
        <v>120031.308091987</v>
      </c>
      <c r="G2850" s="2">
        <v>105520.169783167</v>
      </c>
      <c r="H2850" s="2">
        <v>115196.339569203</v>
      </c>
    </row>
    <row r="2851" spans="1:10" x14ac:dyDescent="0.2">
      <c r="A2851" s="1">
        <v>44854</v>
      </c>
      <c r="B2851" s="2">
        <f t="shared" si="138"/>
        <v>10</v>
      </c>
      <c r="C2851" s="2">
        <f t="shared" si="139"/>
        <v>42</v>
      </c>
      <c r="D2851" s="2">
        <f t="shared" si="140"/>
        <v>2022</v>
      </c>
      <c r="E2851" s="2">
        <v>102960</v>
      </c>
      <c r="F2851" s="2">
        <v>121788.446923465</v>
      </c>
      <c r="G2851" s="2">
        <v>106259.32361229</v>
      </c>
      <c r="H2851" s="2">
        <v>116733.651822104</v>
      </c>
    </row>
    <row r="2852" spans="1:10" x14ac:dyDescent="0.2">
      <c r="A2852" s="1">
        <v>44855</v>
      </c>
      <c r="B2852" s="2">
        <f t="shared" si="138"/>
        <v>10</v>
      </c>
      <c r="C2852" s="2">
        <f t="shared" si="139"/>
        <v>42</v>
      </c>
      <c r="D2852" s="2">
        <f t="shared" si="140"/>
        <v>2022</v>
      </c>
      <c r="E2852" s="2">
        <v>114775</v>
      </c>
      <c r="F2852" s="2">
        <v>126411.52582177801</v>
      </c>
      <c r="G2852" s="2">
        <v>109819.102132473</v>
      </c>
      <c r="H2852" s="2">
        <v>122027.02001131</v>
      </c>
    </row>
    <row r="2853" spans="1:10" x14ac:dyDescent="0.2">
      <c r="A2853" s="1">
        <v>44856</v>
      </c>
      <c r="B2853" s="2">
        <f t="shared" si="138"/>
        <v>10</v>
      </c>
      <c r="C2853" s="2">
        <f t="shared" si="139"/>
        <v>43</v>
      </c>
      <c r="D2853" s="2">
        <f t="shared" si="140"/>
        <v>2022</v>
      </c>
      <c r="E2853" s="2">
        <v>101987</v>
      </c>
      <c r="F2853" s="2">
        <v>122482.30833887801</v>
      </c>
      <c r="G2853" s="2">
        <v>106886.213414272</v>
      </c>
      <c r="H2853" s="2">
        <v>115712.940738886</v>
      </c>
    </row>
    <row r="2854" spans="1:10" x14ac:dyDescent="0.2">
      <c r="A2854" s="1">
        <v>44857</v>
      </c>
      <c r="B2854" s="2">
        <f t="shared" si="138"/>
        <v>10</v>
      </c>
      <c r="C2854" s="2">
        <f t="shared" si="139"/>
        <v>43</v>
      </c>
      <c r="D2854" s="2">
        <f t="shared" si="140"/>
        <v>2022</v>
      </c>
      <c r="E2854" s="2">
        <v>117476</v>
      </c>
      <c r="F2854" s="2">
        <v>125756.992470635</v>
      </c>
      <c r="G2854" s="2">
        <v>109909.646627567</v>
      </c>
      <c r="H2854" s="2">
        <v>121609.060145628</v>
      </c>
    </row>
    <row r="2855" spans="1:10" x14ac:dyDescent="0.2">
      <c r="A2855" s="1">
        <v>44858</v>
      </c>
      <c r="B2855" s="2">
        <f t="shared" si="138"/>
        <v>10</v>
      </c>
      <c r="C2855" s="2">
        <f t="shared" si="139"/>
        <v>43</v>
      </c>
      <c r="D2855" s="2">
        <f t="shared" si="140"/>
        <v>2022</v>
      </c>
      <c r="E2855" s="2">
        <v>105964</v>
      </c>
      <c r="F2855" s="2">
        <v>123364.42428532</v>
      </c>
      <c r="G2855" s="2">
        <v>107456.428982691</v>
      </c>
      <c r="H2855" s="2">
        <v>115455.541534534</v>
      </c>
    </row>
    <row r="2856" spans="1:10" x14ac:dyDescent="0.2">
      <c r="A2856" s="1">
        <v>44859</v>
      </c>
      <c r="B2856" s="2">
        <f t="shared" si="138"/>
        <v>10</v>
      </c>
      <c r="C2856" s="2">
        <f t="shared" si="139"/>
        <v>43</v>
      </c>
      <c r="D2856" s="2">
        <f t="shared" si="140"/>
        <v>2022</v>
      </c>
      <c r="E2856" s="2">
        <v>98103</v>
      </c>
      <c r="F2856" s="2">
        <v>117432.720349977</v>
      </c>
      <c r="G2856" s="2">
        <v>102977.69222904999</v>
      </c>
      <c r="H2856" s="2">
        <v>108779.979456157</v>
      </c>
    </row>
    <row r="2857" spans="1:10" x14ac:dyDescent="0.2">
      <c r="A2857" s="1">
        <v>44860</v>
      </c>
      <c r="B2857" s="2">
        <f t="shared" si="138"/>
        <v>10</v>
      </c>
      <c r="C2857" s="2">
        <f t="shared" si="139"/>
        <v>43</v>
      </c>
      <c r="D2857" s="2">
        <f t="shared" si="140"/>
        <v>2022</v>
      </c>
      <c r="E2857" s="2">
        <v>100700</v>
      </c>
      <c r="F2857" s="2">
        <v>121103.95713962799</v>
      </c>
      <c r="G2857" s="2">
        <v>105690.65932570799</v>
      </c>
      <c r="H2857" s="2">
        <v>110992.45614389201</v>
      </c>
    </row>
    <row r="2858" spans="1:10" x14ac:dyDescent="0.2">
      <c r="A2858" s="1">
        <v>44861</v>
      </c>
      <c r="B2858" s="2">
        <f t="shared" si="138"/>
        <v>10</v>
      </c>
      <c r="C2858" s="2">
        <f t="shared" si="139"/>
        <v>43</v>
      </c>
      <c r="D2858" s="2">
        <f t="shared" si="140"/>
        <v>2022</v>
      </c>
      <c r="E2858" s="2">
        <v>102447</v>
      </c>
      <c r="F2858" s="2">
        <v>122861.223758896</v>
      </c>
      <c r="G2858" s="2">
        <v>106446.59044463599</v>
      </c>
      <c r="H2858" s="2">
        <v>112441.50431339</v>
      </c>
    </row>
    <row r="2859" spans="1:10" x14ac:dyDescent="0.2">
      <c r="A2859" s="1">
        <v>44862</v>
      </c>
      <c r="B2859" s="2">
        <f t="shared" si="138"/>
        <v>10</v>
      </c>
      <c r="C2859" s="2">
        <f t="shared" si="139"/>
        <v>43</v>
      </c>
      <c r="D2859" s="2">
        <f t="shared" si="140"/>
        <v>2022</v>
      </c>
      <c r="E2859" s="2">
        <v>119566</v>
      </c>
      <c r="F2859" s="2">
        <v>127485.045353704</v>
      </c>
      <c r="G2859" s="2">
        <v>110026.802545117</v>
      </c>
      <c r="H2859" s="2">
        <v>118819.742266651</v>
      </c>
    </row>
    <row r="2860" spans="1:10" x14ac:dyDescent="0.2">
      <c r="A2860" s="1">
        <v>44863</v>
      </c>
      <c r="B2860" s="2">
        <f t="shared" si="138"/>
        <v>10</v>
      </c>
      <c r="C2860" s="2">
        <f t="shared" si="139"/>
        <v>44</v>
      </c>
      <c r="D2860" s="2">
        <f t="shared" si="140"/>
        <v>2022</v>
      </c>
      <c r="E2860" s="2">
        <v>107595</v>
      </c>
      <c r="F2860" s="2">
        <v>123540.859241064</v>
      </c>
      <c r="G2860" s="2">
        <v>107106.900052978</v>
      </c>
      <c r="H2860" s="2">
        <v>112898.204354307</v>
      </c>
    </row>
    <row r="2861" spans="1:10" x14ac:dyDescent="0.2">
      <c r="A2861" s="1">
        <v>44864</v>
      </c>
      <c r="B2861" s="2">
        <f t="shared" si="138"/>
        <v>10</v>
      </c>
      <c r="C2861" s="2">
        <f t="shared" si="139"/>
        <v>44</v>
      </c>
      <c r="D2861" s="2">
        <f t="shared" si="140"/>
        <v>2022</v>
      </c>
      <c r="E2861" s="2">
        <v>111564</v>
      </c>
      <c r="F2861" s="2">
        <v>126807.72693727299</v>
      </c>
      <c r="G2861" s="2">
        <v>110150.72696550599</v>
      </c>
      <c r="H2861" s="2">
        <v>118869.165605478</v>
      </c>
    </row>
    <row r="2862" spans="1:10" x14ac:dyDescent="0.2">
      <c r="A2862" s="1">
        <v>44865</v>
      </c>
      <c r="B2862" s="2">
        <f t="shared" si="138"/>
        <v>10</v>
      </c>
      <c r="C2862" s="2">
        <f t="shared" si="139"/>
        <v>44</v>
      </c>
      <c r="D2862" s="2">
        <f t="shared" si="140"/>
        <v>2022</v>
      </c>
      <c r="E2862" s="2">
        <v>101317</v>
      </c>
      <c r="F2862" s="2">
        <v>124396.092660123</v>
      </c>
      <c r="G2862" s="2">
        <v>107711.67683117199</v>
      </c>
      <c r="H2862" s="2">
        <v>112901.65723901099</v>
      </c>
    </row>
    <row r="2863" spans="1:10" x14ac:dyDescent="0.2">
      <c r="A2863" s="1">
        <v>44866</v>
      </c>
      <c r="B2863" s="2">
        <f t="shared" si="138"/>
        <v>11</v>
      </c>
      <c r="C2863" s="2">
        <f t="shared" si="139"/>
        <v>44</v>
      </c>
      <c r="D2863" s="2">
        <f t="shared" si="140"/>
        <v>2022</v>
      </c>
      <c r="E2863" s="2">
        <v>96541</v>
      </c>
      <c r="F2863" s="2">
        <v>118437.303840669</v>
      </c>
      <c r="G2863" s="2">
        <v>103244.99909778099</v>
      </c>
      <c r="H2863" s="2">
        <v>107294.579053979</v>
      </c>
    </row>
    <row r="2864" spans="1:10" x14ac:dyDescent="0.2">
      <c r="A2864" s="1">
        <v>44867</v>
      </c>
      <c r="B2864" s="2">
        <f t="shared" si="138"/>
        <v>11</v>
      </c>
      <c r="C2864" s="2">
        <f t="shared" si="139"/>
        <v>44</v>
      </c>
      <c r="D2864" s="2">
        <f t="shared" si="140"/>
        <v>2022</v>
      </c>
      <c r="E2864" s="2">
        <v>96827</v>
      </c>
      <c r="F2864" s="2">
        <v>122092.537019556</v>
      </c>
      <c r="G2864" s="2">
        <v>105978.902309977</v>
      </c>
      <c r="H2864" s="2">
        <v>110840.916151164</v>
      </c>
      <c r="J2864" s="7">
        <f t="shared" ref="J2864:J2875" si="141">+ABS(E2864-G2864)/E2864</f>
        <v>9.4518081836440226E-2</v>
      </c>
    </row>
    <row r="2865" spans="1:10" x14ac:dyDescent="0.2">
      <c r="A2865" s="1">
        <v>44868</v>
      </c>
      <c r="B2865" s="2">
        <f t="shared" si="138"/>
        <v>11</v>
      </c>
      <c r="C2865" s="2">
        <f t="shared" si="139"/>
        <v>44</v>
      </c>
      <c r="D2865" s="2">
        <f t="shared" si="140"/>
        <v>2022</v>
      </c>
      <c r="E2865" s="2">
        <v>105321</v>
      </c>
      <c r="F2865" s="2">
        <v>123828.458216165</v>
      </c>
      <c r="G2865" s="2">
        <v>106753.734619343</v>
      </c>
      <c r="H2865" s="2">
        <v>112073.38664019199</v>
      </c>
      <c r="J2865" s="7">
        <f t="shared" si="141"/>
        <v>1.3603503758443221E-2</v>
      </c>
    </row>
    <row r="2866" spans="1:10" x14ac:dyDescent="0.2">
      <c r="A2866" s="1">
        <v>44869</v>
      </c>
      <c r="B2866" s="2">
        <f t="shared" si="138"/>
        <v>11</v>
      </c>
      <c r="C2866" s="2">
        <f t="shared" si="139"/>
        <v>44</v>
      </c>
      <c r="D2866" s="2">
        <f t="shared" si="140"/>
        <v>2022</v>
      </c>
      <c r="E2866" s="2">
        <v>112552</v>
      </c>
      <c r="F2866" s="2">
        <v>128432.654880421</v>
      </c>
      <c r="G2866" s="2">
        <v>110356.504573667</v>
      </c>
      <c r="H2866" s="2">
        <v>118682.034475088</v>
      </c>
      <c r="J2866" s="7">
        <f t="shared" si="141"/>
        <v>1.9506498563623926E-2</v>
      </c>
    </row>
    <row r="2867" spans="1:10" x14ac:dyDescent="0.2">
      <c r="A2867" s="1">
        <v>44870</v>
      </c>
      <c r="B2867" s="2">
        <f t="shared" si="138"/>
        <v>11</v>
      </c>
      <c r="C2867" s="2">
        <f t="shared" si="139"/>
        <v>45</v>
      </c>
      <c r="D2867" s="2">
        <f t="shared" si="140"/>
        <v>2022</v>
      </c>
      <c r="E2867" s="2">
        <v>104231</v>
      </c>
      <c r="F2867" s="2">
        <v>124454.28266075499</v>
      </c>
      <c r="G2867" s="2">
        <v>107451.697114337</v>
      </c>
      <c r="H2867" s="2">
        <v>114065.33480448701</v>
      </c>
      <c r="J2867" s="7">
        <f t="shared" si="141"/>
        <v>3.0899608699302538E-2</v>
      </c>
    </row>
    <row r="2868" spans="1:10" x14ac:dyDescent="0.2">
      <c r="A2868" s="1">
        <v>44871</v>
      </c>
      <c r="B2868" s="2">
        <f t="shared" si="138"/>
        <v>11</v>
      </c>
      <c r="C2868" s="2">
        <f t="shared" si="139"/>
        <v>45</v>
      </c>
      <c r="D2868" s="2">
        <f t="shared" si="140"/>
        <v>2022</v>
      </c>
      <c r="E2868" s="2">
        <v>113243</v>
      </c>
      <c r="F2868" s="2">
        <v>127695.307509526</v>
      </c>
      <c r="G2868" s="2">
        <v>110517.995167552</v>
      </c>
      <c r="H2868" s="2">
        <v>120565.459739859</v>
      </c>
      <c r="J2868" s="7">
        <f t="shared" si="141"/>
        <v>2.4063340183923081E-2</v>
      </c>
    </row>
    <row r="2869" spans="1:10" x14ac:dyDescent="0.2">
      <c r="A2869" s="1">
        <v>44872</v>
      </c>
      <c r="B2869" s="2">
        <f t="shared" si="138"/>
        <v>11</v>
      </c>
      <c r="C2869" s="2">
        <f t="shared" si="139"/>
        <v>45</v>
      </c>
      <c r="D2869" s="2">
        <f t="shared" si="140"/>
        <v>2022</v>
      </c>
      <c r="E2869" s="2">
        <v>102274</v>
      </c>
      <c r="F2869" s="2">
        <v>125247.808965743</v>
      </c>
      <c r="G2869" s="2">
        <v>108095.142718702</v>
      </c>
      <c r="H2869" s="2">
        <v>114698.549440677</v>
      </c>
      <c r="J2869" s="7">
        <f t="shared" si="141"/>
        <v>5.6917131614115039E-2</v>
      </c>
    </row>
    <row r="2870" spans="1:10" x14ac:dyDescent="0.2">
      <c r="A2870" s="1">
        <v>44873</v>
      </c>
      <c r="B2870" s="2">
        <f t="shared" si="138"/>
        <v>11</v>
      </c>
      <c r="C2870" s="2">
        <f t="shared" si="139"/>
        <v>45</v>
      </c>
      <c r="D2870" s="2">
        <f t="shared" si="140"/>
        <v>2022</v>
      </c>
      <c r="E2870" s="2">
        <v>98604</v>
      </c>
      <c r="F2870" s="2">
        <v>119246.39866968901</v>
      </c>
      <c r="G2870" s="2">
        <v>103642.49106625401</v>
      </c>
      <c r="H2870" s="2">
        <v>109211.74779104401</v>
      </c>
      <c r="J2870" s="7">
        <f t="shared" si="141"/>
        <v>5.1098242122571157E-2</v>
      </c>
    </row>
    <row r="2871" spans="1:10" x14ac:dyDescent="0.2">
      <c r="A2871" s="1">
        <v>44874</v>
      </c>
      <c r="B2871" s="2">
        <f t="shared" si="138"/>
        <v>11</v>
      </c>
      <c r="C2871" s="2">
        <f t="shared" si="139"/>
        <v>45</v>
      </c>
      <c r="D2871" s="2">
        <f t="shared" si="140"/>
        <v>2022</v>
      </c>
      <c r="E2871" s="2">
        <v>103622</v>
      </c>
      <c r="F2871" s="2">
        <v>122871.382674465</v>
      </c>
      <c r="G2871" s="2">
        <v>106399.21860220601</v>
      </c>
      <c r="H2871" s="2">
        <v>113670.1680317</v>
      </c>
      <c r="J2871" s="7">
        <f t="shared" si="141"/>
        <v>2.680143793987768E-2</v>
      </c>
    </row>
    <row r="2872" spans="1:10" x14ac:dyDescent="0.2">
      <c r="A2872" s="1">
        <v>44875</v>
      </c>
      <c r="B2872" s="2">
        <f t="shared" si="138"/>
        <v>11</v>
      </c>
      <c r="C2872" s="2">
        <f t="shared" si="139"/>
        <v>45</v>
      </c>
      <c r="D2872" s="2">
        <f t="shared" si="140"/>
        <v>2022</v>
      </c>
      <c r="E2872" s="2">
        <v>111524</v>
      </c>
      <c r="F2872" s="2">
        <v>124573.029401539</v>
      </c>
      <c r="G2872" s="2">
        <v>107194.745884672</v>
      </c>
      <c r="H2872" s="2">
        <v>115981.859625636</v>
      </c>
      <c r="J2872" s="7">
        <f t="shared" si="141"/>
        <v>3.8819035502026498E-2</v>
      </c>
    </row>
    <row r="2873" spans="1:10" x14ac:dyDescent="0.2">
      <c r="A2873" s="1">
        <v>44876</v>
      </c>
      <c r="B2873" s="2">
        <f t="shared" si="138"/>
        <v>11</v>
      </c>
      <c r="C2873" s="2">
        <f t="shared" si="139"/>
        <v>45</v>
      </c>
      <c r="D2873" s="2">
        <f t="shared" si="140"/>
        <v>2022</v>
      </c>
      <c r="E2873" s="2">
        <v>122181</v>
      </c>
      <c r="F2873" s="2">
        <v>129146.010082829</v>
      </c>
      <c r="G2873" s="2">
        <v>110821.757697352</v>
      </c>
      <c r="H2873" s="2">
        <v>122035.033671043</v>
      </c>
      <c r="J2873" s="7">
        <f t="shared" si="141"/>
        <v>9.2970611655232779E-2</v>
      </c>
    </row>
    <row r="2874" spans="1:10" x14ac:dyDescent="0.2">
      <c r="A2874" s="1">
        <v>44877</v>
      </c>
      <c r="B2874" s="2">
        <f t="shared" si="138"/>
        <v>11</v>
      </c>
      <c r="C2874" s="2">
        <f t="shared" si="139"/>
        <v>46</v>
      </c>
      <c r="D2874" s="2">
        <f t="shared" si="140"/>
        <v>2022</v>
      </c>
      <c r="E2874" s="2">
        <v>112077</v>
      </c>
      <c r="F2874" s="2">
        <v>125123.216127981</v>
      </c>
      <c r="G2874" s="2">
        <v>107933.60441969</v>
      </c>
      <c r="H2874" s="2">
        <v>117222.68902588201</v>
      </c>
      <c r="J2874" s="7">
        <f t="shared" si="141"/>
        <v>3.6969187079507804E-2</v>
      </c>
    </row>
    <row r="2875" spans="1:10" x14ac:dyDescent="0.2">
      <c r="A2875" s="1">
        <v>44878</v>
      </c>
      <c r="B2875" s="2">
        <f t="shared" si="138"/>
        <v>11</v>
      </c>
      <c r="C2875" s="2">
        <f t="shared" si="139"/>
        <v>46</v>
      </c>
      <c r="D2875" s="2">
        <f t="shared" si="140"/>
        <v>2022</v>
      </c>
      <c r="E2875" s="2">
        <v>119001</v>
      </c>
      <c r="F2875" s="2">
        <v>128329.53127957501</v>
      </c>
      <c r="G2875" s="2">
        <v>111023.79315832601</v>
      </c>
      <c r="H2875" s="2">
        <v>124545.22540896</v>
      </c>
      <c r="J2875" s="7">
        <f t="shared" si="141"/>
        <v>6.7034788293157135E-2</v>
      </c>
    </row>
    <row r="2876" spans="1:10" x14ac:dyDescent="0.2">
      <c r="A2876" s="1">
        <v>44879</v>
      </c>
      <c r="B2876" s="2">
        <f t="shared" si="138"/>
        <v>11</v>
      </c>
      <c r="C2876" s="2">
        <f t="shared" si="139"/>
        <v>46</v>
      </c>
      <c r="D2876" s="2">
        <f t="shared" si="140"/>
        <v>2022</v>
      </c>
      <c r="E2876" s="2">
        <v>113254</v>
      </c>
      <c r="F2876" s="2">
        <v>125838.679660048</v>
      </c>
      <c r="G2876" s="2">
        <v>108618.40396897899</v>
      </c>
      <c r="H2876" s="2">
        <v>118653.10942319001</v>
      </c>
      <c r="J2876" s="7">
        <f t="shared" ref="J2876:J2923" si="142">+ABS(E2876-G2876)/E2876</f>
        <v>4.093096959949323E-2</v>
      </c>
    </row>
    <row r="2877" spans="1:10" x14ac:dyDescent="0.2">
      <c r="A2877" s="1">
        <v>44880</v>
      </c>
      <c r="B2877" s="2">
        <f t="shared" si="138"/>
        <v>11</v>
      </c>
      <c r="C2877" s="2">
        <f t="shared" si="139"/>
        <v>46</v>
      </c>
      <c r="D2877" s="2">
        <f t="shared" si="140"/>
        <v>2022</v>
      </c>
      <c r="E2877" s="2">
        <v>106798</v>
      </c>
      <c r="F2877" s="2">
        <v>119788.542284394</v>
      </c>
      <c r="G2877" s="2">
        <v>104180.876068025</v>
      </c>
      <c r="H2877" s="2">
        <v>112672.32401626599</v>
      </c>
      <c r="J2877" s="7">
        <f t="shared" si="142"/>
        <v>2.4505364632062418E-2</v>
      </c>
    </row>
    <row r="2878" spans="1:10" x14ac:dyDescent="0.2">
      <c r="A2878" s="1">
        <v>44881</v>
      </c>
      <c r="B2878" s="2">
        <f t="shared" si="138"/>
        <v>11</v>
      </c>
      <c r="C2878" s="2">
        <f t="shared" si="139"/>
        <v>46</v>
      </c>
      <c r="D2878" s="2">
        <f t="shared" si="140"/>
        <v>2022</v>
      </c>
      <c r="E2878" s="2">
        <v>102810</v>
      </c>
      <c r="F2878" s="2">
        <v>123378.55579321001</v>
      </c>
      <c r="G2878" s="2">
        <v>106961.344246357</v>
      </c>
      <c r="H2878" s="2">
        <v>116628.102582678</v>
      </c>
      <c r="J2878" s="7">
        <f t="shared" si="142"/>
        <v>4.0378798233216572E-2</v>
      </c>
    </row>
    <row r="2879" spans="1:10" x14ac:dyDescent="0.2">
      <c r="A2879" s="1">
        <v>44882</v>
      </c>
      <c r="B2879" s="2">
        <f t="shared" si="138"/>
        <v>11</v>
      </c>
      <c r="C2879" s="2">
        <f t="shared" si="139"/>
        <v>46</v>
      </c>
      <c r="D2879" s="2">
        <f t="shared" si="140"/>
        <v>2022</v>
      </c>
      <c r="E2879" s="2">
        <v>108415</v>
      </c>
      <c r="F2879" s="2">
        <v>125042.588012415</v>
      </c>
      <c r="G2879" s="2">
        <v>107778.288553697</v>
      </c>
      <c r="H2879" s="2">
        <v>119203.755730889</v>
      </c>
      <c r="J2879" s="7">
        <f t="shared" si="142"/>
        <v>5.8729091574321003E-3</v>
      </c>
    </row>
    <row r="2880" spans="1:10" x14ac:dyDescent="0.2">
      <c r="A2880" s="1">
        <v>44883</v>
      </c>
      <c r="B2880" s="2">
        <f t="shared" si="138"/>
        <v>11</v>
      </c>
      <c r="C2880" s="2">
        <f t="shared" si="139"/>
        <v>46</v>
      </c>
      <c r="D2880" s="2">
        <f t="shared" si="140"/>
        <v>2022</v>
      </c>
      <c r="E2880" s="2">
        <v>114334</v>
      </c>
      <c r="F2880" s="2">
        <v>129582.386914524</v>
      </c>
      <c r="G2880" s="2">
        <v>111430.057675915</v>
      </c>
      <c r="H2880" s="2">
        <v>125685.801870397</v>
      </c>
      <c r="J2880" s="7">
        <f t="shared" si="142"/>
        <v>2.5398764357802587E-2</v>
      </c>
    </row>
    <row r="2881" spans="1:10" x14ac:dyDescent="0.2">
      <c r="A2881" s="1">
        <v>44884</v>
      </c>
      <c r="B2881" s="2">
        <f t="shared" si="138"/>
        <v>11</v>
      </c>
      <c r="C2881" s="2">
        <f t="shared" si="139"/>
        <v>47</v>
      </c>
      <c r="D2881" s="2">
        <f t="shared" si="140"/>
        <v>2022</v>
      </c>
      <c r="E2881" s="2">
        <v>102940</v>
      </c>
      <c r="F2881" s="2">
        <v>125514.56862523701</v>
      </c>
      <c r="G2881" s="2">
        <v>108558.855723874</v>
      </c>
      <c r="H2881" s="2">
        <v>119666.71219211099</v>
      </c>
      <c r="J2881" s="7">
        <f t="shared" si="142"/>
        <v>5.4583793703846931E-2</v>
      </c>
    </row>
    <row r="2882" spans="1:10" x14ac:dyDescent="0.2">
      <c r="A2882" s="1">
        <v>44885</v>
      </c>
      <c r="B2882" s="2">
        <f t="shared" si="138"/>
        <v>11</v>
      </c>
      <c r="C2882" s="2">
        <f t="shared" si="139"/>
        <v>47</v>
      </c>
      <c r="D2882" s="2">
        <f t="shared" si="140"/>
        <v>2022</v>
      </c>
      <c r="E2882" s="2">
        <v>113424</v>
      </c>
      <c r="F2882" s="2">
        <v>128686.919679395</v>
      </c>
      <c r="G2882" s="2">
        <v>111673.002949184</v>
      </c>
      <c r="H2882" s="2">
        <v>126177.646832317</v>
      </c>
      <c r="J2882" s="7">
        <f t="shared" si="142"/>
        <v>1.5437623878685323E-2</v>
      </c>
    </row>
    <row r="2883" spans="1:10" x14ac:dyDescent="0.2">
      <c r="A2883" s="1">
        <v>44886</v>
      </c>
      <c r="B2883" s="2">
        <f t="shared" ref="B2883:B2946" si="143">MONTH(A2883)</f>
        <v>11</v>
      </c>
      <c r="C2883" s="2">
        <f t="shared" ref="C2883:C2946" si="144">WEEKNUM(A2883,16)</f>
        <v>47</v>
      </c>
      <c r="D2883" s="2">
        <f t="shared" ref="D2883:D2946" si="145">YEAR(A2883)</f>
        <v>2022</v>
      </c>
      <c r="E2883" s="2">
        <v>105051</v>
      </c>
      <c r="F2883" s="2">
        <v>126154.789893993</v>
      </c>
      <c r="G2883" s="2">
        <v>109284.90515583</v>
      </c>
      <c r="H2883" s="2">
        <v>120515.891308958</v>
      </c>
      <c r="J2883" s="7">
        <f t="shared" si="142"/>
        <v>4.0303330342690673E-2</v>
      </c>
    </row>
    <row r="2884" spans="1:10" x14ac:dyDescent="0.2">
      <c r="A2884" s="1">
        <v>44887</v>
      </c>
      <c r="B2884" s="2">
        <f t="shared" si="143"/>
        <v>11</v>
      </c>
      <c r="C2884" s="2">
        <f t="shared" si="144"/>
        <v>47</v>
      </c>
      <c r="D2884" s="2">
        <f t="shared" si="145"/>
        <v>2022</v>
      </c>
      <c r="E2884" s="2">
        <v>93262</v>
      </c>
      <c r="F2884" s="2">
        <v>120059.30695120301</v>
      </c>
      <c r="G2884" s="2">
        <v>104862.079909293</v>
      </c>
      <c r="H2884" s="2">
        <v>113972.754136613</v>
      </c>
      <c r="J2884" s="7">
        <f t="shared" si="142"/>
        <v>0.1243816335623619</v>
      </c>
    </row>
    <row r="2885" spans="1:10" x14ac:dyDescent="0.2">
      <c r="A2885" s="1">
        <v>44888</v>
      </c>
      <c r="B2885" s="2">
        <f t="shared" si="143"/>
        <v>11</v>
      </c>
      <c r="C2885" s="2">
        <f t="shared" si="144"/>
        <v>47</v>
      </c>
      <c r="D2885" s="2">
        <f t="shared" si="145"/>
        <v>2022</v>
      </c>
      <c r="E2885" s="2">
        <v>94958</v>
      </c>
      <c r="F2885" s="2">
        <v>123619.01163594599</v>
      </c>
      <c r="G2885" s="2">
        <v>107665.60962181901</v>
      </c>
      <c r="H2885" s="2">
        <v>116962.71591258699</v>
      </c>
      <c r="J2885" s="7">
        <f t="shared" si="142"/>
        <v>0.13382347587163806</v>
      </c>
    </row>
    <row r="2886" spans="1:10" x14ac:dyDescent="0.2">
      <c r="A2886" s="1">
        <v>44889</v>
      </c>
      <c r="B2886" s="2">
        <f t="shared" si="143"/>
        <v>11</v>
      </c>
      <c r="C2886" s="2">
        <f t="shared" si="144"/>
        <v>47</v>
      </c>
      <c r="D2886" s="2">
        <f t="shared" si="145"/>
        <v>2022</v>
      </c>
      <c r="E2886" s="2">
        <v>103412</v>
      </c>
      <c r="F2886" s="2">
        <v>125251.34109278</v>
      </c>
      <c r="G2886" s="2">
        <v>108503.025883914</v>
      </c>
      <c r="H2886" s="2">
        <v>118628.725414994</v>
      </c>
      <c r="J2886" s="7">
        <f t="shared" si="142"/>
        <v>4.9230513711310105E-2</v>
      </c>
    </row>
    <row r="2887" spans="1:10" x14ac:dyDescent="0.2">
      <c r="A2887" s="1">
        <v>44890</v>
      </c>
      <c r="B2887" s="2">
        <f t="shared" si="143"/>
        <v>11</v>
      </c>
      <c r="C2887" s="2">
        <f t="shared" si="144"/>
        <v>47</v>
      </c>
      <c r="D2887" s="2">
        <f t="shared" si="145"/>
        <v>2022</v>
      </c>
      <c r="E2887" s="2">
        <v>116746</v>
      </c>
      <c r="F2887" s="2">
        <v>129765.08640908499</v>
      </c>
      <c r="G2887" s="2">
        <v>112178.33419243799</v>
      </c>
      <c r="H2887" s="2">
        <v>125051.039416548</v>
      </c>
      <c r="J2887" s="7">
        <f t="shared" si="142"/>
        <v>3.9124816332568202E-2</v>
      </c>
    </row>
    <row r="2888" spans="1:10" x14ac:dyDescent="0.2">
      <c r="A2888" s="1">
        <v>44891</v>
      </c>
      <c r="B2888" s="2">
        <f t="shared" si="143"/>
        <v>11</v>
      </c>
      <c r="C2888" s="2">
        <f t="shared" si="144"/>
        <v>48</v>
      </c>
      <c r="D2888" s="2">
        <f t="shared" si="145"/>
        <v>2022</v>
      </c>
      <c r="E2888" s="2">
        <v>102288</v>
      </c>
      <c r="F2888" s="2">
        <v>125660.55137364499</v>
      </c>
      <c r="G2888" s="2">
        <v>109322.586188781</v>
      </c>
      <c r="H2888" s="2">
        <v>119215.318103275</v>
      </c>
      <c r="J2888" s="7">
        <f t="shared" si="142"/>
        <v>6.8772350508182797E-2</v>
      </c>
    </row>
    <row r="2889" spans="1:10" x14ac:dyDescent="0.2">
      <c r="A2889" s="1">
        <v>44892</v>
      </c>
      <c r="B2889" s="2">
        <f t="shared" si="143"/>
        <v>11</v>
      </c>
      <c r="C2889" s="2">
        <f t="shared" si="144"/>
        <v>48</v>
      </c>
      <c r="D2889" s="2">
        <f t="shared" si="145"/>
        <v>2022</v>
      </c>
      <c r="E2889" s="2">
        <v>113365</v>
      </c>
      <c r="F2889" s="2">
        <v>128808.38495500501</v>
      </c>
      <c r="G2889" s="2">
        <v>112458.90998671101</v>
      </c>
      <c r="H2889" s="2">
        <v>124377.32911860599</v>
      </c>
      <c r="J2889" s="7">
        <f t="shared" si="142"/>
        <v>7.9926786335199982E-3</v>
      </c>
    </row>
    <row r="2890" spans="1:10" x14ac:dyDescent="0.2">
      <c r="A2890" s="1">
        <v>44893</v>
      </c>
      <c r="B2890" s="2">
        <f t="shared" si="143"/>
        <v>11</v>
      </c>
      <c r="C2890" s="2">
        <f t="shared" si="144"/>
        <v>48</v>
      </c>
      <c r="D2890" s="2">
        <f t="shared" si="145"/>
        <v>2022</v>
      </c>
      <c r="E2890" s="2">
        <v>102744</v>
      </c>
      <c r="F2890" s="2">
        <v>126245.519131218</v>
      </c>
      <c r="G2890" s="2">
        <v>110086.03279883901</v>
      </c>
      <c r="H2890" s="2">
        <v>117844.27975168799</v>
      </c>
      <c r="J2890" s="7">
        <f t="shared" si="142"/>
        <v>7.1459479861004108E-2</v>
      </c>
    </row>
    <row r="2891" spans="1:10" x14ac:dyDescent="0.2">
      <c r="A2891" s="1">
        <v>44894</v>
      </c>
      <c r="B2891" s="2">
        <f t="shared" si="143"/>
        <v>11</v>
      </c>
      <c r="C2891" s="2">
        <f t="shared" si="144"/>
        <v>48</v>
      </c>
      <c r="D2891" s="2">
        <f t="shared" si="145"/>
        <v>2022</v>
      </c>
      <c r="E2891" s="2">
        <v>94261</v>
      </c>
      <c r="F2891" s="2">
        <v>120116.28168253299</v>
      </c>
      <c r="G2891" s="2">
        <v>105675.547165731</v>
      </c>
      <c r="H2891" s="2">
        <v>111575.31701718</v>
      </c>
      <c r="J2891" s="7">
        <f t="shared" si="142"/>
        <v>0.12109512063028184</v>
      </c>
    </row>
    <row r="2892" spans="1:10" x14ac:dyDescent="0.2">
      <c r="A2892" s="1">
        <v>44895</v>
      </c>
      <c r="B2892" s="2">
        <f t="shared" si="143"/>
        <v>11</v>
      </c>
      <c r="C2892" s="2">
        <f t="shared" si="144"/>
        <v>48</v>
      </c>
      <c r="D2892" s="2">
        <f t="shared" si="145"/>
        <v>2022</v>
      </c>
      <c r="E2892" s="2">
        <v>95808</v>
      </c>
      <c r="F2892" s="2">
        <v>123658.268080706</v>
      </c>
      <c r="G2892" s="2">
        <v>108499.480731894</v>
      </c>
      <c r="H2892" s="2">
        <v>114146.814216377</v>
      </c>
      <c r="J2892" s="7">
        <f t="shared" si="142"/>
        <v>0.13246786001058367</v>
      </c>
    </row>
    <row r="2893" spans="1:10" x14ac:dyDescent="0.2">
      <c r="A2893" s="1">
        <v>44896</v>
      </c>
      <c r="B2893" s="2">
        <f t="shared" si="143"/>
        <v>12</v>
      </c>
      <c r="C2893" s="2">
        <f t="shared" si="144"/>
        <v>48</v>
      </c>
      <c r="D2893" s="2">
        <f t="shared" si="145"/>
        <v>2022</v>
      </c>
      <c r="E2893" s="2">
        <v>101915</v>
      </c>
      <c r="F2893" s="2">
        <v>125272.432598121</v>
      </c>
      <c r="G2893" s="2">
        <v>109354.415240956</v>
      </c>
      <c r="H2893" s="2">
        <v>115077.20970156899</v>
      </c>
      <c r="J2893" s="7">
        <f t="shared" si="142"/>
        <v>7.299627376692347E-2</v>
      </c>
    </row>
    <row r="2894" spans="1:10" x14ac:dyDescent="0.2">
      <c r="A2894" s="1">
        <v>44897</v>
      </c>
      <c r="B2894" s="2">
        <f t="shared" si="143"/>
        <v>12</v>
      </c>
      <c r="C2894" s="2">
        <f t="shared" si="144"/>
        <v>48</v>
      </c>
      <c r="D2894" s="2">
        <f t="shared" si="145"/>
        <v>2022</v>
      </c>
      <c r="E2894" s="2">
        <v>108971</v>
      </c>
      <c r="F2894" s="2">
        <v>129774.55467538501</v>
      </c>
      <c r="G2894" s="2">
        <v>113050.012628114</v>
      </c>
      <c r="H2894" s="2">
        <v>120910.99831745699</v>
      </c>
      <c r="J2894" s="7">
        <f t="shared" si="142"/>
        <v>3.7432093200154136E-2</v>
      </c>
    </row>
    <row r="2895" spans="1:10" x14ac:dyDescent="0.2">
      <c r="A2895" s="1">
        <v>44898</v>
      </c>
      <c r="B2895" s="2">
        <f t="shared" si="143"/>
        <v>12</v>
      </c>
      <c r="C2895" s="2">
        <f t="shared" si="144"/>
        <v>49</v>
      </c>
      <c r="D2895" s="2">
        <f t="shared" si="145"/>
        <v>2022</v>
      </c>
      <c r="E2895" s="2">
        <v>101424</v>
      </c>
      <c r="F2895" s="2">
        <v>125648.568600937</v>
      </c>
      <c r="G2895" s="2">
        <v>110206.172717953</v>
      </c>
      <c r="H2895" s="2">
        <v>115409.455197273</v>
      </c>
      <c r="J2895" s="7">
        <f t="shared" si="142"/>
        <v>8.6588704034084626E-2</v>
      </c>
    </row>
    <row r="2896" spans="1:10" x14ac:dyDescent="0.2">
      <c r="A2896" s="1">
        <v>44899</v>
      </c>
      <c r="B2896" s="2">
        <f t="shared" si="143"/>
        <v>12</v>
      </c>
      <c r="C2896" s="2">
        <f t="shared" si="144"/>
        <v>49</v>
      </c>
      <c r="D2896" s="2">
        <f t="shared" si="145"/>
        <v>2022</v>
      </c>
      <c r="E2896" s="2">
        <v>111873</v>
      </c>
      <c r="F2896" s="2">
        <v>128787.926387378</v>
      </c>
      <c r="G2896" s="2">
        <v>113360.83317177799</v>
      </c>
      <c r="H2896" s="2">
        <v>121233.672148716</v>
      </c>
      <c r="J2896" s="7">
        <f t="shared" si="142"/>
        <v>1.3299305210175777E-2</v>
      </c>
    </row>
    <row r="2897" spans="1:10" x14ac:dyDescent="0.2">
      <c r="A2897" s="1">
        <v>44900</v>
      </c>
      <c r="B2897" s="2">
        <f t="shared" si="143"/>
        <v>12</v>
      </c>
      <c r="C2897" s="2">
        <f t="shared" si="144"/>
        <v>49</v>
      </c>
      <c r="D2897" s="2">
        <f t="shared" si="145"/>
        <v>2022</v>
      </c>
      <c r="E2897" s="2">
        <v>103636</v>
      </c>
      <c r="F2897" s="2">
        <v>126211.080739414</v>
      </c>
      <c r="G2897" s="2">
        <v>110999.045333186</v>
      </c>
      <c r="H2897" s="2">
        <v>113879.01094005701</v>
      </c>
      <c r="J2897" s="7">
        <f t="shared" si="142"/>
        <v>7.1047177941892817E-2</v>
      </c>
    </row>
    <row r="2898" spans="1:10" x14ac:dyDescent="0.2">
      <c r="A2898" s="1">
        <v>44901</v>
      </c>
      <c r="B2898" s="2">
        <f t="shared" si="143"/>
        <v>12</v>
      </c>
      <c r="C2898" s="2">
        <f t="shared" si="144"/>
        <v>49</v>
      </c>
      <c r="D2898" s="2">
        <f t="shared" si="145"/>
        <v>2022</v>
      </c>
      <c r="E2898" s="2">
        <v>89005</v>
      </c>
      <c r="F2898" s="2">
        <v>120065.496242736</v>
      </c>
      <c r="G2898" s="2">
        <v>106596.48047809</v>
      </c>
      <c r="H2898" s="2">
        <v>107323.771867875</v>
      </c>
      <c r="J2898" s="7">
        <f t="shared" si="142"/>
        <v>0.19764598031672378</v>
      </c>
    </row>
    <row r="2899" spans="1:10" x14ac:dyDescent="0.2">
      <c r="A2899" s="1">
        <v>44902</v>
      </c>
      <c r="B2899" s="2">
        <f t="shared" si="143"/>
        <v>12</v>
      </c>
      <c r="C2899" s="2">
        <f t="shared" si="144"/>
        <v>49</v>
      </c>
      <c r="D2899" s="2">
        <f t="shared" si="145"/>
        <v>2022</v>
      </c>
      <c r="E2899" s="2">
        <v>94263</v>
      </c>
      <c r="F2899" s="2">
        <v>123607.758096798</v>
      </c>
      <c r="G2899" s="2">
        <v>109436.116279479</v>
      </c>
      <c r="H2899" s="2">
        <v>110798.597532285</v>
      </c>
      <c r="J2899" s="7">
        <f t="shared" si="142"/>
        <v>0.16096576896002673</v>
      </c>
    </row>
    <row r="2900" spans="1:10" x14ac:dyDescent="0.2">
      <c r="A2900" s="1">
        <v>44903</v>
      </c>
      <c r="B2900" s="2">
        <f t="shared" si="143"/>
        <v>12</v>
      </c>
      <c r="C2900" s="2">
        <f t="shared" si="144"/>
        <v>49</v>
      </c>
      <c r="D2900" s="2">
        <f t="shared" si="145"/>
        <v>2022</v>
      </c>
      <c r="E2900" s="2">
        <v>102907</v>
      </c>
      <c r="F2900" s="2">
        <v>125222.27127188101</v>
      </c>
      <c r="G2900" s="2">
        <v>110303.590460949</v>
      </c>
      <c r="H2900" s="2">
        <v>111958.266106403</v>
      </c>
      <c r="J2900" s="7">
        <f t="shared" si="142"/>
        <v>7.1876456032621647E-2</v>
      </c>
    </row>
    <row r="2901" spans="1:10" x14ac:dyDescent="0.2">
      <c r="A2901" s="1">
        <v>44904</v>
      </c>
      <c r="B2901" s="2">
        <f t="shared" si="143"/>
        <v>12</v>
      </c>
      <c r="C2901" s="2">
        <f t="shared" si="144"/>
        <v>49</v>
      </c>
      <c r="D2901" s="2">
        <f t="shared" si="145"/>
        <v>2022</v>
      </c>
      <c r="E2901" s="2">
        <v>114330</v>
      </c>
      <c r="F2901" s="2">
        <v>129731.73586070399</v>
      </c>
      <c r="G2901" s="2">
        <v>114014.22824513901</v>
      </c>
      <c r="H2901" s="2">
        <v>117718.290438977</v>
      </c>
      <c r="J2901" s="7">
        <f t="shared" si="142"/>
        <v>2.7619326061488186E-3</v>
      </c>
    </row>
    <row r="2902" spans="1:10" x14ac:dyDescent="0.2">
      <c r="A2902" s="1">
        <v>44905</v>
      </c>
      <c r="B2902" s="2">
        <f t="shared" si="143"/>
        <v>12</v>
      </c>
      <c r="C2902" s="2">
        <f t="shared" si="144"/>
        <v>50</v>
      </c>
      <c r="D2902" s="2">
        <f t="shared" si="145"/>
        <v>2022</v>
      </c>
      <c r="E2902" s="2">
        <v>99308</v>
      </c>
      <c r="F2902" s="2">
        <v>125603.64788170101</v>
      </c>
      <c r="G2902" s="2">
        <v>111176.78549959</v>
      </c>
      <c r="H2902" s="2">
        <v>112278.45703822499</v>
      </c>
      <c r="J2902" s="7">
        <f t="shared" si="142"/>
        <v>0.11951489809068754</v>
      </c>
    </row>
    <row r="2903" spans="1:10" x14ac:dyDescent="0.2">
      <c r="A2903" s="1">
        <v>44906</v>
      </c>
      <c r="B2903" s="2">
        <f t="shared" si="143"/>
        <v>12</v>
      </c>
      <c r="C2903" s="2">
        <f t="shared" si="144"/>
        <v>50</v>
      </c>
      <c r="D2903" s="2">
        <f t="shared" si="145"/>
        <v>2022</v>
      </c>
      <c r="E2903" s="2">
        <v>114057</v>
      </c>
      <c r="F2903" s="2">
        <v>128754.192758723</v>
      </c>
      <c r="G2903" s="2">
        <v>114344.018288912</v>
      </c>
      <c r="H2903" s="2">
        <v>119082.81541840199</v>
      </c>
      <c r="J2903" s="7">
        <f t="shared" si="142"/>
        <v>2.5164460656689567E-3</v>
      </c>
    </row>
    <row r="2904" spans="1:10" x14ac:dyDescent="0.2">
      <c r="A2904" s="1">
        <v>44907</v>
      </c>
      <c r="B2904" s="2">
        <f t="shared" si="143"/>
        <v>12</v>
      </c>
      <c r="C2904" s="2">
        <f t="shared" si="144"/>
        <v>50</v>
      </c>
      <c r="D2904" s="2">
        <f t="shared" si="145"/>
        <v>2022</v>
      </c>
      <c r="E2904" s="2">
        <v>104814</v>
      </c>
      <c r="F2904" s="2">
        <v>126183.273634456</v>
      </c>
      <c r="G2904" s="2">
        <v>111987.31192165099</v>
      </c>
      <c r="H2904" s="2">
        <v>112992.578611929</v>
      </c>
      <c r="J2904" s="7">
        <f t="shared" si="142"/>
        <v>6.8438490293767959E-2</v>
      </c>
    </row>
    <row r="2905" spans="1:10" x14ac:dyDescent="0.2">
      <c r="A2905" s="1">
        <v>44908</v>
      </c>
      <c r="B2905" s="2">
        <f t="shared" si="143"/>
        <v>12</v>
      </c>
      <c r="C2905" s="2">
        <f t="shared" si="144"/>
        <v>50</v>
      </c>
      <c r="D2905" s="2">
        <f t="shared" si="145"/>
        <v>2022</v>
      </c>
      <c r="E2905" s="2">
        <v>94592</v>
      </c>
      <c r="F2905" s="2">
        <v>120041.42116445499</v>
      </c>
      <c r="G2905" s="2">
        <v>107586.42720052</v>
      </c>
      <c r="H2905" s="2">
        <v>106179.358319769</v>
      </c>
      <c r="J2905" s="7">
        <f t="shared" si="142"/>
        <v>0.1373734269337788</v>
      </c>
    </row>
    <row r="2906" spans="1:10" x14ac:dyDescent="0.2">
      <c r="A2906" s="1">
        <v>44909</v>
      </c>
      <c r="B2906" s="2">
        <f t="shared" si="143"/>
        <v>12</v>
      </c>
      <c r="C2906" s="2">
        <f t="shared" si="144"/>
        <v>50</v>
      </c>
      <c r="D2906" s="2">
        <f t="shared" si="145"/>
        <v>2022</v>
      </c>
      <c r="E2906" s="2">
        <v>100587</v>
      </c>
      <c r="F2906" s="2">
        <v>123604.139302835</v>
      </c>
      <c r="G2906" s="2">
        <v>110435.30355191301</v>
      </c>
      <c r="H2906" s="2">
        <v>109880.452433385</v>
      </c>
      <c r="J2906" s="7">
        <f t="shared" si="142"/>
        <v>9.7908313717607706E-2</v>
      </c>
    </row>
    <row r="2907" spans="1:10" x14ac:dyDescent="0.2">
      <c r="A2907" s="1">
        <v>44910</v>
      </c>
      <c r="B2907" s="2">
        <f t="shared" si="143"/>
        <v>12</v>
      </c>
      <c r="C2907" s="2">
        <f t="shared" si="144"/>
        <v>50</v>
      </c>
      <c r="D2907" s="2">
        <f t="shared" si="145"/>
        <v>2022</v>
      </c>
      <c r="E2907" s="2">
        <v>106277</v>
      </c>
      <c r="F2907" s="2">
        <v>125239.212717445</v>
      </c>
      <c r="G2907" s="2">
        <v>111308.64731119</v>
      </c>
      <c r="H2907" s="2">
        <v>112383.130236125</v>
      </c>
      <c r="J2907" s="7">
        <f t="shared" si="142"/>
        <v>4.7344649464982992E-2</v>
      </c>
    </row>
    <row r="2908" spans="1:10" x14ac:dyDescent="0.2">
      <c r="A2908" s="1">
        <v>44911</v>
      </c>
      <c r="B2908" s="2">
        <f t="shared" si="143"/>
        <v>12</v>
      </c>
      <c r="C2908" s="2">
        <f t="shared" si="144"/>
        <v>50</v>
      </c>
      <c r="D2908" s="2">
        <f t="shared" si="145"/>
        <v>2022</v>
      </c>
      <c r="E2908" s="2">
        <v>114857</v>
      </c>
      <c r="F2908" s="2">
        <v>129776.191335104</v>
      </c>
      <c r="G2908" s="2">
        <v>115027.46049737799</v>
      </c>
      <c r="H2908" s="2">
        <v>118737.650440843</v>
      </c>
      <c r="J2908" s="7">
        <f t="shared" si="142"/>
        <v>1.4841106539261282E-3</v>
      </c>
    </row>
    <row r="2909" spans="1:10" x14ac:dyDescent="0.2">
      <c r="A2909" s="1">
        <v>44912</v>
      </c>
      <c r="B2909" s="2">
        <f t="shared" si="143"/>
        <v>12</v>
      </c>
      <c r="C2909" s="2">
        <f t="shared" si="144"/>
        <v>51</v>
      </c>
      <c r="D2909" s="2">
        <f t="shared" si="145"/>
        <v>2022</v>
      </c>
      <c r="E2909" s="2">
        <v>103333</v>
      </c>
      <c r="F2909" s="2">
        <v>125666.062477275</v>
      </c>
      <c r="G2909" s="2">
        <v>112189.369374592</v>
      </c>
      <c r="H2909" s="2">
        <v>113495.147866454</v>
      </c>
      <c r="J2909" s="7">
        <f t="shared" si="142"/>
        <v>8.5707076873718979E-2</v>
      </c>
    </row>
    <row r="2910" spans="1:10" x14ac:dyDescent="0.2">
      <c r="A2910" s="1">
        <v>44913</v>
      </c>
      <c r="B2910" s="2">
        <f t="shared" si="143"/>
        <v>12</v>
      </c>
      <c r="C2910" s="2">
        <f t="shared" si="144"/>
        <v>51</v>
      </c>
      <c r="D2910" s="2">
        <f t="shared" si="145"/>
        <v>2022</v>
      </c>
      <c r="E2910" s="2">
        <v>113133</v>
      </c>
      <c r="F2910" s="2">
        <v>128847.67515058701</v>
      </c>
      <c r="G2910" s="2">
        <v>115361.963573934</v>
      </c>
      <c r="H2910" s="2">
        <v>120553.190635722</v>
      </c>
      <c r="J2910" s="7">
        <f t="shared" si="142"/>
        <v>1.9702152103577213E-2</v>
      </c>
    </row>
    <row r="2911" spans="1:10" x14ac:dyDescent="0.2">
      <c r="A2911" s="1">
        <v>44914</v>
      </c>
      <c r="B2911" s="2">
        <f t="shared" si="143"/>
        <v>12</v>
      </c>
      <c r="C2911" s="2">
        <f t="shared" si="144"/>
        <v>51</v>
      </c>
      <c r="D2911" s="2">
        <f t="shared" si="145"/>
        <v>2022</v>
      </c>
      <c r="E2911" s="2">
        <v>113790</v>
      </c>
      <c r="F2911" s="2">
        <v>126302.313910882</v>
      </c>
      <c r="G2911" s="2">
        <v>113002.97830376</v>
      </c>
      <c r="H2911" s="2">
        <v>115526.77122308699</v>
      </c>
      <c r="J2911" s="7">
        <f t="shared" si="142"/>
        <v>6.9164399001669817E-3</v>
      </c>
    </row>
    <row r="2912" spans="1:10" x14ac:dyDescent="0.2">
      <c r="A2912" s="1">
        <v>44915</v>
      </c>
      <c r="B2912" s="2">
        <f t="shared" si="143"/>
        <v>12</v>
      </c>
      <c r="C2912" s="2">
        <f t="shared" si="144"/>
        <v>51</v>
      </c>
      <c r="D2912" s="2">
        <f t="shared" si="145"/>
        <v>2022</v>
      </c>
      <c r="E2912" s="2">
        <v>101520</v>
      </c>
      <c r="F2912" s="2">
        <v>120183.507465209</v>
      </c>
      <c r="G2912" s="2">
        <v>108596.28055984</v>
      </c>
      <c r="H2912" s="2">
        <v>109970.078888253</v>
      </c>
      <c r="J2912" s="7">
        <f t="shared" si="142"/>
        <v>6.9703315207249816E-2</v>
      </c>
    </row>
    <row r="2913" spans="1:10" x14ac:dyDescent="0.2">
      <c r="A2913" s="1">
        <v>44916</v>
      </c>
      <c r="B2913" s="2">
        <f t="shared" si="143"/>
        <v>12</v>
      </c>
      <c r="C2913" s="2">
        <f t="shared" si="144"/>
        <v>51</v>
      </c>
      <c r="D2913" s="2">
        <f t="shared" si="145"/>
        <v>2022</v>
      </c>
      <c r="E2913" s="2">
        <v>101960</v>
      </c>
      <c r="F2913" s="2">
        <v>123785.611709798</v>
      </c>
      <c r="G2913" s="2">
        <v>111446.788876779</v>
      </c>
      <c r="H2913" s="2">
        <v>113310.934120591</v>
      </c>
      <c r="J2913" s="7">
        <f t="shared" si="142"/>
        <v>9.3044222016271078E-2</v>
      </c>
    </row>
    <row r="2914" spans="1:10" x14ac:dyDescent="0.2">
      <c r="A2914" s="1">
        <v>44917</v>
      </c>
      <c r="B2914" s="2">
        <f t="shared" si="143"/>
        <v>12</v>
      </c>
      <c r="C2914" s="2">
        <f t="shared" si="144"/>
        <v>51</v>
      </c>
      <c r="D2914" s="2">
        <f t="shared" si="145"/>
        <v>2022</v>
      </c>
      <c r="E2914" s="2">
        <v>104700</v>
      </c>
      <c r="F2914" s="2">
        <v>125459.725599276</v>
      </c>
      <c r="G2914" s="2">
        <v>112318.296200033</v>
      </c>
      <c r="H2914" s="2">
        <v>115835.240958903</v>
      </c>
      <c r="J2914" s="7">
        <f t="shared" si="142"/>
        <v>7.27630964664088E-2</v>
      </c>
    </row>
    <row r="2915" spans="1:10" x14ac:dyDescent="0.2">
      <c r="A2915" s="1">
        <v>44918</v>
      </c>
      <c r="B2915" s="2">
        <f t="shared" si="143"/>
        <v>12</v>
      </c>
      <c r="C2915" s="2">
        <f t="shared" si="144"/>
        <v>51</v>
      </c>
      <c r="D2915" s="2">
        <f t="shared" si="145"/>
        <v>2022</v>
      </c>
      <c r="E2915" s="2">
        <v>111128</v>
      </c>
      <c r="F2915" s="2">
        <v>130042.18507686901</v>
      </c>
      <c r="G2915" s="2">
        <v>116037.499939502</v>
      </c>
      <c r="H2915" s="2">
        <v>123239.24913975</v>
      </c>
      <c r="J2915" s="7">
        <f t="shared" si="142"/>
        <v>4.417878428030738E-2</v>
      </c>
    </row>
    <row r="2916" spans="1:10" x14ac:dyDescent="0.2">
      <c r="A2916" s="1">
        <v>44919</v>
      </c>
      <c r="B2916" s="2">
        <f t="shared" si="143"/>
        <v>12</v>
      </c>
      <c r="C2916" s="2">
        <f t="shared" si="144"/>
        <v>52</v>
      </c>
      <c r="D2916" s="2">
        <f t="shared" si="145"/>
        <v>2022</v>
      </c>
      <c r="E2916" s="2">
        <v>97292</v>
      </c>
      <c r="F2916" s="2">
        <v>125967.406729346</v>
      </c>
      <c r="G2916" s="2">
        <v>113190.915897228</v>
      </c>
      <c r="H2916" s="2">
        <v>118201.756860193</v>
      </c>
      <c r="J2916" s="7">
        <f t="shared" si="142"/>
        <v>0.1634144215066809</v>
      </c>
    </row>
    <row r="2917" spans="1:10" x14ac:dyDescent="0.2">
      <c r="A2917" s="1">
        <v>44920</v>
      </c>
      <c r="B2917" s="2">
        <f t="shared" si="143"/>
        <v>12</v>
      </c>
      <c r="C2917" s="2">
        <f t="shared" si="144"/>
        <v>52</v>
      </c>
      <c r="D2917" s="2">
        <f t="shared" si="145"/>
        <v>2022</v>
      </c>
      <c r="E2917" s="2">
        <v>108546</v>
      </c>
      <c r="F2917" s="2">
        <v>129196.84306955199</v>
      </c>
      <c r="G2917" s="2">
        <v>116360.9869076</v>
      </c>
      <c r="H2917" s="2">
        <v>125000.635294312</v>
      </c>
      <c r="J2917" s="7">
        <f t="shared" si="142"/>
        <v>7.1997005026440436E-2</v>
      </c>
    </row>
    <row r="2918" spans="1:10" x14ac:dyDescent="0.2">
      <c r="A2918" s="1">
        <v>44921</v>
      </c>
      <c r="B2918" s="2">
        <f t="shared" si="143"/>
        <v>12</v>
      </c>
      <c r="C2918" s="2">
        <f t="shared" si="144"/>
        <v>52</v>
      </c>
      <c r="D2918" s="2">
        <f t="shared" si="145"/>
        <v>2022</v>
      </c>
      <c r="E2918" s="2">
        <v>111675</v>
      </c>
      <c r="F2918" s="2">
        <v>126693.10212683</v>
      </c>
      <c r="G2918" s="2">
        <v>113991.81815801399</v>
      </c>
      <c r="H2918" s="2">
        <v>119688.78099872</v>
      </c>
      <c r="J2918" s="7">
        <f t="shared" si="142"/>
        <v>2.0746077080940169E-2</v>
      </c>
    </row>
    <row r="2919" spans="1:10" x14ac:dyDescent="0.2">
      <c r="A2919" s="1">
        <v>44922</v>
      </c>
      <c r="B2919" s="2">
        <f t="shared" si="143"/>
        <v>12</v>
      </c>
      <c r="C2919" s="2">
        <f t="shared" si="144"/>
        <v>52</v>
      </c>
      <c r="D2919" s="2">
        <f t="shared" si="145"/>
        <v>2022</v>
      </c>
      <c r="E2919" s="2">
        <v>104008</v>
      </c>
      <c r="F2919" s="2">
        <v>120612.65502599299</v>
      </c>
      <c r="G2919" s="2">
        <v>109571.403304045</v>
      </c>
      <c r="H2919" s="2">
        <v>114604.960664085</v>
      </c>
      <c r="J2919" s="7">
        <f t="shared" si="142"/>
        <v>5.3490147912131775E-2</v>
      </c>
    </row>
    <row r="2920" spans="1:10" x14ac:dyDescent="0.2">
      <c r="A2920" s="1">
        <v>44923</v>
      </c>
      <c r="B2920" s="2">
        <f t="shared" si="143"/>
        <v>12</v>
      </c>
      <c r="C2920" s="2">
        <f t="shared" si="144"/>
        <v>52</v>
      </c>
      <c r="D2920" s="2">
        <f t="shared" si="145"/>
        <v>2022</v>
      </c>
      <c r="E2920" s="2">
        <v>114073</v>
      </c>
      <c r="F2920" s="2">
        <v>124268.656440359</v>
      </c>
      <c r="G2920" s="2">
        <v>112415.660786687</v>
      </c>
      <c r="H2920" s="2">
        <v>118569.92097795301</v>
      </c>
      <c r="J2920" s="7">
        <f t="shared" si="142"/>
        <v>1.4528759770611769E-2</v>
      </c>
    </row>
    <row r="2921" spans="1:10" x14ac:dyDescent="0.2">
      <c r="A2921" s="1">
        <v>44924</v>
      </c>
      <c r="B2921" s="2">
        <f t="shared" si="143"/>
        <v>12</v>
      </c>
      <c r="C2921" s="2">
        <f t="shared" si="144"/>
        <v>52</v>
      </c>
      <c r="D2921" s="2">
        <f t="shared" si="145"/>
        <v>2022</v>
      </c>
      <c r="E2921" s="2">
        <v>108565</v>
      </c>
      <c r="F2921" s="2">
        <v>125995.469069842</v>
      </c>
      <c r="G2921" s="2">
        <v>113277.49123317801</v>
      </c>
      <c r="H2921" s="2">
        <v>120061.095848301</v>
      </c>
      <c r="J2921" s="7">
        <f t="shared" si="142"/>
        <v>4.3407094673034649E-2</v>
      </c>
    </row>
    <row r="2922" spans="1:10" x14ac:dyDescent="0.2">
      <c r="A2922" s="1">
        <v>44925</v>
      </c>
      <c r="B2922" s="2">
        <f t="shared" si="143"/>
        <v>12</v>
      </c>
      <c r="C2922" s="2">
        <f t="shared" si="144"/>
        <v>52</v>
      </c>
      <c r="D2922" s="2">
        <f t="shared" si="145"/>
        <v>2022</v>
      </c>
      <c r="E2922" s="2">
        <v>123337</v>
      </c>
      <c r="F2922" s="2">
        <v>130636.167103951</v>
      </c>
      <c r="G2922" s="2">
        <v>116989.308730798</v>
      </c>
      <c r="H2922" s="2">
        <v>126797.70351077399</v>
      </c>
      <c r="J2922" s="7">
        <f t="shared" si="142"/>
        <v>5.1466236970268434E-2</v>
      </c>
    </row>
    <row r="2923" spans="1:10" x14ac:dyDescent="0.2">
      <c r="A2923" s="1">
        <v>44926</v>
      </c>
      <c r="B2923" s="2">
        <f t="shared" si="143"/>
        <v>12</v>
      </c>
      <c r="C2923" s="2">
        <f t="shared" si="144"/>
        <v>53</v>
      </c>
      <c r="D2923" s="2">
        <f t="shared" si="145"/>
        <v>2022</v>
      </c>
      <c r="E2923" s="2">
        <v>109458</v>
      </c>
      <c r="F2923" s="2">
        <v>126608.551535352</v>
      </c>
      <c r="G2923" s="2">
        <v>114126.54006084301</v>
      </c>
      <c r="H2923" s="2">
        <v>122107.43298287</v>
      </c>
      <c r="J2923" s="7">
        <f t="shared" si="142"/>
        <v>4.2651428500822292E-2</v>
      </c>
    </row>
    <row r="2924" spans="1:10" x14ac:dyDescent="0.2">
      <c r="A2924" s="1">
        <v>44927</v>
      </c>
      <c r="B2924" s="2">
        <f t="shared" si="143"/>
        <v>1</v>
      </c>
      <c r="C2924" s="2">
        <f t="shared" si="144"/>
        <v>1</v>
      </c>
      <c r="D2924" s="2">
        <f t="shared" si="145"/>
        <v>2023</v>
      </c>
      <c r="E2924" s="2">
        <v>97724</v>
      </c>
      <c r="F2924" s="2">
        <v>129896.63656552001</v>
      </c>
      <c r="G2924" s="2">
        <v>117286.50279643</v>
      </c>
      <c r="H2924" s="2">
        <v>128430.162959218</v>
      </c>
      <c r="I2924">
        <v>125408.57760069599</v>
      </c>
      <c r="J2924" s="7">
        <f>+ABS(E2924-G2924)/E2924</f>
        <v>0.20018115096015304</v>
      </c>
    </row>
    <row r="2925" spans="1:10" x14ac:dyDescent="0.2">
      <c r="A2925" s="1">
        <v>44928</v>
      </c>
      <c r="B2925" s="2">
        <f t="shared" si="143"/>
        <v>1</v>
      </c>
      <c r="C2925" s="2">
        <f t="shared" si="144"/>
        <v>1</v>
      </c>
      <c r="D2925" s="2">
        <f t="shared" si="145"/>
        <v>2023</v>
      </c>
      <c r="E2925" s="2">
        <v>121530</v>
      </c>
      <c r="F2925" s="2">
        <v>127444.315043567</v>
      </c>
      <c r="G2925" s="2">
        <v>114899.693671901</v>
      </c>
      <c r="H2925" s="2">
        <v>122188.288618604</v>
      </c>
      <c r="I2925">
        <v>122415.494360964</v>
      </c>
      <c r="J2925" s="7">
        <f t="shared" ref="J2925:J2954" si="146">+ABS(E2925-G2925)/E2925</f>
        <v>5.4556951601242513E-2</v>
      </c>
    </row>
    <row r="2926" spans="1:10" x14ac:dyDescent="0.2">
      <c r="A2926" s="1">
        <v>44929</v>
      </c>
      <c r="B2926" s="2">
        <f t="shared" si="143"/>
        <v>1</v>
      </c>
      <c r="C2926" s="2">
        <f t="shared" si="144"/>
        <v>1</v>
      </c>
      <c r="D2926" s="2">
        <f t="shared" si="145"/>
        <v>2023</v>
      </c>
      <c r="E2926" s="2">
        <v>114302</v>
      </c>
      <c r="F2926" s="2">
        <v>121410.96513539999</v>
      </c>
      <c r="G2926" s="2">
        <v>110458.25454111899</v>
      </c>
      <c r="H2926" s="2">
        <v>116191.95435421899</v>
      </c>
      <c r="I2926">
        <v>116665.68595676401</v>
      </c>
      <c r="J2926" s="7">
        <f t="shared" si="146"/>
        <v>3.3627980777947951E-2</v>
      </c>
    </row>
    <row r="2927" spans="1:10" x14ac:dyDescent="0.2">
      <c r="A2927" s="1">
        <v>44930</v>
      </c>
      <c r="B2927" s="2">
        <f t="shared" si="143"/>
        <v>1</v>
      </c>
      <c r="C2927" s="2">
        <f t="shared" si="144"/>
        <v>1</v>
      </c>
      <c r="D2927" s="2">
        <f t="shared" si="145"/>
        <v>2023</v>
      </c>
      <c r="E2927" s="2">
        <v>108822</v>
      </c>
      <c r="F2927" s="2">
        <v>125128.508295047</v>
      </c>
      <c r="G2927" s="2">
        <v>113289.125197869</v>
      </c>
      <c r="H2927" s="2">
        <v>120058.493315559</v>
      </c>
      <c r="I2927">
        <v>119940.157893754</v>
      </c>
      <c r="J2927" s="7">
        <f t="shared" si="146"/>
        <v>4.1049835491619321E-2</v>
      </c>
    </row>
    <row r="2928" spans="1:10" x14ac:dyDescent="0.2">
      <c r="A2928" s="1">
        <v>44931</v>
      </c>
      <c r="B2928" s="2">
        <f t="shared" si="143"/>
        <v>1</v>
      </c>
      <c r="C2928" s="2">
        <f t="shared" si="144"/>
        <v>1</v>
      </c>
      <c r="D2928" s="2">
        <f t="shared" si="145"/>
        <v>2023</v>
      </c>
      <c r="E2928" s="2">
        <v>104060</v>
      </c>
      <c r="F2928" s="2">
        <v>126914.542445713</v>
      </c>
      <c r="G2928" s="2">
        <v>114134.335243118</v>
      </c>
      <c r="H2928" s="2">
        <v>121658.73735800901</v>
      </c>
      <c r="I2928">
        <v>120687.050733032</v>
      </c>
      <c r="J2928" s="7">
        <f t="shared" si="146"/>
        <v>9.6812754594637659E-2</v>
      </c>
    </row>
    <row r="2929" spans="1:10" x14ac:dyDescent="0.2">
      <c r="A2929" s="1">
        <v>44932</v>
      </c>
      <c r="B2929" s="2">
        <f t="shared" si="143"/>
        <v>1</v>
      </c>
      <c r="C2929" s="2">
        <f t="shared" si="144"/>
        <v>1</v>
      </c>
      <c r="D2929" s="2">
        <f t="shared" si="145"/>
        <v>2023</v>
      </c>
      <c r="E2929" s="2">
        <v>114132</v>
      </c>
      <c r="F2929" s="2">
        <v>131618.85505909301</v>
      </c>
      <c r="G2929" s="2">
        <v>117832.03651620699</v>
      </c>
      <c r="H2929" s="2">
        <v>126922.15172280101</v>
      </c>
      <c r="I2929">
        <v>124995.49915714</v>
      </c>
      <c r="J2929" s="7">
        <f t="shared" si="146"/>
        <v>3.241892296820343E-2</v>
      </c>
    </row>
    <row r="2930" spans="1:10" x14ac:dyDescent="0.2">
      <c r="A2930" s="1">
        <v>44933</v>
      </c>
      <c r="B2930" s="2">
        <f t="shared" si="143"/>
        <v>1</v>
      </c>
      <c r="C2930" s="2">
        <f t="shared" si="144"/>
        <v>2</v>
      </c>
      <c r="D2930" s="2">
        <f t="shared" si="145"/>
        <v>2023</v>
      </c>
      <c r="E2930" s="2">
        <v>104646</v>
      </c>
      <c r="F2930" s="2">
        <v>127642.61020101199</v>
      </c>
      <c r="G2930" s="2">
        <v>114946.587572616</v>
      </c>
      <c r="H2930" s="2">
        <v>121197.824577507</v>
      </c>
      <c r="I2930">
        <v>120904.932530002</v>
      </c>
      <c r="J2930" s="7">
        <f t="shared" si="146"/>
        <v>9.8432692817843018E-2</v>
      </c>
    </row>
    <row r="2931" spans="1:10" x14ac:dyDescent="0.2">
      <c r="A2931" s="1">
        <v>44934</v>
      </c>
      <c r="B2931" s="2">
        <f t="shared" si="143"/>
        <v>1</v>
      </c>
      <c r="C2931" s="2">
        <f t="shared" si="144"/>
        <v>2</v>
      </c>
      <c r="D2931" s="2">
        <f t="shared" si="145"/>
        <v>2023</v>
      </c>
      <c r="E2931" s="2">
        <v>116229</v>
      </c>
      <c r="F2931" s="2">
        <v>130992.36612314099</v>
      </c>
      <c r="G2931" s="2">
        <v>118090.20117714599</v>
      </c>
      <c r="H2931" s="2">
        <v>127603.21929953599</v>
      </c>
      <c r="I2931">
        <v>124302.398048331</v>
      </c>
      <c r="J2931" s="7">
        <f t="shared" si="146"/>
        <v>1.6013225418320683E-2</v>
      </c>
    </row>
    <row r="2932" spans="1:10" x14ac:dyDescent="0.2">
      <c r="A2932" s="1">
        <v>44935</v>
      </c>
      <c r="B2932" s="2">
        <f t="shared" si="143"/>
        <v>1</v>
      </c>
      <c r="C2932" s="2">
        <f t="shared" si="144"/>
        <v>2</v>
      </c>
      <c r="D2932" s="2">
        <f t="shared" si="145"/>
        <v>2023</v>
      </c>
      <c r="E2932" s="2">
        <v>110590</v>
      </c>
      <c r="F2932" s="2">
        <v>128593.286602678</v>
      </c>
      <c r="G2932" s="2">
        <v>115679.785660504</v>
      </c>
      <c r="H2932" s="2">
        <v>120701.699471502</v>
      </c>
      <c r="I2932">
        <v>121285.941766485</v>
      </c>
      <c r="J2932" s="7">
        <f t="shared" si="146"/>
        <v>4.6023923144081741E-2</v>
      </c>
    </row>
    <row r="2933" spans="1:10" x14ac:dyDescent="0.2">
      <c r="A2933" s="1">
        <v>44936</v>
      </c>
      <c r="B2933" s="2">
        <f t="shared" si="143"/>
        <v>1</v>
      </c>
      <c r="C2933" s="2">
        <f t="shared" si="144"/>
        <v>2</v>
      </c>
      <c r="D2933" s="2">
        <f t="shared" si="145"/>
        <v>2023</v>
      </c>
      <c r="E2933" s="2">
        <v>108938</v>
      </c>
      <c r="F2933" s="2">
        <v>122607.64674299701</v>
      </c>
      <c r="G2933" s="2">
        <v>111211.650659515</v>
      </c>
      <c r="H2933" s="2">
        <v>113695.91607306201</v>
      </c>
      <c r="I2933">
        <v>115513.029736821</v>
      </c>
      <c r="J2933" s="7">
        <f t="shared" si="146"/>
        <v>2.0871051970065529E-2</v>
      </c>
    </row>
    <row r="2934" spans="1:10" x14ac:dyDescent="0.2">
      <c r="A2934" s="1">
        <v>44937</v>
      </c>
      <c r="B2934" s="2">
        <f t="shared" si="143"/>
        <v>1</v>
      </c>
      <c r="C2934" s="2">
        <f t="shared" si="144"/>
        <v>2</v>
      </c>
      <c r="D2934" s="2">
        <f t="shared" si="145"/>
        <v>2023</v>
      </c>
      <c r="E2934" s="2">
        <v>111638</v>
      </c>
      <c r="F2934" s="2">
        <v>126386.128494135</v>
      </c>
      <c r="G2934" s="2">
        <v>114023.776380756</v>
      </c>
      <c r="H2934" s="2">
        <v>116674.671458023</v>
      </c>
      <c r="I2934">
        <v>118778.29322809</v>
      </c>
      <c r="J2934" s="7">
        <f t="shared" si="146"/>
        <v>2.1370647814865876E-2</v>
      </c>
    </row>
    <row r="2935" spans="1:10" x14ac:dyDescent="0.2">
      <c r="A2935" s="1">
        <v>44938</v>
      </c>
      <c r="B2935" s="2">
        <f t="shared" si="143"/>
        <v>1</v>
      </c>
      <c r="C2935" s="2">
        <f t="shared" si="144"/>
        <v>2</v>
      </c>
      <c r="D2935" s="2">
        <f t="shared" si="145"/>
        <v>2023</v>
      </c>
      <c r="E2935" s="2">
        <v>112341</v>
      </c>
      <c r="F2935" s="2">
        <v>128229.56255615799</v>
      </c>
      <c r="G2935" s="2">
        <v>114847.339874875</v>
      </c>
      <c r="H2935" s="2">
        <v>118293.92679221999</v>
      </c>
      <c r="I2935">
        <v>119516.59036879599</v>
      </c>
      <c r="J2935" s="7">
        <f t="shared" si="146"/>
        <v>2.2310108285265435E-2</v>
      </c>
    </row>
    <row r="2936" spans="1:10" x14ac:dyDescent="0.2">
      <c r="A2936" s="1">
        <v>44939</v>
      </c>
      <c r="B2936" s="2">
        <f t="shared" si="143"/>
        <v>1</v>
      </c>
      <c r="C2936" s="2">
        <f t="shared" si="144"/>
        <v>2</v>
      </c>
      <c r="D2936" s="2">
        <f t="shared" si="145"/>
        <v>2023</v>
      </c>
      <c r="E2936" s="2">
        <v>116735</v>
      </c>
      <c r="F2936" s="2">
        <v>132994.451083322</v>
      </c>
      <c r="G2936" s="2">
        <v>118526.24856723699</v>
      </c>
      <c r="H2936" s="2">
        <v>123882.442570681</v>
      </c>
      <c r="I2936">
        <v>123824.101488788</v>
      </c>
      <c r="J2936" s="7">
        <f t="shared" si="146"/>
        <v>1.5344571612943803E-2</v>
      </c>
    </row>
    <row r="2937" spans="1:10" x14ac:dyDescent="0.2">
      <c r="A2937" s="1">
        <v>44940</v>
      </c>
      <c r="B2937" s="2">
        <f t="shared" si="143"/>
        <v>1</v>
      </c>
      <c r="C2937" s="2">
        <f t="shared" si="144"/>
        <v>3</v>
      </c>
      <c r="D2937" s="2">
        <f t="shared" si="145"/>
        <v>2023</v>
      </c>
      <c r="E2937" s="2">
        <v>119345</v>
      </c>
      <c r="F2937" s="2">
        <v>129065.326459402</v>
      </c>
      <c r="G2937" s="2">
        <v>122374.324263148</v>
      </c>
      <c r="H2937" s="2">
        <v>116981.662825413</v>
      </c>
      <c r="I2937">
        <v>119726.493234351</v>
      </c>
      <c r="J2937" s="7">
        <f t="shared" si="146"/>
        <v>2.5382917283070051E-2</v>
      </c>
    </row>
    <row r="2938" spans="1:10" x14ac:dyDescent="0.2">
      <c r="A2938" s="1">
        <v>44941</v>
      </c>
      <c r="B2938" s="2">
        <f t="shared" si="143"/>
        <v>1</v>
      </c>
      <c r="C2938" s="2">
        <f t="shared" si="144"/>
        <v>3</v>
      </c>
      <c r="D2938" s="2">
        <f t="shared" si="145"/>
        <v>2023</v>
      </c>
      <c r="E2938" s="2">
        <v>123346</v>
      </c>
      <c r="F2938" s="2">
        <v>132471.30006171201</v>
      </c>
      <c r="G2938" s="2">
        <v>133588.56633408301</v>
      </c>
      <c r="H2938" s="2">
        <v>143524.30538048601</v>
      </c>
      <c r="I2938">
        <v>146592.573210706</v>
      </c>
      <c r="J2938" s="7">
        <f t="shared" si="146"/>
        <v>8.3039306779976702E-2</v>
      </c>
    </row>
    <row r="2939" spans="1:10" x14ac:dyDescent="0.2">
      <c r="A2939" s="1">
        <v>44942</v>
      </c>
      <c r="B2939" s="2">
        <f t="shared" si="143"/>
        <v>1</v>
      </c>
      <c r="C2939" s="2">
        <f t="shared" si="144"/>
        <v>3</v>
      </c>
      <c r="D2939" s="2">
        <f t="shared" si="145"/>
        <v>2023</v>
      </c>
      <c r="E2939" s="2">
        <v>123991</v>
      </c>
      <c r="F2939" s="2">
        <v>130118.819476911</v>
      </c>
      <c r="G2939" s="2">
        <v>138449.620425161</v>
      </c>
      <c r="H2939" s="2">
        <v>145276.89599230399</v>
      </c>
      <c r="I2939">
        <v>153956.16406138</v>
      </c>
      <c r="J2939" s="7">
        <f t="shared" si="146"/>
        <v>0.11661024126880987</v>
      </c>
    </row>
    <row r="2940" spans="1:10" x14ac:dyDescent="0.2">
      <c r="A2940" s="1">
        <v>44943</v>
      </c>
      <c r="B2940" s="2">
        <f t="shared" si="143"/>
        <v>1</v>
      </c>
      <c r="C2940" s="2">
        <f t="shared" si="144"/>
        <v>3</v>
      </c>
      <c r="D2940" s="2">
        <f t="shared" si="145"/>
        <v>2023</v>
      </c>
      <c r="E2940" s="2">
        <v>125938</v>
      </c>
      <c r="F2940" s="2">
        <v>124173.073397486</v>
      </c>
      <c r="G2940" s="2">
        <v>140436.25515863401</v>
      </c>
      <c r="H2940" s="2">
        <v>138139.514905516</v>
      </c>
      <c r="I2940">
        <v>148190.58974487599</v>
      </c>
      <c r="J2940" s="7">
        <f t="shared" si="146"/>
        <v>0.11512216454631653</v>
      </c>
    </row>
    <row r="2941" spans="1:10" x14ac:dyDescent="0.2">
      <c r="A2941" s="1">
        <v>44944</v>
      </c>
      <c r="B2941" s="2">
        <f t="shared" si="143"/>
        <v>1</v>
      </c>
      <c r="C2941" s="2">
        <f t="shared" si="144"/>
        <v>3</v>
      </c>
      <c r="D2941" s="2">
        <f t="shared" si="145"/>
        <v>2023</v>
      </c>
      <c r="E2941" s="2">
        <v>130875</v>
      </c>
      <c r="F2941" s="2">
        <v>128003.524644765</v>
      </c>
      <c r="G2941" s="2">
        <v>143231.75768749201</v>
      </c>
      <c r="H2941" s="2">
        <v>140694.687525021</v>
      </c>
      <c r="I2941">
        <v>151477.164892456</v>
      </c>
      <c r="J2941" s="7">
        <f t="shared" si="146"/>
        <v>9.4416486628401186E-2</v>
      </c>
    </row>
    <row r="2942" spans="1:10" x14ac:dyDescent="0.2">
      <c r="A2942" s="1">
        <v>44945</v>
      </c>
      <c r="B2942" s="2">
        <f t="shared" si="143"/>
        <v>1</v>
      </c>
      <c r="C2942" s="2">
        <f t="shared" si="144"/>
        <v>3</v>
      </c>
      <c r="D2942" s="2">
        <f t="shared" si="145"/>
        <v>2023</v>
      </c>
      <c r="E2942" s="2">
        <v>130809</v>
      </c>
      <c r="F2942" s="2">
        <v>129894.26073729699</v>
      </c>
      <c r="G2942" s="2">
        <v>144036.236634478</v>
      </c>
      <c r="H2942" s="2">
        <v>142046.42741627101</v>
      </c>
      <c r="I2942">
        <v>152237.40585770499</v>
      </c>
      <c r="J2942" s="7">
        <f t="shared" si="146"/>
        <v>0.10111870463406954</v>
      </c>
    </row>
    <row r="2943" spans="1:10" x14ac:dyDescent="0.2">
      <c r="A2943" s="1">
        <v>44946</v>
      </c>
      <c r="B2943" s="2">
        <f t="shared" si="143"/>
        <v>1</v>
      </c>
      <c r="C2943" s="2">
        <f t="shared" si="144"/>
        <v>3</v>
      </c>
      <c r="D2943" s="2">
        <f t="shared" si="145"/>
        <v>2023</v>
      </c>
      <c r="E2943" s="2">
        <v>121690</v>
      </c>
      <c r="F2943" s="2">
        <v>134708.52615190699</v>
      </c>
      <c r="G2943" s="2">
        <v>140932.038244447</v>
      </c>
      <c r="H2943" s="2">
        <v>148304.908732916</v>
      </c>
      <c r="I2943">
        <v>156574.47931999201</v>
      </c>
      <c r="J2943" s="7">
        <f t="shared" si="146"/>
        <v>0.15812341395716165</v>
      </c>
    </row>
    <row r="2944" spans="1:10" x14ac:dyDescent="0.2">
      <c r="A2944" s="1">
        <v>44947</v>
      </c>
      <c r="B2944" s="2">
        <f t="shared" si="143"/>
        <v>1</v>
      </c>
      <c r="C2944" s="2">
        <f t="shared" si="144"/>
        <v>4</v>
      </c>
      <c r="D2944" s="2">
        <f t="shared" si="145"/>
        <v>2023</v>
      </c>
      <c r="E2944" s="2">
        <v>95615</v>
      </c>
      <c r="F2944" s="2">
        <v>130814.252750246</v>
      </c>
      <c r="G2944" s="2">
        <v>136665.49481785699</v>
      </c>
      <c r="H2944" s="2">
        <v>121596.87234823599</v>
      </c>
      <c r="I2944">
        <v>129013.645565021</v>
      </c>
      <c r="J2944" s="7">
        <f t="shared" si="146"/>
        <v>0.4293311176892432</v>
      </c>
    </row>
    <row r="2945" spans="1:10" x14ac:dyDescent="0.2">
      <c r="A2945" s="1">
        <v>44948</v>
      </c>
      <c r="B2945" s="2">
        <f t="shared" si="143"/>
        <v>1</v>
      </c>
      <c r="C2945" s="2">
        <f t="shared" si="144"/>
        <v>4</v>
      </c>
      <c r="D2945" s="2">
        <f t="shared" si="145"/>
        <v>2023</v>
      </c>
      <c r="E2945" s="2">
        <v>103876</v>
      </c>
      <c r="F2945" s="2">
        <v>134263.139626524</v>
      </c>
      <c r="G2945" s="2">
        <v>140566.967945729</v>
      </c>
      <c r="H2945" s="2">
        <v>139520.219590808</v>
      </c>
      <c r="I2945">
        <v>145553.226753161</v>
      </c>
      <c r="J2945" s="7">
        <f t="shared" si="146"/>
        <v>0.35321891433756597</v>
      </c>
    </row>
    <row r="2946" spans="1:10" x14ac:dyDescent="0.2">
      <c r="A2946" s="1">
        <v>44949</v>
      </c>
      <c r="B2946" s="2">
        <f t="shared" si="143"/>
        <v>1</v>
      </c>
      <c r="C2946" s="2">
        <f t="shared" si="144"/>
        <v>4</v>
      </c>
      <c r="D2946" s="2">
        <f t="shared" si="145"/>
        <v>2023</v>
      </c>
      <c r="E2946" s="2">
        <v>131323</v>
      </c>
      <c r="F2946" s="2">
        <v>131942.95610084999</v>
      </c>
      <c r="G2946" s="2">
        <v>138922.78792611</v>
      </c>
      <c r="H2946" s="2">
        <v>141272.13684713701</v>
      </c>
      <c r="I2946">
        <v>152954.58655433499</v>
      </c>
      <c r="J2946" s="7">
        <f t="shared" si="146"/>
        <v>5.7870958827547364E-2</v>
      </c>
    </row>
    <row r="2947" spans="1:10" x14ac:dyDescent="0.2">
      <c r="A2947" s="1">
        <v>44950</v>
      </c>
      <c r="B2947" s="2">
        <f t="shared" ref="B2947:B2957" si="147">MONTH(A2947)</f>
        <v>1</v>
      </c>
      <c r="C2947" s="2">
        <f t="shared" ref="C2947:C2957" si="148">WEEKNUM(A2947,16)</f>
        <v>4</v>
      </c>
      <c r="D2947" s="2">
        <f t="shared" ref="D2947:D2957" si="149">YEAR(A2947)</f>
        <v>2023</v>
      </c>
      <c r="E2947" s="2">
        <v>136116</v>
      </c>
      <c r="F2947" s="2">
        <v>126021.845603316</v>
      </c>
      <c r="G2947" s="2">
        <v>140887.34209058</v>
      </c>
      <c r="H2947" s="2">
        <v>135287.84070034101</v>
      </c>
      <c r="I2947">
        <v>147214.97964937901</v>
      </c>
      <c r="J2947" s="7">
        <f t="shared" si="146"/>
        <v>3.5053499152046794E-2</v>
      </c>
    </row>
    <row r="2948" spans="1:10" x14ac:dyDescent="0.2">
      <c r="A2948" s="1">
        <v>44951</v>
      </c>
      <c r="B2948" s="2">
        <f t="shared" si="147"/>
        <v>1</v>
      </c>
      <c r="C2948" s="2">
        <f t="shared" si="148"/>
        <v>4</v>
      </c>
      <c r="D2948" s="2">
        <f t="shared" si="149"/>
        <v>2023</v>
      </c>
      <c r="E2948" s="2">
        <v>149049</v>
      </c>
      <c r="F2948" s="2">
        <v>129888.096081789</v>
      </c>
      <c r="G2948" s="2">
        <v>143662.02004194801</v>
      </c>
      <c r="H2948" s="2">
        <v>138287.923592334</v>
      </c>
      <c r="I2948">
        <v>150541.165577179</v>
      </c>
      <c r="J2948" s="7">
        <f t="shared" si="146"/>
        <v>3.6142342169702517E-2</v>
      </c>
    </row>
    <row r="2949" spans="1:10" x14ac:dyDescent="0.2">
      <c r="A2949" s="1">
        <v>44952</v>
      </c>
      <c r="B2949" s="2">
        <f t="shared" si="147"/>
        <v>1</v>
      </c>
      <c r="C2949" s="2">
        <f t="shared" si="148"/>
        <v>4</v>
      </c>
      <c r="D2949" s="2">
        <f t="shared" si="149"/>
        <v>2023</v>
      </c>
      <c r="E2949" s="2">
        <v>156409</v>
      </c>
      <c r="F2949" s="2">
        <v>131809.09910851001</v>
      </c>
      <c r="G2949" s="2">
        <v>144443.71303380199</v>
      </c>
      <c r="H2949" s="2">
        <v>139733.62688456601</v>
      </c>
      <c r="I2949">
        <v>151341.26294257501</v>
      </c>
      <c r="J2949" s="7">
        <f t="shared" si="146"/>
        <v>7.64999901936462E-2</v>
      </c>
    </row>
    <row r="2950" spans="1:10" x14ac:dyDescent="0.2">
      <c r="A2950" s="1">
        <v>44953</v>
      </c>
      <c r="B2950" s="2">
        <f t="shared" si="147"/>
        <v>1</v>
      </c>
      <c r="C2950" s="2">
        <f t="shared" si="148"/>
        <v>4</v>
      </c>
      <c r="D2950" s="2">
        <f t="shared" si="149"/>
        <v>2023</v>
      </c>
      <c r="E2950" s="2">
        <v>158154</v>
      </c>
      <c r="F2950" s="2">
        <v>136654.891562559</v>
      </c>
      <c r="G2950" s="2">
        <v>148087.86715824399</v>
      </c>
      <c r="H2950" s="2">
        <v>146182.30681953501</v>
      </c>
      <c r="I2950">
        <v>155725.36984951299</v>
      </c>
      <c r="J2950" s="7">
        <f t="shared" si="146"/>
        <v>6.364766519819931E-2</v>
      </c>
    </row>
    <row r="2951" spans="1:10" x14ac:dyDescent="0.2">
      <c r="A2951" s="1">
        <v>44954</v>
      </c>
      <c r="B2951" s="2">
        <f t="shared" si="147"/>
        <v>1</v>
      </c>
      <c r="C2951" s="2">
        <f t="shared" si="148"/>
        <v>5</v>
      </c>
      <c r="D2951" s="2">
        <f t="shared" si="149"/>
        <v>2023</v>
      </c>
      <c r="E2951" s="2">
        <v>149670</v>
      </c>
      <c r="F2951" s="2">
        <v>132776.85756368301</v>
      </c>
      <c r="G2951" s="2">
        <v>145125.71183987401</v>
      </c>
      <c r="H2951" s="2">
        <v>141309.84958399201</v>
      </c>
      <c r="I2951">
        <v>151691.455555742</v>
      </c>
      <c r="J2951" s="7">
        <f t="shared" si="146"/>
        <v>3.0362050912848177E-2</v>
      </c>
    </row>
    <row r="2952" spans="1:10" x14ac:dyDescent="0.2">
      <c r="A2952" s="1">
        <v>44955</v>
      </c>
      <c r="B2952" s="2">
        <f t="shared" si="147"/>
        <v>1</v>
      </c>
      <c r="C2952" s="2">
        <f t="shared" si="148"/>
        <v>5</v>
      </c>
      <c r="D2952" s="2">
        <f t="shared" si="149"/>
        <v>2023</v>
      </c>
      <c r="E2952" s="2">
        <v>152509</v>
      </c>
      <c r="F2952" s="2">
        <v>136249.339251973</v>
      </c>
      <c r="G2952" s="2">
        <v>148214.21524946199</v>
      </c>
      <c r="H2952" s="2">
        <v>147855.42009429101</v>
      </c>
      <c r="I2952">
        <v>155181.345639493</v>
      </c>
      <c r="J2952" s="7">
        <f t="shared" si="146"/>
        <v>2.8160861001895004E-2</v>
      </c>
    </row>
    <row r="2953" spans="1:10" x14ac:dyDescent="0.2">
      <c r="A2953" s="1">
        <v>44956</v>
      </c>
      <c r="B2953" s="2">
        <f t="shared" si="147"/>
        <v>1</v>
      </c>
      <c r="C2953" s="2">
        <f t="shared" si="148"/>
        <v>5</v>
      </c>
      <c r="D2953" s="2">
        <f t="shared" si="149"/>
        <v>2023</v>
      </c>
      <c r="E2953" s="2">
        <v>143151</v>
      </c>
      <c r="F2953" s="2">
        <v>133941.485399264</v>
      </c>
      <c r="G2953" s="2">
        <v>145729.58437009301</v>
      </c>
      <c r="H2953" s="2">
        <v>141191.74835693801</v>
      </c>
      <c r="I2953">
        <v>152244.878387698</v>
      </c>
      <c r="J2953" s="7">
        <f t="shared" si="146"/>
        <v>1.801303777195418E-2</v>
      </c>
    </row>
    <row r="2954" spans="1:10" x14ac:dyDescent="0.2">
      <c r="A2954" s="1">
        <v>44957</v>
      </c>
      <c r="B2954" s="2">
        <f t="shared" si="147"/>
        <v>1</v>
      </c>
      <c r="C2954" s="2">
        <f t="shared" si="148"/>
        <v>5</v>
      </c>
      <c r="D2954" s="2">
        <f t="shared" si="149"/>
        <v>2023</v>
      </c>
      <c r="E2954" s="2">
        <v>134741</v>
      </c>
      <c r="F2954" s="2">
        <v>128024.454114279</v>
      </c>
      <c r="G2954" s="2">
        <v>134400.86838741499</v>
      </c>
      <c r="H2954" s="2">
        <v>135337.06092960501</v>
      </c>
      <c r="I2954">
        <v>146551.982232896</v>
      </c>
      <c r="J2954" s="7">
        <f t="shared" si="146"/>
        <v>2.5243364127104113E-3</v>
      </c>
    </row>
    <row r="2955" spans="1:10" x14ac:dyDescent="0.2">
      <c r="A2955" s="1">
        <v>44958</v>
      </c>
      <c r="B2955" s="2">
        <f t="shared" si="147"/>
        <v>2</v>
      </c>
      <c r="C2955" s="2">
        <f t="shared" si="148"/>
        <v>5</v>
      </c>
      <c r="D2955" s="2">
        <f t="shared" si="149"/>
        <v>2023</v>
      </c>
      <c r="E2955" s="2">
        <v>130693</v>
      </c>
      <c r="F2955" s="2">
        <v>131905.42046206101</v>
      </c>
      <c r="G2955" s="2">
        <v>129044.859773348</v>
      </c>
      <c r="H2955" s="2">
        <v>118736.656286952</v>
      </c>
      <c r="I2955" s="7"/>
    </row>
    <row r="2956" spans="1:10" x14ac:dyDescent="0.2">
      <c r="A2956" s="1">
        <v>44959</v>
      </c>
      <c r="B2956" s="2">
        <f t="shared" si="147"/>
        <v>2</v>
      </c>
      <c r="C2956" s="2">
        <f t="shared" si="148"/>
        <v>5</v>
      </c>
      <c r="D2956" s="2">
        <f t="shared" si="149"/>
        <v>2023</v>
      </c>
      <c r="E2956" s="2">
        <v>128154</v>
      </c>
      <c r="F2956" s="2">
        <v>133835.14392942499</v>
      </c>
      <c r="G2956" s="2">
        <v>122488.974371836</v>
      </c>
      <c r="H2956" s="2">
        <v>112457.94221416699</v>
      </c>
      <c r="I2956" s="7"/>
    </row>
    <row r="2957" spans="1:10" x14ac:dyDescent="0.2">
      <c r="A2957" s="1">
        <v>44960</v>
      </c>
      <c r="B2957" s="2">
        <f t="shared" si="147"/>
        <v>2</v>
      </c>
      <c r="C2957" s="2">
        <f t="shared" si="148"/>
        <v>5</v>
      </c>
      <c r="D2957" s="2">
        <f t="shared" si="149"/>
        <v>2023</v>
      </c>
      <c r="E2957" s="2">
        <v>123335</v>
      </c>
      <c r="F2957" s="2">
        <v>138690.51934375</v>
      </c>
      <c r="G2957" s="2">
        <v>119616.20851747401</v>
      </c>
      <c r="H2957" s="2">
        <v>118873.602069045</v>
      </c>
      <c r="I2957" s="7"/>
    </row>
    <row r="2958" spans="1:10" x14ac:dyDescent="0.2">
      <c r="A2958" s="1"/>
      <c r="B2958" s="2"/>
      <c r="C2958" s="2"/>
      <c r="D2958" s="2"/>
      <c r="H2958" s="7"/>
      <c r="I2958" s="7"/>
    </row>
    <row r="2959" spans="1:10" x14ac:dyDescent="0.2">
      <c r="A2959" s="1"/>
      <c r="B2959" s="2"/>
      <c r="C2959" s="2"/>
      <c r="D2959" s="2"/>
      <c r="H2959" s="7"/>
      <c r="I2959" s="7"/>
    </row>
    <row r="2960" spans="1:10" x14ac:dyDescent="0.2">
      <c r="A2960" s="1"/>
      <c r="B2960" s="2"/>
      <c r="C2960" s="2"/>
      <c r="D2960" s="2"/>
      <c r="H2960" s="7"/>
      <c r="I2960" s="7"/>
    </row>
    <row r="2961" spans="1:9" x14ac:dyDescent="0.2">
      <c r="A2961" s="1"/>
      <c r="B2961" s="2"/>
      <c r="C2961" s="2"/>
      <c r="D2961" s="2"/>
      <c r="H2961" s="7"/>
      <c r="I2961" s="7"/>
    </row>
    <row r="2962" spans="1:9" x14ac:dyDescent="0.2">
      <c r="A2962" s="1"/>
      <c r="B2962" s="2"/>
      <c r="C2962" s="2"/>
      <c r="D2962" s="2"/>
      <c r="H2962" s="7"/>
      <c r="I2962" s="7"/>
    </row>
    <row r="2966" spans="1:9" x14ac:dyDescent="0.2">
      <c r="E2966" s="4">
        <f>SUM(E2924:E2954)</f>
        <v>3828294</v>
      </c>
      <c r="F2966" s="4">
        <f t="shared" ref="F2966:I2966" si="150">SUM(F2924:F2954)</f>
        <v>4020681.1224402566</v>
      </c>
      <c r="G2966" s="4">
        <f t="shared" si="150"/>
        <v>4024980.9094678499</v>
      </c>
      <c r="H2966" s="4">
        <f t="shared" si="150"/>
        <v>4080042.8970966502</v>
      </c>
      <c r="I2966" s="4">
        <f t="shared" si="150"/>
        <v>4241006.5218981206</v>
      </c>
    </row>
    <row r="2967" spans="1:9" x14ac:dyDescent="0.2">
      <c r="F2967" s="7">
        <f>F2966/E2966</f>
        <v>1.0502540093420873</v>
      </c>
      <c r="G2967" s="7">
        <f>G2966/$E$2966</f>
        <v>1.0513771694305218</v>
      </c>
      <c r="H2967" s="10">
        <f>H2966/$E$2966</f>
        <v>1.0657600740947926</v>
      </c>
      <c r="I2967" s="10">
        <f>I2966/$E$2966</f>
        <v>1.1078058586665811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Sheet2 (2)</vt:lpstr>
      <vt:lpstr>Sheet3</vt:lpstr>
      <vt:lpstr>Sheet4</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Tran Tuan Nam-CPD</cp:lastModifiedBy>
  <dcterms:created xsi:type="dcterms:W3CDTF">2023-02-12T13:37:00Z</dcterms:created>
  <dcterms:modified xsi:type="dcterms:W3CDTF">2023-02-16T08:26:25Z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