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6A83B3BA-825E-4C99-9CE1-36F212A3573A}" xr6:coauthVersionLast="47" xr6:coauthVersionMax="47" xr10:uidLastSave="{00000000-0000-0000-0000-000000000000}"/>
  <bookViews>
    <workbookView xWindow="-120" yWindow="-120" windowWidth="24240" windowHeight="13140" tabRatio="964" firstSheet="1" activeTab="11" xr2:uid="{00000000-000D-0000-FFFF-FFFF00000000}"/>
  </bookViews>
  <sheets>
    <sheet name="Figura 1.1." sheetId="14" r:id="rId1"/>
    <sheet name="Datos figura 1.1." sheetId="27" r:id="rId2"/>
    <sheet name="Figura 1.2" sheetId="4" r:id="rId3"/>
    <sheet name="Datos figura 1.2" sheetId="3" r:id="rId4"/>
    <sheet name="Figura 1.3a" sheetId="17" r:id="rId5"/>
    <sheet name="Figura 1.3b" sheetId="18" r:id="rId6"/>
    <sheet name="Datos figura 1.3" sheetId="15" r:id="rId7"/>
    <sheet name="Figura 1.4" sheetId="35" r:id="rId8"/>
    <sheet name="Datos figuras 1.4 " sheetId="37" r:id="rId9"/>
    <sheet name="Figura 1.5" sheetId="39" r:id="rId10"/>
    <sheet name="Datos figuras 1.5" sheetId="40" r:id="rId11"/>
    <sheet name="Figura 1.6" sheetId="21" r:id="rId12"/>
    <sheet name="Datos figura 1.6" sheetId="19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9" l="1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6" i="19"/>
  <c r="I11" i="40"/>
  <c r="E33" i="40"/>
  <c r="I14" i="40"/>
  <c r="E8" i="40"/>
  <c r="I29" i="40"/>
  <c r="E15" i="40"/>
  <c r="I31" i="40"/>
  <c r="E30" i="40"/>
  <c r="I7" i="40"/>
  <c r="E16" i="40"/>
  <c r="I26" i="40"/>
  <c r="E14" i="40"/>
  <c r="I17" i="40"/>
  <c r="E20" i="40"/>
  <c r="I35" i="40"/>
  <c r="E12" i="40"/>
  <c r="I36" i="40"/>
  <c r="E32" i="40"/>
  <c r="I9" i="40"/>
  <c r="E11" i="40"/>
  <c r="I30" i="40"/>
  <c r="E10" i="40"/>
  <c r="I34" i="40"/>
  <c r="E34" i="40"/>
  <c r="I33" i="40"/>
  <c r="E36" i="40"/>
  <c r="I21" i="40"/>
  <c r="E9" i="40"/>
  <c r="I32" i="40"/>
  <c r="E27" i="40"/>
  <c r="I25" i="40"/>
  <c r="E23" i="40"/>
  <c r="I13" i="40"/>
  <c r="E24" i="40"/>
  <c r="I12" i="40"/>
  <c r="E17" i="40"/>
  <c r="I28" i="40"/>
  <c r="E26" i="40"/>
  <c r="I37" i="40"/>
  <c r="E37" i="40"/>
  <c r="I20" i="40"/>
  <c r="E22" i="40"/>
  <c r="I19" i="40"/>
  <c r="E18" i="40"/>
  <c r="I24" i="40"/>
  <c r="E31" i="40"/>
  <c r="I18" i="40"/>
  <c r="E28" i="40"/>
  <c r="I16" i="40"/>
  <c r="E7" i="40"/>
  <c r="I15" i="40"/>
  <c r="E19" i="40"/>
  <c r="I22" i="40"/>
  <c r="E21" i="40"/>
  <c r="I27" i="40"/>
  <c r="E35" i="40"/>
  <c r="I6" i="40"/>
  <c r="E13" i="40"/>
  <c r="I8" i="40"/>
  <c r="E6" i="40"/>
  <c r="I10" i="40"/>
  <c r="E29" i="40"/>
  <c r="I23" i="40"/>
  <c r="E25" i="40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E6" i="37"/>
  <c r="E10" i="37"/>
  <c r="E13" i="37"/>
  <c r="E34" i="37"/>
  <c r="E24" i="37"/>
  <c r="E20" i="37"/>
  <c r="E16" i="37"/>
  <c r="E9" i="37"/>
  <c r="E26" i="37"/>
  <c r="E14" i="37"/>
  <c r="E31" i="37"/>
  <c r="E37" i="37"/>
  <c r="E32" i="37"/>
  <c r="E19" i="37"/>
  <c r="E33" i="37"/>
  <c r="E15" i="37"/>
  <c r="E17" i="37"/>
  <c r="E22" i="37"/>
  <c r="E36" i="37"/>
  <c r="E30" i="37"/>
  <c r="E28" i="37"/>
  <c r="E21" i="37"/>
  <c r="E29" i="37"/>
  <c r="E11" i="37"/>
  <c r="E18" i="37"/>
  <c r="E25" i="37"/>
  <c r="E8" i="37"/>
  <c r="E27" i="37"/>
  <c r="E23" i="37"/>
  <c r="E7" i="37"/>
  <c r="E35" i="37"/>
  <c r="E12" i="37"/>
</calcChain>
</file>

<file path=xl/sharedStrings.xml><?xml version="1.0" encoding="utf-8"?>
<sst xmlns="http://schemas.openxmlformats.org/spreadsheetml/2006/main" count="312" uniqueCount="106">
  <si>
    <t>México (2005)</t>
  </si>
  <si>
    <t>Reino Unido (2005)</t>
  </si>
  <si>
    <t>Grecia (2003)</t>
  </si>
  <si>
    <t>Australia (1999)</t>
  </si>
  <si>
    <t>Nueva Zelanda (2003)</t>
  </si>
  <si>
    <t>Hungría (2003)</t>
  </si>
  <si>
    <t>Luxemburgo (2005)</t>
  </si>
  <si>
    <t>Canadá (2005)</t>
  </si>
  <si>
    <t>República Checa (2005)</t>
  </si>
  <si>
    <t>Eslovaquia (2003)</t>
  </si>
  <si>
    <t>Finlandia (2005)</t>
  </si>
  <si>
    <t>Alemania (2005)</t>
  </si>
  <si>
    <t>España (2003)</t>
  </si>
  <si>
    <t>Irlanda (2002)</t>
  </si>
  <si>
    <t>Portugal (1999)</t>
  </si>
  <si>
    <t>Bélgica (2004)</t>
  </si>
  <si>
    <t>Polonia (2004)</t>
  </si>
  <si>
    <t>Islandia (2002)</t>
  </si>
  <si>
    <t>Turquía (2002)</t>
  </si>
  <si>
    <t>Dinamarca (2005)</t>
  </si>
  <si>
    <t>Países Bajos (2005)</t>
  </si>
  <si>
    <t>Italia (2005)</t>
  </si>
  <si>
    <t>Austria (1999)</t>
  </si>
  <si>
    <t>Noruega (2005)</t>
  </si>
  <si>
    <t>Suiza (2002)</t>
  </si>
  <si>
    <t>Corea del Sur (2005)</t>
  </si>
  <si>
    <t>Japón (2004)</t>
  </si>
  <si>
    <t xml:space="preserve"> Suecia (2005)</t>
  </si>
  <si>
    <t>Francia (2004)</t>
  </si>
  <si>
    <t>Porcentaje de población superior a 15 años cuyo índice de masa corporal es superior a 30 (población obesa)</t>
  </si>
  <si>
    <t>Estados Unidos (2004)</t>
  </si>
  <si>
    <t>Obesidad</t>
  </si>
  <si>
    <t>Hombres</t>
  </si>
  <si>
    <t>Mujeres</t>
  </si>
  <si>
    <t>MC menos de 18,5 es por debajo del peso normal.</t>
  </si>
  <si>
    <t>IMC de 18,5-24,9 es peso normal.</t>
  </si>
  <si>
    <t>IMC de 25,0-29,9 es sobrepeso.</t>
  </si>
  <si>
    <t>IMC de 30,0-39,9 es obesidad.</t>
  </si>
  <si>
    <t>IMC de 40,0 o mayor y es obesidad severa (o mórbida).</t>
  </si>
  <si>
    <t>Chile</t>
  </si>
  <si>
    <t>México</t>
  </si>
  <si>
    <t>Cuba</t>
  </si>
  <si>
    <t>Canadá</t>
  </si>
  <si>
    <t>Colombia</t>
  </si>
  <si>
    <t>Brasil</t>
  </si>
  <si>
    <t>Finlandia</t>
  </si>
  <si>
    <t>España</t>
  </si>
  <si>
    <t>Holanda</t>
  </si>
  <si>
    <t>Camerún</t>
  </si>
  <si>
    <t>Dinamarca</t>
  </si>
  <si>
    <t>Italia</t>
  </si>
  <si>
    <t>Francia</t>
  </si>
  <si>
    <t>Congo</t>
  </si>
  <si>
    <t>China</t>
  </si>
  <si>
    <t>Japón</t>
  </si>
  <si>
    <t>India</t>
  </si>
  <si>
    <t>Estados Unidos</t>
  </si>
  <si>
    <t>* Utilizando los criterios de la IOTF para sobrepepso y obesidad</t>
  </si>
  <si>
    <t>Chiapas</t>
  </si>
  <si>
    <t>Hidalgo</t>
  </si>
  <si>
    <t>Guerrero</t>
  </si>
  <si>
    <t>Querétaro</t>
  </si>
  <si>
    <t>Morelos</t>
  </si>
  <si>
    <t>Tlaxcala</t>
  </si>
  <si>
    <t>San Luis Potosí</t>
  </si>
  <si>
    <t>Guanajuato</t>
  </si>
  <si>
    <t>Oaxaca</t>
  </si>
  <si>
    <t>Puebla</t>
  </si>
  <si>
    <t>Durango</t>
  </si>
  <si>
    <t>Zacatecas</t>
  </si>
  <si>
    <t>Tamaulipas</t>
  </si>
  <si>
    <t>Veracruz</t>
  </si>
  <si>
    <t>Coahuila</t>
  </si>
  <si>
    <t>Michoacán</t>
  </si>
  <si>
    <t>Sinaloa</t>
  </si>
  <si>
    <t>Tabasco</t>
  </si>
  <si>
    <t>Jalisco</t>
  </si>
  <si>
    <t>Baja California</t>
  </si>
  <si>
    <t>Colima</t>
  </si>
  <si>
    <t>Nuevo León</t>
  </si>
  <si>
    <t>Campeche</t>
  </si>
  <si>
    <t>Quintana Roo</t>
  </si>
  <si>
    <t>Estado de México</t>
  </si>
  <si>
    <t>Chihuahua</t>
  </si>
  <si>
    <t>Aguascalientes</t>
  </si>
  <si>
    <t>Distrito Federal</t>
  </si>
  <si>
    <t>Yucatán</t>
  </si>
  <si>
    <t>Sonora</t>
  </si>
  <si>
    <t>Nayarit</t>
  </si>
  <si>
    <t>Baja California Sur</t>
  </si>
  <si>
    <t xml:space="preserve">Sobrepeso </t>
  </si>
  <si>
    <t>Clasificación de adultos respecto al Indice de Masa Corporal</t>
  </si>
  <si>
    <r>
      <t>IMC de 35,0 o mayor en la presencia de al menos una otra morbilidad significativa es también clasificada por algunas personas como obesidad mórbida.</t>
    </r>
    <r>
      <rPr>
        <vertAlign val="superscript"/>
        <sz val="12"/>
        <color indexed="8"/>
        <rFont val="Arial"/>
        <family val="2"/>
      </rPr>
      <t/>
    </r>
  </si>
  <si>
    <t>Porcentaje</t>
  </si>
  <si>
    <t>Prevalencia de un IMC&gt;30 kg/m2 (obesidad) en mayores de 15 años</t>
  </si>
  <si>
    <t>Prevalencia de sobrepeso y obesidad en adultos mayores de 20 años (ENSANUT 2006)</t>
  </si>
  <si>
    <t>Prevalencia de sobrepeso y obesidad en escolares (5 a 11 años ENSANUT 2006)</t>
  </si>
  <si>
    <t>* Utilizando los criterios de la IOTF para sobrepeso y obesidad</t>
  </si>
  <si>
    <t>Prevalencia de sobrepeso y obesidad en escolares (12 a 19 años ENSANUT 2006)</t>
  </si>
  <si>
    <t>Clasificación de adultos respecto a su altura, peso e índice de masa corporal (IMC)</t>
  </si>
  <si>
    <t>País</t>
  </si>
  <si>
    <t>Porcentaje &gt; 30</t>
  </si>
  <si>
    <t>Países miembros de la OCDE, 2005 o año más reciente disponible</t>
  </si>
  <si>
    <t>Países miembros de la OCDE, 2005</t>
  </si>
  <si>
    <t>Exceso de peso</t>
  </si>
  <si>
    <t>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</si>
</sst>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vertAlign val="superscript"/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164" fontId="2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0" xfId="0" applyFont="1"/>
    <xf numFmtId="0" fontId="2" fillId="0" borderId="0" xfId="0" applyFont="1" applyAlignment="1">
      <alignment horizontal="left" indent="1"/>
    </xf>
    <xf numFmtId="164" fontId="5" fillId="0" borderId="4" xfId="0" applyNumberFormat="1" applyFont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0" fontId="6" fillId="0" borderId="0" xfId="0" applyFont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164" fontId="6" fillId="0" borderId="7" xfId="0" applyNumberFormat="1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0" fontId="7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4" fontId="6" fillId="0" borderId="1" xfId="0" applyNumberFormat="1" applyFont="1" applyBorder="1"/>
    <xf numFmtId="164" fontId="6" fillId="0" borderId="11" xfId="0" applyNumberFormat="1" applyFont="1" applyBorder="1"/>
    <xf numFmtId="164" fontId="6" fillId="0" borderId="4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 applyBorder="1"/>
    <xf numFmtId="164" fontId="6" fillId="0" borderId="5" xfId="0" applyNumberFormat="1" applyFont="1" applyBorder="1"/>
    <xf numFmtId="164" fontId="6" fillId="0" borderId="2" xfId="0" applyNumberFormat="1" applyFont="1" applyFill="1" applyBorder="1"/>
    <xf numFmtId="164" fontId="6" fillId="0" borderId="0" xfId="0" applyNumberFormat="1" applyFont="1" applyFill="1" applyBorder="1"/>
    <xf numFmtId="164" fontId="6" fillId="0" borderId="3" xfId="0" applyNumberFormat="1" applyFont="1" applyBorder="1"/>
    <xf numFmtId="164" fontId="6" fillId="0" borderId="12" xfId="0" applyNumberFormat="1" applyFont="1" applyBorder="1"/>
    <xf numFmtId="164" fontId="6" fillId="0" borderId="6" xfId="0" applyNumberFormat="1" applyFont="1" applyBorder="1"/>
    <xf numFmtId="0" fontId="7" fillId="2" borderId="10" xfId="0" applyFont="1" applyFill="1" applyBorder="1" applyAlignment="1">
      <alignment horizontal="center" vertical="center"/>
    </xf>
    <xf numFmtId="0" fontId="6" fillId="0" borderId="7" xfId="0" applyFont="1" applyFill="1" applyBorder="1"/>
    <xf numFmtId="164" fontId="6" fillId="0" borderId="1" xfId="0" applyNumberFormat="1" applyFont="1" applyFill="1" applyBorder="1"/>
    <xf numFmtId="164" fontId="6" fillId="0" borderId="11" xfId="0" applyNumberFormat="1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3" xfId="0" applyNumberFormat="1" applyFont="1" applyFill="1" applyBorder="1"/>
    <xf numFmtId="164" fontId="6" fillId="0" borderId="12" xfId="0" applyNumberFormat="1" applyFont="1" applyFill="1" applyBorder="1"/>
    <xf numFmtId="164" fontId="6" fillId="0" borderId="5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28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0-6B27-4C0F-9273-104A442837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 1.2'!$B$5:$B$34</c:f>
              <c:strCache>
                <c:ptCount val="30"/>
                <c:pt idx="0">
                  <c:v>Japón (2004)</c:v>
                </c:pt>
                <c:pt idx="1">
                  <c:v>Corea del Sur (2005)</c:v>
                </c:pt>
                <c:pt idx="2">
                  <c:v>Suiza (2002)</c:v>
                </c:pt>
                <c:pt idx="3">
                  <c:v>Noruega (2005)</c:v>
                </c:pt>
                <c:pt idx="4">
                  <c:v>Austria (1999)</c:v>
                </c:pt>
                <c:pt idx="5">
                  <c:v>Francia (2004)</c:v>
                </c:pt>
                <c:pt idx="6">
                  <c:v>Italia (2005)</c:v>
                </c:pt>
                <c:pt idx="7">
                  <c:v>Países Bajos (2005)</c:v>
                </c:pt>
                <c:pt idx="8">
                  <c:v> Suecia (2005)</c:v>
                </c:pt>
                <c:pt idx="9">
                  <c:v>Dinamarca (2005)</c:v>
                </c:pt>
                <c:pt idx="10">
                  <c:v>Turquía (2002)</c:v>
                </c:pt>
                <c:pt idx="11">
                  <c:v>Islandia (2002)</c:v>
                </c:pt>
                <c:pt idx="12">
                  <c:v>Polonia (2004)</c:v>
                </c:pt>
                <c:pt idx="13">
                  <c:v>Bélgica (2004)</c:v>
                </c:pt>
                <c:pt idx="14">
                  <c:v>Portugal (1999)</c:v>
                </c:pt>
                <c:pt idx="15">
                  <c:v>Irlanda (2002)</c:v>
                </c:pt>
                <c:pt idx="16">
                  <c:v>España (2003)</c:v>
                </c:pt>
                <c:pt idx="17">
                  <c:v>Alemania (2005)</c:v>
                </c:pt>
                <c:pt idx="18">
                  <c:v>Finlandia (2005)</c:v>
                </c:pt>
                <c:pt idx="19">
                  <c:v>Eslovaquia (2003)</c:v>
                </c:pt>
                <c:pt idx="20">
                  <c:v>República Checa (2005)</c:v>
                </c:pt>
                <c:pt idx="21">
                  <c:v>Canadá (2005)</c:v>
                </c:pt>
                <c:pt idx="22">
                  <c:v>Luxemburgo (2005)</c:v>
                </c:pt>
                <c:pt idx="23">
                  <c:v>Hungría (2003)</c:v>
                </c:pt>
                <c:pt idx="24">
                  <c:v>Nueva Zelanda (2003)</c:v>
                </c:pt>
                <c:pt idx="25">
                  <c:v>Australia (1999)</c:v>
                </c:pt>
                <c:pt idx="26">
                  <c:v>Grecia (2003)</c:v>
                </c:pt>
                <c:pt idx="27">
                  <c:v>Reino Unido (2005)</c:v>
                </c:pt>
                <c:pt idx="28">
                  <c:v>México (2005)</c:v>
                </c:pt>
                <c:pt idx="29">
                  <c:v>Estados Unidos (2004)</c:v>
                </c:pt>
              </c:strCache>
            </c:strRef>
          </c:cat>
          <c:val>
            <c:numRef>
              <c:f>'Datos figura 1.2'!$C$5:$C$34</c:f>
              <c:numCache>
                <c:formatCode>0.0</c:formatCode>
                <c:ptCount val="30"/>
                <c:pt idx="0">
                  <c:v>3</c:v>
                </c:pt>
                <c:pt idx="1">
                  <c:v>3.5</c:v>
                </c:pt>
                <c:pt idx="2">
                  <c:v>7.7</c:v>
                </c:pt>
                <c:pt idx="3">
                  <c:v>9</c:v>
                </c:pt>
                <c:pt idx="4">
                  <c:v>9.1</c:v>
                </c:pt>
                <c:pt idx="5">
                  <c:v>9.5</c:v>
                </c:pt>
                <c:pt idx="6">
                  <c:v>9.9</c:v>
                </c:pt>
                <c:pt idx="7">
                  <c:v>10.7</c:v>
                </c:pt>
                <c:pt idx="8">
                  <c:v>10.7</c:v>
                </c:pt>
                <c:pt idx="9">
                  <c:v>11.4</c:v>
                </c:pt>
                <c:pt idx="10">
                  <c:v>12</c:v>
                </c:pt>
                <c:pt idx="11">
                  <c:v>12.4</c:v>
                </c:pt>
                <c:pt idx="12">
                  <c:v>12.5</c:v>
                </c:pt>
                <c:pt idx="13">
                  <c:v>12.7</c:v>
                </c:pt>
                <c:pt idx="14">
                  <c:v>12.8</c:v>
                </c:pt>
                <c:pt idx="15">
                  <c:v>13</c:v>
                </c:pt>
                <c:pt idx="16">
                  <c:v>13.1</c:v>
                </c:pt>
                <c:pt idx="17">
                  <c:v>13.6</c:v>
                </c:pt>
                <c:pt idx="18">
                  <c:v>14.1</c:v>
                </c:pt>
                <c:pt idx="19">
                  <c:v>15.4</c:v>
                </c:pt>
                <c:pt idx="20">
                  <c:v>17</c:v>
                </c:pt>
                <c:pt idx="21">
                  <c:v>18</c:v>
                </c:pt>
                <c:pt idx="22">
                  <c:v>18.600000000000001</c:v>
                </c:pt>
                <c:pt idx="23">
                  <c:v>18.8</c:v>
                </c:pt>
                <c:pt idx="24">
                  <c:v>20.9</c:v>
                </c:pt>
                <c:pt idx="25">
                  <c:v>21.7</c:v>
                </c:pt>
                <c:pt idx="26">
                  <c:v>21.9</c:v>
                </c:pt>
                <c:pt idx="27">
                  <c:v>23</c:v>
                </c:pt>
                <c:pt idx="28">
                  <c:v>30.2</c:v>
                </c:pt>
                <c:pt idx="29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7-4C0F-9273-104A4428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9"/>
        <c:axId val="1914135872"/>
        <c:axId val="1"/>
      </c:barChart>
      <c:catAx>
        <c:axId val="191413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1413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F79646">
                <a:lumMod val="50000"/>
              </a:srgb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0-6A5A-4BE0-A65C-4075C545D0F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6A5A-4BE0-A65C-4075C545D0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 1.3'!$B$5:$B$22</c:f>
              <c:strCache>
                <c:ptCount val="18"/>
                <c:pt idx="0">
                  <c:v>India</c:v>
                </c:pt>
                <c:pt idx="1">
                  <c:v>Japón</c:v>
                </c:pt>
                <c:pt idx="2">
                  <c:v>China</c:v>
                </c:pt>
                <c:pt idx="3">
                  <c:v>Congo</c:v>
                </c:pt>
                <c:pt idx="4">
                  <c:v>Francia</c:v>
                </c:pt>
                <c:pt idx="5">
                  <c:v>Dinamarca</c:v>
                </c:pt>
                <c:pt idx="6">
                  <c:v>Camerún</c:v>
                </c:pt>
                <c:pt idx="7">
                  <c:v>Holanda</c:v>
                </c:pt>
                <c:pt idx="8">
                  <c:v>Italia</c:v>
                </c:pt>
                <c:pt idx="9">
                  <c:v>España</c:v>
                </c:pt>
                <c:pt idx="10">
                  <c:v>Finlandia</c:v>
                </c:pt>
                <c:pt idx="11">
                  <c:v>Brasil</c:v>
                </c:pt>
                <c:pt idx="12">
                  <c:v>Colombia</c:v>
                </c:pt>
                <c:pt idx="13">
                  <c:v>Canadá</c:v>
                </c:pt>
                <c:pt idx="14">
                  <c:v>Cuba</c:v>
                </c:pt>
                <c:pt idx="15">
                  <c:v>Chile</c:v>
                </c:pt>
                <c:pt idx="16">
                  <c:v>México</c:v>
                </c:pt>
                <c:pt idx="17">
                  <c:v>Estados Unidos</c:v>
                </c:pt>
              </c:strCache>
            </c:strRef>
          </c:cat>
          <c:val>
            <c:numRef>
              <c:f>'Datos figura 1.3'!$C$5:$C$22</c:f>
              <c:numCache>
                <c:formatCode>0.0</c:formatCode>
                <c:ptCount val="18"/>
                <c:pt idx="0">
                  <c:v>1.4</c:v>
                </c:pt>
                <c:pt idx="1">
                  <c:v>1.7</c:v>
                </c:pt>
                <c:pt idx="2">
                  <c:v>2</c:v>
                </c:pt>
                <c:pt idx="3">
                  <c:v>3.8</c:v>
                </c:pt>
                <c:pt idx="4">
                  <c:v>6.2</c:v>
                </c:pt>
                <c:pt idx="5">
                  <c:v>7.4</c:v>
                </c:pt>
                <c:pt idx="6">
                  <c:v>10.199999999999999</c:v>
                </c:pt>
                <c:pt idx="7">
                  <c:v>11</c:v>
                </c:pt>
                <c:pt idx="8">
                  <c:v>12.6</c:v>
                </c:pt>
                <c:pt idx="9">
                  <c:v>15.4</c:v>
                </c:pt>
                <c:pt idx="10">
                  <c:v>17.2</c:v>
                </c:pt>
                <c:pt idx="11">
                  <c:v>19.100000000000001</c:v>
                </c:pt>
                <c:pt idx="12">
                  <c:v>20.100000000000001</c:v>
                </c:pt>
                <c:pt idx="13">
                  <c:v>24</c:v>
                </c:pt>
                <c:pt idx="14">
                  <c:v>25.8</c:v>
                </c:pt>
                <c:pt idx="15">
                  <c:v>32</c:v>
                </c:pt>
                <c:pt idx="16">
                  <c:v>34.799999999999997</c:v>
                </c:pt>
                <c:pt idx="1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A-4BE0-A65C-4075C545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gapDepth val="284"/>
        <c:shape val="cylinder"/>
        <c:axId val="1914140864"/>
        <c:axId val="1"/>
        <c:axId val="0"/>
      </c:bar3DChart>
      <c:catAx>
        <c:axId val="1914140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>
            <a:noFill/>
          </a:ln>
        </c:spPr>
        <c:crossAx val="191414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1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0-DBA0-49CC-A6D6-BFE723001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 1.3'!$D$5:$D$22</c:f>
              <c:strCache>
                <c:ptCount val="18"/>
                <c:pt idx="0">
                  <c:v>Congo</c:v>
                </c:pt>
                <c:pt idx="1">
                  <c:v>India</c:v>
                </c:pt>
                <c:pt idx="2">
                  <c:v>China</c:v>
                </c:pt>
                <c:pt idx="3">
                  <c:v>Japón</c:v>
                </c:pt>
                <c:pt idx="4">
                  <c:v>Camerún</c:v>
                </c:pt>
                <c:pt idx="5">
                  <c:v>Francia</c:v>
                </c:pt>
                <c:pt idx="6">
                  <c:v>Brasil</c:v>
                </c:pt>
                <c:pt idx="7">
                  <c:v>Holanda</c:v>
                </c:pt>
                <c:pt idx="8">
                  <c:v>Dinamarca</c:v>
                </c:pt>
                <c:pt idx="9">
                  <c:v>Italia</c:v>
                </c:pt>
                <c:pt idx="10">
                  <c:v>Colombia</c:v>
                </c:pt>
                <c:pt idx="11">
                  <c:v>Cuba</c:v>
                </c:pt>
                <c:pt idx="12">
                  <c:v>España</c:v>
                </c:pt>
                <c:pt idx="13">
                  <c:v>Finlandia</c:v>
                </c:pt>
                <c:pt idx="14">
                  <c:v>Chile</c:v>
                </c:pt>
                <c:pt idx="15">
                  <c:v>Canadá</c:v>
                </c:pt>
                <c:pt idx="16">
                  <c:v>México</c:v>
                </c:pt>
                <c:pt idx="17">
                  <c:v>Estados Unidos</c:v>
                </c:pt>
              </c:strCache>
            </c:strRef>
          </c:cat>
          <c:val>
            <c:numRef>
              <c:f>'Datos figura 1.3'!$E$5:$E$22</c:f>
              <c:numCache>
                <c:formatCode>0.0</c:formatCode>
                <c:ptCount val="18"/>
                <c:pt idx="0">
                  <c:v>0.3</c:v>
                </c:pt>
                <c:pt idx="1">
                  <c:v>1</c:v>
                </c:pt>
                <c:pt idx="2">
                  <c:v>1.9</c:v>
                </c:pt>
                <c:pt idx="3">
                  <c:v>2</c:v>
                </c:pt>
                <c:pt idx="4">
                  <c:v>7.5</c:v>
                </c:pt>
                <c:pt idx="5">
                  <c:v>7.8</c:v>
                </c:pt>
                <c:pt idx="6">
                  <c:v>9.1</c:v>
                </c:pt>
                <c:pt idx="7">
                  <c:v>10.1</c:v>
                </c:pt>
                <c:pt idx="8">
                  <c:v>10.3</c:v>
                </c:pt>
                <c:pt idx="9">
                  <c:v>12.7</c:v>
                </c:pt>
                <c:pt idx="10">
                  <c:v>14.9</c:v>
                </c:pt>
                <c:pt idx="11">
                  <c:v>15</c:v>
                </c:pt>
                <c:pt idx="12">
                  <c:v>15.3</c:v>
                </c:pt>
                <c:pt idx="13">
                  <c:v>19.7</c:v>
                </c:pt>
                <c:pt idx="14">
                  <c:v>19.899999999999999</c:v>
                </c:pt>
                <c:pt idx="15">
                  <c:v>24.6</c:v>
                </c:pt>
                <c:pt idx="16">
                  <c:v>24.7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0-49CC-A6D6-BFE72300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gapDepth val="284"/>
        <c:shape val="cylinder"/>
        <c:axId val="1914144192"/>
        <c:axId val="1"/>
        <c:axId val="0"/>
      </c:bar3DChart>
      <c:catAx>
        <c:axId val="191414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>
            <a:noFill/>
          </a:ln>
        </c:spPr>
        <c:crossAx val="191414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00"/>
      <c:rAngAx val="1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'Datos figuras 1.4 '!$C$5</c:f>
              <c:strCache>
                <c:ptCount val="1"/>
                <c:pt idx="0">
                  <c:v>Sobrepeso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13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0-9C3D-4513-A429-7D5E0BA03AEE}"/>
              </c:ext>
            </c:extLst>
          </c:dPt>
          <c:dLbls>
            <c:dLbl>
              <c:idx val="13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C3D-4513-A429-7D5E0BA03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1"/>
              <a:lstStyle/>
              <a:p>
                <a:pPr>
                  <a:defRPr sz="1050" b="1"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figuras 1.4 '!$B$6:$B$37</c:f>
              <c:strCache>
                <c:ptCount val="32"/>
                <c:pt idx="0">
                  <c:v>Baja California</c:v>
                </c:pt>
                <c:pt idx="1">
                  <c:v>Yucatán</c:v>
                </c:pt>
                <c:pt idx="2">
                  <c:v>Tamaulipas</c:v>
                </c:pt>
                <c:pt idx="3">
                  <c:v>Distrito Federal</c:v>
                </c:pt>
                <c:pt idx="4">
                  <c:v>Baja California Sur</c:v>
                </c:pt>
                <c:pt idx="5">
                  <c:v>Sinaloa</c:v>
                </c:pt>
                <c:pt idx="6">
                  <c:v>Aguascalientes</c:v>
                </c:pt>
                <c:pt idx="7">
                  <c:v>Campeche</c:v>
                </c:pt>
                <c:pt idx="8">
                  <c:v>Estado de México</c:v>
                </c:pt>
                <c:pt idx="9">
                  <c:v>Morelos</c:v>
                </c:pt>
                <c:pt idx="10">
                  <c:v>Colima</c:v>
                </c:pt>
                <c:pt idx="11">
                  <c:v>Nayarit</c:v>
                </c:pt>
                <c:pt idx="12">
                  <c:v>Sonora</c:v>
                </c:pt>
                <c:pt idx="13">
                  <c:v>Jalisco</c:v>
                </c:pt>
                <c:pt idx="14">
                  <c:v>Coahuila</c:v>
                </c:pt>
                <c:pt idx="15">
                  <c:v>Quintana Roo</c:v>
                </c:pt>
                <c:pt idx="16">
                  <c:v>Nuevo León</c:v>
                </c:pt>
                <c:pt idx="17">
                  <c:v>Veracruz</c:v>
                </c:pt>
                <c:pt idx="18">
                  <c:v>Chihuahua</c:v>
                </c:pt>
                <c:pt idx="19">
                  <c:v>Tabasco</c:v>
                </c:pt>
                <c:pt idx="20">
                  <c:v>Durango</c:v>
                </c:pt>
                <c:pt idx="21">
                  <c:v>Tlaxcala</c:v>
                </c:pt>
                <c:pt idx="22">
                  <c:v>Querétaro</c:v>
                </c:pt>
                <c:pt idx="23">
                  <c:v>San Luis Potosí</c:v>
                </c:pt>
                <c:pt idx="24">
                  <c:v>Puebla</c:v>
                </c:pt>
                <c:pt idx="25">
                  <c:v>Guanajuato</c:v>
                </c:pt>
                <c:pt idx="26">
                  <c:v>Hidalgo</c:v>
                </c:pt>
                <c:pt idx="27">
                  <c:v>Michoacán</c:v>
                </c:pt>
                <c:pt idx="28">
                  <c:v>Chiapas</c:v>
                </c:pt>
                <c:pt idx="29">
                  <c:v>Zacatecas</c:v>
                </c:pt>
                <c:pt idx="30">
                  <c:v>Oaxaca</c:v>
                </c:pt>
                <c:pt idx="31">
                  <c:v>Guerrero</c:v>
                </c:pt>
              </c:strCache>
            </c:strRef>
          </c:cat>
          <c:val>
            <c:numRef>
              <c:f>'Datos figuras 1.4 '!$C$6:$C$37</c:f>
              <c:numCache>
                <c:formatCode>0.0</c:formatCode>
                <c:ptCount val="32"/>
                <c:pt idx="0">
                  <c:v>22.7</c:v>
                </c:pt>
                <c:pt idx="1">
                  <c:v>22.2</c:v>
                </c:pt>
                <c:pt idx="2">
                  <c:v>23</c:v>
                </c:pt>
                <c:pt idx="3">
                  <c:v>25.8</c:v>
                </c:pt>
                <c:pt idx="4">
                  <c:v>18.399999999999999</c:v>
                </c:pt>
                <c:pt idx="5">
                  <c:v>17.7</c:v>
                </c:pt>
                <c:pt idx="6">
                  <c:v>23.2</c:v>
                </c:pt>
                <c:pt idx="7">
                  <c:v>18</c:v>
                </c:pt>
                <c:pt idx="8">
                  <c:v>21.7</c:v>
                </c:pt>
                <c:pt idx="9">
                  <c:v>17.8</c:v>
                </c:pt>
                <c:pt idx="10">
                  <c:v>10.5</c:v>
                </c:pt>
                <c:pt idx="11">
                  <c:v>13.2</c:v>
                </c:pt>
                <c:pt idx="12">
                  <c:v>19.100000000000001</c:v>
                </c:pt>
                <c:pt idx="13">
                  <c:v>16.5</c:v>
                </c:pt>
                <c:pt idx="14">
                  <c:v>15.9</c:v>
                </c:pt>
                <c:pt idx="15">
                  <c:v>17</c:v>
                </c:pt>
                <c:pt idx="16">
                  <c:v>15.3</c:v>
                </c:pt>
                <c:pt idx="17">
                  <c:v>14.2</c:v>
                </c:pt>
                <c:pt idx="18">
                  <c:v>12.6</c:v>
                </c:pt>
                <c:pt idx="19">
                  <c:v>11.9</c:v>
                </c:pt>
                <c:pt idx="20">
                  <c:v>15.2</c:v>
                </c:pt>
                <c:pt idx="21">
                  <c:v>15.2</c:v>
                </c:pt>
                <c:pt idx="22">
                  <c:v>16</c:v>
                </c:pt>
                <c:pt idx="23">
                  <c:v>16.100000000000001</c:v>
                </c:pt>
                <c:pt idx="24">
                  <c:v>14.7</c:v>
                </c:pt>
                <c:pt idx="25">
                  <c:v>11.4</c:v>
                </c:pt>
                <c:pt idx="26">
                  <c:v>13.5</c:v>
                </c:pt>
                <c:pt idx="27">
                  <c:v>9.6</c:v>
                </c:pt>
                <c:pt idx="28">
                  <c:v>13</c:v>
                </c:pt>
                <c:pt idx="29">
                  <c:v>9.4</c:v>
                </c:pt>
                <c:pt idx="30">
                  <c:v>10.199999999999999</c:v>
                </c:pt>
                <c:pt idx="31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D-4513-A429-7D5E0BA03AEE}"/>
            </c:ext>
          </c:extLst>
        </c:ser>
        <c:ser>
          <c:idx val="1"/>
          <c:order val="1"/>
          <c:tx>
            <c:strRef>
              <c:f>'Datos figuras 1.4 '!$D$5</c:f>
              <c:strCache>
                <c:ptCount val="1"/>
                <c:pt idx="0">
                  <c:v>Obesidad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1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2-9C3D-4513-A429-7D5E0BA03AEE}"/>
              </c:ext>
            </c:extLst>
          </c:dPt>
          <c:dLbls>
            <c:dLbl>
              <c:idx val="13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C3D-4513-A429-7D5E0BA03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1"/>
              <a:lstStyle/>
              <a:p>
                <a:pPr>
                  <a:defRPr sz="1050" b="1"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figuras 1.4 '!$B$6:$B$37</c:f>
              <c:strCache>
                <c:ptCount val="32"/>
                <c:pt idx="0">
                  <c:v>Baja California</c:v>
                </c:pt>
                <c:pt idx="1">
                  <c:v>Yucatán</c:v>
                </c:pt>
                <c:pt idx="2">
                  <c:v>Tamaulipas</c:v>
                </c:pt>
                <c:pt idx="3">
                  <c:v>Distrito Federal</c:v>
                </c:pt>
                <c:pt idx="4">
                  <c:v>Baja California Sur</c:v>
                </c:pt>
                <c:pt idx="5">
                  <c:v>Sinaloa</c:v>
                </c:pt>
                <c:pt idx="6">
                  <c:v>Aguascalientes</c:v>
                </c:pt>
                <c:pt idx="7">
                  <c:v>Campeche</c:v>
                </c:pt>
                <c:pt idx="8">
                  <c:v>Estado de México</c:v>
                </c:pt>
                <c:pt idx="9">
                  <c:v>Morelos</c:v>
                </c:pt>
                <c:pt idx="10">
                  <c:v>Colima</c:v>
                </c:pt>
                <c:pt idx="11">
                  <c:v>Nayarit</c:v>
                </c:pt>
                <c:pt idx="12">
                  <c:v>Sonora</c:v>
                </c:pt>
                <c:pt idx="13">
                  <c:v>Jalisco</c:v>
                </c:pt>
                <c:pt idx="14">
                  <c:v>Coahuila</c:v>
                </c:pt>
                <c:pt idx="15">
                  <c:v>Quintana Roo</c:v>
                </c:pt>
                <c:pt idx="16">
                  <c:v>Nuevo León</c:v>
                </c:pt>
                <c:pt idx="17">
                  <c:v>Veracruz</c:v>
                </c:pt>
                <c:pt idx="18">
                  <c:v>Chihuahua</c:v>
                </c:pt>
                <c:pt idx="19">
                  <c:v>Tabasco</c:v>
                </c:pt>
                <c:pt idx="20">
                  <c:v>Durango</c:v>
                </c:pt>
                <c:pt idx="21">
                  <c:v>Tlaxcala</c:v>
                </c:pt>
                <c:pt idx="22">
                  <c:v>Querétaro</c:v>
                </c:pt>
                <c:pt idx="23">
                  <c:v>San Luis Potosí</c:v>
                </c:pt>
                <c:pt idx="24">
                  <c:v>Puebla</c:v>
                </c:pt>
                <c:pt idx="25">
                  <c:v>Guanajuato</c:v>
                </c:pt>
                <c:pt idx="26">
                  <c:v>Hidalgo</c:v>
                </c:pt>
                <c:pt idx="27">
                  <c:v>Michoacán</c:v>
                </c:pt>
                <c:pt idx="28">
                  <c:v>Chiapas</c:v>
                </c:pt>
                <c:pt idx="29">
                  <c:v>Zacatecas</c:v>
                </c:pt>
                <c:pt idx="30">
                  <c:v>Oaxaca</c:v>
                </c:pt>
                <c:pt idx="31">
                  <c:v>Guerrero</c:v>
                </c:pt>
              </c:strCache>
            </c:strRef>
          </c:cat>
          <c:val>
            <c:numRef>
              <c:f>'Datos figuras 1.4 '!$D$6:$D$37</c:f>
              <c:numCache>
                <c:formatCode>0.0</c:formatCode>
                <c:ptCount val="32"/>
                <c:pt idx="0">
                  <c:v>19</c:v>
                </c:pt>
                <c:pt idx="1">
                  <c:v>15.9</c:v>
                </c:pt>
                <c:pt idx="2">
                  <c:v>15</c:v>
                </c:pt>
                <c:pt idx="3">
                  <c:v>10.3</c:v>
                </c:pt>
                <c:pt idx="4">
                  <c:v>17.5</c:v>
                </c:pt>
                <c:pt idx="5">
                  <c:v>13.3</c:v>
                </c:pt>
                <c:pt idx="6">
                  <c:v>7.7</c:v>
                </c:pt>
                <c:pt idx="7">
                  <c:v>12.8</c:v>
                </c:pt>
                <c:pt idx="8">
                  <c:v>9.1</c:v>
                </c:pt>
                <c:pt idx="9">
                  <c:v>10.6</c:v>
                </c:pt>
                <c:pt idx="10">
                  <c:v>17.8</c:v>
                </c:pt>
                <c:pt idx="11">
                  <c:v>14.3</c:v>
                </c:pt>
                <c:pt idx="12">
                  <c:v>8</c:v>
                </c:pt>
                <c:pt idx="13">
                  <c:v>9.8000000000000007</c:v>
                </c:pt>
                <c:pt idx="14">
                  <c:v>10.199999999999999</c:v>
                </c:pt>
                <c:pt idx="15">
                  <c:v>8.5</c:v>
                </c:pt>
                <c:pt idx="16">
                  <c:v>10.1</c:v>
                </c:pt>
                <c:pt idx="17">
                  <c:v>10.9</c:v>
                </c:pt>
                <c:pt idx="18">
                  <c:v>10.5</c:v>
                </c:pt>
                <c:pt idx="19">
                  <c:v>11.1</c:v>
                </c:pt>
                <c:pt idx="20">
                  <c:v>7.2</c:v>
                </c:pt>
                <c:pt idx="21">
                  <c:v>6.9</c:v>
                </c:pt>
                <c:pt idx="22">
                  <c:v>6</c:v>
                </c:pt>
                <c:pt idx="23">
                  <c:v>5.7</c:v>
                </c:pt>
                <c:pt idx="24">
                  <c:v>7.1</c:v>
                </c:pt>
                <c:pt idx="25">
                  <c:v>9.3000000000000007</c:v>
                </c:pt>
                <c:pt idx="26">
                  <c:v>4.5999999999999996</c:v>
                </c:pt>
                <c:pt idx="27">
                  <c:v>8.4</c:v>
                </c:pt>
                <c:pt idx="28">
                  <c:v>4.9000000000000004</c:v>
                </c:pt>
                <c:pt idx="29">
                  <c:v>7.9</c:v>
                </c:pt>
                <c:pt idx="30">
                  <c:v>7</c:v>
                </c:pt>
                <c:pt idx="3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D-4513-A429-7D5E0BA0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shape val="cylinder"/>
        <c:axId val="1914148768"/>
        <c:axId val="1"/>
        <c:axId val="0"/>
      </c:bar3DChart>
      <c:catAx>
        <c:axId val="19141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14148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6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00"/>
      <c:rAngAx val="1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'Datos figuras 1.5'!$G$5</c:f>
              <c:strCache>
                <c:ptCount val="1"/>
                <c:pt idx="0">
                  <c:v>Sobrepeso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6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0-E851-47FF-B814-C4C1F32B3C31}"/>
              </c:ext>
            </c:extLst>
          </c:dPt>
          <c:dLbls>
            <c:dLbl>
              <c:idx val="6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851-47FF-B814-C4C1F32B3C31}"/>
                </c:ext>
              </c:extLst>
            </c:dLbl>
            <c:dLbl>
              <c:idx val="13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ysClr val="windowText" lastClr="0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851-47FF-B814-C4C1F32B3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1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figuras 1.5'!$F$6:$F$37</c:f>
              <c:strCache>
                <c:ptCount val="32"/>
                <c:pt idx="0">
                  <c:v>Campeche</c:v>
                </c:pt>
                <c:pt idx="1">
                  <c:v>Tamaulipas</c:v>
                </c:pt>
                <c:pt idx="2">
                  <c:v>Baja California Sur</c:v>
                </c:pt>
                <c:pt idx="3">
                  <c:v>Quintana Roo</c:v>
                </c:pt>
                <c:pt idx="4">
                  <c:v>Baja California</c:v>
                </c:pt>
                <c:pt idx="5">
                  <c:v>Zacatecas</c:v>
                </c:pt>
                <c:pt idx="6">
                  <c:v>Jalisco</c:v>
                </c:pt>
                <c:pt idx="7">
                  <c:v>Michoacán</c:v>
                </c:pt>
                <c:pt idx="8">
                  <c:v>Yucatán</c:v>
                </c:pt>
                <c:pt idx="9">
                  <c:v>Coahuila</c:v>
                </c:pt>
                <c:pt idx="10">
                  <c:v>Colima</c:v>
                </c:pt>
                <c:pt idx="11">
                  <c:v>Sonora</c:v>
                </c:pt>
                <c:pt idx="12">
                  <c:v>Distrito Federal</c:v>
                </c:pt>
                <c:pt idx="13">
                  <c:v>Estado de México</c:v>
                </c:pt>
                <c:pt idx="14">
                  <c:v>Guanajuato</c:v>
                </c:pt>
                <c:pt idx="15">
                  <c:v>Nuevo León</c:v>
                </c:pt>
                <c:pt idx="16">
                  <c:v>Chihuahua</c:v>
                </c:pt>
                <c:pt idx="17">
                  <c:v>Aguascalientes</c:v>
                </c:pt>
                <c:pt idx="18">
                  <c:v>Durango</c:v>
                </c:pt>
                <c:pt idx="19">
                  <c:v>Morelos</c:v>
                </c:pt>
                <c:pt idx="20">
                  <c:v>Tabasco</c:v>
                </c:pt>
                <c:pt idx="21">
                  <c:v>Chiapas</c:v>
                </c:pt>
                <c:pt idx="22">
                  <c:v>Hidalgo</c:v>
                </c:pt>
                <c:pt idx="23">
                  <c:v>Veracruz</c:v>
                </c:pt>
                <c:pt idx="24">
                  <c:v>Querétaro</c:v>
                </c:pt>
                <c:pt idx="25">
                  <c:v>Tlaxcala</c:v>
                </c:pt>
                <c:pt idx="26">
                  <c:v>Nayarit</c:v>
                </c:pt>
                <c:pt idx="27">
                  <c:v>Oaxaca</c:v>
                </c:pt>
                <c:pt idx="28">
                  <c:v>Puebla</c:v>
                </c:pt>
                <c:pt idx="29">
                  <c:v>Sinaloa</c:v>
                </c:pt>
                <c:pt idx="30">
                  <c:v>San Luis Potosí</c:v>
                </c:pt>
                <c:pt idx="31">
                  <c:v>Guerrero</c:v>
                </c:pt>
              </c:strCache>
            </c:strRef>
          </c:cat>
          <c:val>
            <c:numRef>
              <c:f>'Datos figuras 1.5'!$G$6:$G$37</c:f>
              <c:numCache>
                <c:formatCode>0.0</c:formatCode>
                <c:ptCount val="32"/>
                <c:pt idx="0">
                  <c:v>32.6</c:v>
                </c:pt>
                <c:pt idx="1">
                  <c:v>27.2</c:v>
                </c:pt>
                <c:pt idx="2">
                  <c:v>27.1</c:v>
                </c:pt>
                <c:pt idx="3">
                  <c:v>26.9</c:v>
                </c:pt>
                <c:pt idx="4">
                  <c:v>26.6</c:v>
                </c:pt>
                <c:pt idx="5">
                  <c:v>26.1</c:v>
                </c:pt>
                <c:pt idx="6">
                  <c:v>22.5</c:v>
                </c:pt>
                <c:pt idx="7">
                  <c:v>23.2</c:v>
                </c:pt>
                <c:pt idx="8">
                  <c:v>29.6</c:v>
                </c:pt>
                <c:pt idx="9">
                  <c:v>21.8</c:v>
                </c:pt>
                <c:pt idx="10">
                  <c:v>25.2</c:v>
                </c:pt>
                <c:pt idx="11">
                  <c:v>21.7</c:v>
                </c:pt>
                <c:pt idx="12">
                  <c:v>24.3</c:v>
                </c:pt>
                <c:pt idx="13">
                  <c:v>24.2</c:v>
                </c:pt>
                <c:pt idx="14">
                  <c:v>30</c:v>
                </c:pt>
                <c:pt idx="15">
                  <c:v>24.9</c:v>
                </c:pt>
                <c:pt idx="16">
                  <c:v>24.1</c:v>
                </c:pt>
                <c:pt idx="17">
                  <c:v>24.4</c:v>
                </c:pt>
                <c:pt idx="18">
                  <c:v>20.7</c:v>
                </c:pt>
                <c:pt idx="19">
                  <c:v>23.5</c:v>
                </c:pt>
                <c:pt idx="20">
                  <c:v>22.2</c:v>
                </c:pt>
                <c:pt idx="21">
                  <c:v>24.7</c:v>
                </c:pt>
                <c:pt idx="22">
                  <c:v>23.5</c:v>
                </c:pt>
                <c:pt idx="23">
                  <c:v>23.6</c:v>
                </c:pt>
                <c:pt idx="24">
                  <c:v>20.5</c:v>
                </c:pt>
                <c:pt idx="25">
                  <c:v>21.9</c:v>
                </c:pt>
                <c:pt idx="26">
                  <c:v>19.600000000000001</c:v>
                </c:pt>
                <c:pt idx="27">
                  <c:v>19.100000000000001</c:v>
                </c:pt>
                <c:pt idx="28">
                  <c:v>17.5</c:v>
                </c:pt>
                <c:pt idx="29">
                  <c:v>18.7</c:v>
                </c:pt>
                <c:pt idx="30">
                  <c:v>17.7</c:v>
                </c:pt>
                <c:pt idx="31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1-47FF-B814-C4C1F32B3C31}"/>
            </c:ext>
          </c:extLst>
        </c:ser>
        <c:ser>
          <c:idx val="1"/>
          <c:order val="1"/>
          <c:tx>
            <c:strRef>
              <c:f>'Datos figuras 1.5'!$H$5</c:f>
              <c:strCache>
                <c:ptCount val="1"/>
                <c:pt idx="0">
                  <c:v>Obesidad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E851-47FF-B814-C4C1F32B3C31}"/>
              </c:ext>
            </c:extLst>
          </c:dPt>
          <c:dLbls>
            <c:dLbl>
              <c:idx val="6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851-47FF-B814-C4C1F32B3C31}"/>
                </c:ext>
              </c:extLst>
            </c:dLbl>
            <c:dLbl>
              <c:idx val="13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ysClr val="windowText" lastClr="0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851-47FF-B814-C4C1F32B3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1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figuras 1.5'!$F$6:$F$37</c:f>
              <c:strCache>
                <c:ptCount val="32"/>
                <c:pt idx="0">
                  <c:v>Campeche</c:v>
                </c:pt>
                <c:pt idx="1">
                  <c:v>Tamaulipas</c:v>
                </c:pt>
                <c:pt idx="2">
                  <c:v>Baja California Sur</c:v>
                </c:pt>
                <c:pt idx="3">
                  <c:v>Quintana Roo</c:v>
                </c:pt>
                <c:pt idx="4">
                  <c:v>Baja California</c:v>
                </c:pt>
                <c:pt idx="5">
                  <c:v>Zacatecas</c:v>
                </c:pt>
                <c:pt idx="6">
                  <c:v>Jalisco</c:v>
                </c:pt>
                <c:pt idx="7">
                  <c:v>Michoacán</c:v>
                </c:pt>
                <c:pt idx="8">
                  <c:v>Yucatán</c:v>
                </c:pt>
                <c:pt idx="9">
                  <c:v>Coahuila</c:v>
                </c:pt>
                <c:pt idx="10">
                  <c:v>Colima</c:v>
                </c:pt>
                <c:pt idx="11">
                  <c:v>Sonora</c:v>
                </c:pt>
                <c:pt idx="12">
                  <c:v>Distrito Federal</c:v>
                </c:pt>
                <c:pt idx="13">
                  <c:v>Estado de México</c:v>
                </c:pt>
                <c:pt idx="14">
                  <c:v>Guanajuato</c:v>
                </c:pt>
                <c:pt idx="15">
                  <c:v>Nuevo León</c:v>
                </c:pt>
                <c:pt idx="16">
                  <c:v>Chihuahua</c:v>
                </c:pt>
                <c:pt idx="17">
                  <c:v>Aguascalientes</c:v>
                </c:pt>
                <c:pt idx="18">
                  <c:v>Durango</c:v>
                </c:pt>
                <c:pt idx="19">
                  <c:v>Morelos</c:v>
                </c:pt>
                <c:pt idx="20">
                  <c:v>Tabasco</c:v>
                </c:pt>
                <c:pt idx="21">
                  <c:v>Chiapas</c:v>
                </c:pt>
                <c:pt idx="22">
                  <c:v>Hidalgo</c:v>
                </c:pt>
                <c:pt idx="23">
                  <c:v>Veracruz</c:v>
                </c:pt>
                <c:pt idx="24">
                  <c:v>Querétaro</c:v>
                </c:pt>
                <c:pt idx="25">
                  <c:v>Tlaxcala</c:v>
                </c:pt>
                <c:pt idx="26">
                  <c:v>Nayarit</c:v>
                </c:pt>
                <c:pt idx="27">
                  <c:v>Oaxaca</c:v>
                </c:pt>
                <c:pt idx="28">
                  <c:v>Puebla</c:v>
                </c:pt>
                <c:pt idx="29">
                  <c:v>Sinaloa</c:v>
                </c:pt>
                <c:pt idx="30">
                  <c:v>San Luis Potosí</c:v>
                </c:pt>
                <c:pt idx="31">
                  <c:v>Guerrero</c:v>
                </c:pt>
              </c:strCache>
            </c:strRef>
          </c:cat>
          <c:val>
            <c:numRef>
              <c:f>'Datos figuras 1.5'!$H$6:$H$37</c:f>
              <c:numCache>
                <c:formatCode>0.0</c:formatCode>
                <c:ptCount val="32"/>
                <c:pt idx="0">
                  <c:v>10.199999999999999</c:v>
                </c:pt>
                <c:pt idx="1">
                  <c:v>15.2</c:v>
                </c:pt>
                <c:pt idx="2">
                  <c:v>14.4</c:v>
                </c:pt>
                <c:pt idx="3">
                  <c:v>12.4</c:v>
                </c:pt>
                <c:pt idx="4">
                  <c:v>11</c:v>
                </c:pt>
                <c:pt idx="5">
                  <c:v>11.5</c:v>
                </c:pt>
                <c:pt idx="6">
                  <c:v>14.6</c:v>
                </c:pt>
                <c:pt idx="7">
                  <c:v>13.6</c:v>
                </c:pt>
                <c:pt idx="8">
                  <c:v>6.7</c:v>
                </c:pt>
                <c:pt idx="9">
                  <c:v>14.2</c:v>
                </c:pt>
                <c:pt idx="10">
                  <c:v>10.1</c:v>
                </c:pt>
                <c:pt idx="11">
                  <c:v>13.6</c:v>
                </c:pt>
                <c:pt idx="12">
                  <c:v>10.8</c:v>
                </c:pt>
                <c:pt idx="13">
                  <c:v>10.8</c:v>
                </c:pt>
                <c:pt idx="14">
                  <c:v>5</c:v>
                </c:pt>
                <c:pt idx="15">
                  <c:v>9.5</c:v>
                </c:pt>
                <c:pt idx="16">
                  <c:v>10</c:v>
                </c:pt>
                <c:pt idx="17">
                  <c:v>9.6999999999999993</c:v>
                </c:pt>
                <c:pt idx="18">
                  <c:v>12.9</c:v>
                </c:pt>
                <c:pt idx="19">
                  <c:v>8</c:v>
                </c:pt>
                <c:pt idx="20">
                  <c:v>8.3000000000000007</c:v>
                </c:pt>
                <c:pt idx="21">
                  <c:v>4.5</c:v>
                </c:pt>
                <c:pt idx="22">
                  <c:v>5.7</c:v>
                </c:pt>
                <c:pt idx="23">
                  <c:v>4.7</c:v>
                </c:pt>
                <c:pt idx="24">
                  <c:v>7.4</c:v>
                </c:pt>
                <c:pt idx="25">
                  <c:v>5.5</c:v>
                </c:pt>
                <c:pt idx="26">
                  <c:v>6.7</c:v>
                </c:pt>
                <c:pt idx="27">
                  <c:v>6.2</c:v>
                </c:pt>
                <c:pt idx="28">
                  <c:v>7.2</c:v>
                </c:pt>
                <c:pt idx="29">
                  <c:v>5.8</c:v>
                </c:pt>
                <c:pt idx="30">
                  <c:v>5.9</c:v>
                </c:pt>
                <c:pt idx="3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1-47FF-B814-C4C1F32B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shape val="cylinder"/>
        <c:axId val="1914147936"/>
        <c:axId val="1"/>
        <c:axId val="0"/>
      </c:bar3DChart>
      <c:catAx>
        <c:axId val="19141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14147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6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00"/>
      <c:rAngAx val="1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'Datos figura 1.6'!$C$5</c:f>
              <c:strCache>
                <c:ptCount val="1"/>
                <c:pt idx="0">
                  <c:v>Sobrepeso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26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0-DAE1-407F-BE5D-89AB70D9636A}"/>
              </c:ext>
            </c:extLst>
          </c:dPt>
          <c:dLbls>
            <c:dLbl>
              <c:idx val="13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ysClr val="windowText" lastClr="0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AE1-407F-BE5D-89AB70D9636A}"/>
                </c:ext>
              </c:extLst>
            </c:dLbl>
            <c:dLbl>
              <c:idx val="26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AE1-407F-BE5D-89AB70D96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1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 1.6'!$B$6:$B$37</c:f>
              <c:strCache>
                <c:ptCount val="32"/>
                <c:pt idx="0">
                  <c:v>Tamaulipas</c:v>
                </c:pt>
                <c:pt idx="1">
                  <c:v>Baja California Sur</c:v>
                </c:pt>
                <c:pt idx="2">
                  <c:v>Yucatán</c:v>
                </c:pt>
                <c:pt idx="3">
                  <c:v>Quintana Roo</c:v>
                </c:pt>
                <c:pt idx="4">
                  <c:v>Campeche</c:v>
                </c:pt>
                <c:pt idx="5">
                  <c:v>Chihuahua</c:v>
                </c:pt>
                <c:pt idx="6">
                  <c:v>Distrito Federal</c:v>
                </c:pt>
                <c:pt idx="7">
                  <c:v>Nayarit</c:v>
                </c:pt>
                <c:pt idx="8">
                  <c:v>Tabasco</c:v>
                </c:pt>
                <c:pt idx="9">
                  <c:v>Estado de México</c:v>
                </c:pt>
                <c:pt idx="10">
                  <c:v>Nuevo León</c:v>
                </c:pt>
                <c:pt idx="11">
                  <c:v>Chiapas</c:v>
                </c:pt>
                <c:pt idx="12">
                  <c:v>Durango</c:v>
                </c:pt>
                <c:pt idx="13">
                  <c:v>Sinaloa</c:v>
                </c:pt>
                <c:pt idx="14">
                  <c:v>Tlaxcala</c:v>
                </c:pt>
                <c:pt idx="15">
                  <c:v>Michoacán</c:v>
                </c:pt>
                <c:pt idx="16">
                  <c:v>Aguascalientes</c:v>
                </c:pt>
                <c:pt idx="17">
                  <c:v>Sonora</c:v>
                </c:pt>
                <c:pt idx="18">
                  <c:v>Veracruz</c:v>
                </c:pt>
                <c:pt idx="19">
                  <c:v>Morelos</c:v>
                </c:pt>
                <c:pt idx="20">
                  <c:v>Colima</c:v>
                </c:pt>
                <c:pt idx="21">
                  <c:v>Querétaro</c:v>
                </c:pt>
                <c:pt idx="22">
                  <c:v>San Luis Potosí</c:v>
                </c:pt>
                <c:pt idx="23">
                  <c:v>Guerrero</c:v>
                </c:pt>
                <c:pt idx="24">
                  <c:v>Baja California</c:v>
                </c:pt>
                <c:pt idx="25">
                  <c:v>Guanajuato</c:v>
                </c:pt>
                <c:pt idx="26">
                  <c:v>Jalisco</c:v>
                </c:pt>
                <c:pt idx="27">
                  <c:v>Puebla</c:v>
                </c:pt>
                <c:pt idx="28">
                  <c:v>Zacatecas</c:v>
                </c:pt>
                <c:pt idx="29">
                  <c:v>Hidalgo</c:v>
                </c:pt>
                <c:pt idx="30">
                  <c:v>Oaxaca</c:v>
                </c:pt>
                <c:pt idx="31">
                  <c:v>Coahuila</c:v>
                </c:pt>
              </c:strCache>
            </c:strRef>
          </c:cat>
          <c:val>
            <c:numRef>
              <c:f>'Datos figura 1.6'!$C$6:$C$37</c:f>
              <c:numCache>
                <c:formatCode>0.0</c:formatCode>
                <c:ptCount val="32"/>
                <c:pt idx="0">
                  <c:v>41.5</c:v>
                </c:pt>
                <c:pt idx="1">
                  <c:v>43.5</c:v>
                </c:pt>
                <c:pt idx="2">
                  <c:v>40</c:v>
                </c:pt>
                <c:pt idx="3">
                  <c:v>39.5</c:v>
                </c:pt>
                <c:pt idx="4">
                  <c:v>43.9</c:v>
                </c:pt>
                <c:pt idx="5">
                  <c:v>45</c:v>
                </c:pt>
                <c:pt idx="6">
                  <c:v>43.8</c:v>
                </c:pt>
                <c:pt idx="7">
                  <c:v>45.9</c:v>
                </c:pt>
                <c:pt idx="8">
                  <c:v>40.4</c:v>
                </c:pt>
                <c:pt idx="9">
                  <c:v>43.2</c:v>
                </c:pt>
                <c:pt idx="10">
                  <c:v>40.700000000000003</c:v>
                </c:pt>
                <c:pt idx="11">
                  <c:v>43.6</c:v>
                </c:pt>
                <c:pt idx="12">
                  <c:v>46</c:v>
                </c:pt>
                <c:pt idx="13">
                  <c:v>43.5</c:v>
                </c:pt>
                <c:pt idx="14">
                  <c:v>46.4</c:v>
                </c:pt>
                <c:pt idx="15">
                  <c:v>41.7</c:v>
                </c:pt>
                <c:pt idx="16">
                  <c:v>47.3</c:v>
                </c:pt>
                <c:pt idx="17">
                  <c:v>40.1</c:v>
                </c:pt>
                <c:pt idx="18">
                  <c:v>45.7</c:v>
                </c:pt>
                <c:pt idx="19">
                  <c:v>45.3</c:v>
                </c:pt>
                <c:pt idx="20">
                  <c:v>42.9</c:v>
                </c:pt>
                <c:pt idx="21">
                  <c:v>44</c:v>
                </c:pt>
                <c:pt idx="22">
                  <c:v>46.1</c:v>
                </c:pt>
                <c:pt idx="23">
                  <c:v>39</c:v>
                </c:pt>
                <c:pt idx="24">
                  <c:v>38.9</c:v>
                </c:pt>
                <c:pt idx="25">
                  <c:v>38.9</c:v>
                </c:pt>
                <c:pt idx="26">
                  <c:v>40.200000000000003</c:v>
                </c:pt>
                <c:pt idx="27">
                  <c:v>45.6</c:v>
                </c:pt>
                <c:pt idx="28">
                  <c:v>41.1</c:v>
                </c:pt>
                <c:pt idx="29">
                  <c:v>40.700000000000003</c:v>
                </c:pt>
                <c:pt idx="30">
                  <c:v>40.4</c:v>
                </c:pt>
                <c:pt idx="31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1-407F-BE5D-89AB70D9636A}"/>
            </c:ext>
          </c:extLst>
        </c:ser>
        <c:ser>
          <c:idx val="1"/>
          <c:order val="1"/>
          <c:tx>
            <c:strRef>
              <c:f>'Datos figura 1.6'!$D$5</c:f>
              <c:strCache>
                <c:ptCount val="1"/>
                <c:pt idx="0">
                  <c:v>Obesidad</c:v>
                </c:pt>
              </c:strCache>
            </c:strRef>
          </c:tx>
          <c:spPr>
            <a:solidFill>
              <a:srgbClr val="EEECE1">
                <a:lumMod val="75000"/>
              </a:srgbClr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DAE1-407F-BE5D-89AB70D9636A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4-DAE1-407F-BE5D-89AB70D9636A}"/>
              </c:ext>
            </c:extLst>
          </c:dPt>
          <c:dLbls>
            <c:dLbl>
              <c:idx val="13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ysClr val="windowText" lastClr="0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E1-407F-BE5D-89AB70D9636A}"/>
                </c:ext>
              </c:extLst>
            </c:dLbl>
            <c:dLbl>
              <c:idx val="26"/>
              <c:spPr/>
              <c:txPr>
                <a:bodyPr rot="-5400000" vert="horz" anchor="b" anchorCtr="1"/>
                <a:lstStyle/>
                <a:p>
                  <a:pPr>
                    <a:defRPr sz="105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AE1-407F-BE5D-89AB70D96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1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'Datos figura 1.6'!$B$6:$B$37</c:f>
              <c:strCache>
                <c:ptCount val="32"/>
                <c:pt idx="0">
                  <c:v>Tamaulipas</c:v>
                </c:pt>
                <c:pt idx="1">
                  <c:v>Baja California Sur</c:v>
                </c:pt>
                <c:pt idx="2">
                  <c:v>Yucatán</c:v>
                </c:pt>
                <c:pt idx="3">
                  <c:v>Quintana Roo</c:v>
                </c:pt>
                <c:pt idx="4">
                  <c:v>Campeche</c:v>
                </c:pt>
                <c:pt idx="5">
                  <c:v>Chihuahua</c:v>
                </c:pt>
                <c:pt idx="6">
                  <c:v>Distrito Federal</c:v>
                </c:pt>
                <c:pt idx="7">
                  <c:v>Nayarit</c:v>
                </c:pt>
                <c:pt idx="8">
                  <c:v>Tabasco</c:v>
                </c:pt>
                <c:pt idx="9">
                  <c:v>Estado de México</c:v>
                </c:pt>
                <c:pt idx="10">
                  <c:v>Nuevo León</c:v>
                </c:pt>
                <c:pt idx="11">
                  <c:v>Chiapas</c:v>
                </c:pt>
                <c:pt idx="12">
                  <c:v>Durango</c:v>
                </c:pt>
                <c:pt idx="13">
                  <c:v>Sinaloa</c:v>
                </c:pt>
                <c:pt idx="14">
                  <c:v>Tlaxcala</c:v>
                </c:pt>
                <c:pt idx="15">
                  <c:v>Michoacán</c:v>
                </c:pt>
                <c:pt idx="16">
                  <c:v>Aguascalientes</c:v>
                </c:pt>
                <c:pt idx="17">
                  <c:v>Sonora</c:v>
                </c:pt>
                <c:pt idx="18">
                  <c:v>Veracruz</c:v>
                </c:pt>
                <c:pt idx="19">
                  <c:v>Morelos</c:v>
                </c:pt>
                <c:pt idx="20">
                  <c:v>Colima</c:v>
                </c:pt>
                <c:pt idx="21">
                  <c:v>Querétaro</c:v>
                </c:pt>
                <c:pt idx="22">
                  <c:v>San Luis Potosí</c:v>
                </c:pt>
                <c:pt idx="23">
                  <c:v>Guerrero</c:v>
                </c:pt>
                <c:pt idx="24">
                  <c:v>Baja California</c:v>
                </c:pt>
                <c:pt idx="25">
                  <c:v>Guanajuato</c:v>
                </c:pt>
                <c:pt idx="26">
                  <c:v>Jalisco</c:v>
                </c:pt>
                <c:pt idx="27">
                  <c:v>Puebla</c:v>
                </c:pt>
                <c:pt idx="28">
                  <c:v>Zacatecas</c:v>
                </c:pt>
                <c:pt idx="29">
                  <c:v>Hidalgo</c:v>
                </c:pt>
                <c:pt idx="30">
                  <c:v>Oaxaca</c:v>
                </c:pt>
                <c:pt idx="31">
                  <c:v>Coahuila</c:v>
                </c:pt>
              </c:strCache>
            </c:strRef>
          </c:cat>
          <c:val>
            <c:numRef>
              <c:f>'Datos figura 1.6'!$D$6:$D$37</c:f>
              <c:numCache>
                <c:formatCode>0.0</c:formatCode>
                <c:ptCount val="32"/>
                <c:pt idx="0">
                  <c:v>32.1</c:v>
                </c:pt>
                <c:pt idx="1">
                  <c:v>28.2</c:v>
                </c:pt>
                <c:pt idx="2">
                  <c:v>30.8</c:v>
                </c:pt>
                <c:pt idx="3">
                  <c:v>31.2</c:v>
                </c:pt>
                <c:pt idx="4">
                  <c:v>26.6</c:v>
                </c:pt>
                <c:pt idx="5">
                  <c:v>25.3</c:v>
                </c:pt>
                <c:pt idx="6">
                  <c:v>26</c:v>
                </c:pt>
                <c:pt idx="7">
                  <c:v>23.7</c:v>
                </c:pt>
                <c:pt idx="8">
                  <c:v>28.8</c:v>
                </c:pt>
                <c:pt idx="9">
                  <c:v>25.8</c:v>
                </c:pt>
                <c:pt idx="10">
                  <c:v>28.3</c:v>
                </c:pt>
                <c:pt idx="11">
                  <c:v>25.2</c:v>
                </c:pt>
                <c:pt idx="12">
                  <c:v>22.2</c:v>
                </c:pt>
                <c:pt idx="13">
                  <c:v>24.6</c:v>
                </c:pt>
                <c:pt idx="14">
                  <c:v>21.6</c:v>
                </c:pt>
                <c:pt idx="15">
                  <c:v>26.1</c:v>
                </c:pt>
                <c:pt idx="16">
                  <c:v>20.3</c:v>
                </c:pt>
                <c:pt idx="17">
                  <c:v>27.4</c:v>
                </c:pt>
                <c:pt idx="18">
                  <c:v>21.8</c:v>
                </c:pt>
                <c:pt idx="19">
                  <c:v>21</c:v>
                </c:pt>
                <c:pt idx="20">
                  <c:v>23</c:v>
                </c:pt>
                <c:pt idx="21">
                  <c:v>21.9</c:v>
                </c:pt>
                <c:pt idx="22">
                  <c:v>19.7</c:v>
                </c:pt>
                <c:pt idx="23">
                  <c:v>25.8</c:v>
                </c:pt>
                <c:pt idx="24">
                  <c:v>25.5</c:v>
                </c:pt>
                <c:pt idx="25">
                  <c:v>25.4</c:v>
                </c:pt>
                <c:pt idx="26">
                  <c:v>23.5</c:v>
                </c:pt>
                <c:pt idx="27">
                  <c:v>17.7</c:v>
                </c:pt>
                <c:pt idx="28">
                  <c:v>19.399999999999999</c:v>
                </c:pt>
                <c:pt idx="29">
                  <c:v>19.100000000000001</c:v>
                </c:pt>
                <c:pt idx="30">
                  <c:v>18.7</c:v>
                </c:pt>
                <c:pt idx="31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E1-407F-BE5D-89AB70D9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shape val="cylinder"/>
        <c:axId val="1914137952"/>
        <c:axId val="1"/>
        <c:axId val="0"/>
      </c:bar3DChart>
      <c:catAx>
        <c:axId val="19141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14137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6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333375</xdr:colOff>
      <xdr:row>18</xdr:row>
      <xdr:rowOff>104775</xdr:rowOff>
    </xdr:to>
    <xdr:pic>
      <xdr:nvPicPr>
        <xdr:cNvPr id="1025" name="10 Imagen" descr="2000px-BMI_es.svg.png">
          <a:extLst>
            <a:ext uri="{FF2B5EF4-FFF2-40B4-BE49-F238E27FC236}">
              <a16:creationId xmlns:a16="http://schemas.microsoft.com/office/drawing/2014/main" id="{B1649AB1-1799-47E9-9FA2-0EA1BD1C7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"/>
          <a:ext cx="5667375" cy="315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82D99F-9250-4BD8-8B5F-9A0CECA73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39AC9-514B-40F0-82E8-29011D6EFB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7E29B-66AD-409D-A40A-28AA623A1D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FEAEE0-B136-4914-B93E-4153F7DE89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06273-7F50-41A2-B454-B4D24BE752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107B96-E57B-4551-B060-8963EA2FD7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workbookViewId="0">
      <selection activeCell="A20" sqref="A20:H20"/>
    </sheetView>
  </sheetViews>
  <sheetFormatPr baseColWidth="10" defaultRowHeight="15" x14ac:dyDescent="0.25"/>
  <sheetData>
    <row r="1" spans="1:1" ht="15.75" x14ac:dyDescent="0.25">
      <c r="A1" s="4" t="s">
        <v>99</v>
      </c>
    </row>
    <row r="2" spans="1:1" ht="7.5" customHeight="1" x14ac:dyDescent="0.25"/>
    <row r="20" spans="1:8" x14ac:dyDescent="0.25">
      <c r="A20" s="48"/>
      <c r="B20" s="48"/>
      <c r="C20" s="48"/>
      <c r="D20" s="48"/>
      <c r="E20" s="48"/>
      <c r="F20" s="48"/>
      <c r="G20" s="48"/>
      <c r="H20" s="48"/>
    </row>
    <row r="24" spans="1:8" x14ac:dyDescent="0.25">
      <c r="A24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1">
    <mergeCell ref="A20:H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showGridLines="0" workbookViewId="0">
      <selection activeCell="A9" sqref="A9:H9"/>
    </sheetView>
  </sheetViews>
  <sheetFormatPr baseColWidth="10" defaultRowHeight="15" x14ac:dyDescent="0.25"/>
  <sheetData>
    <row r="1" spans="1:8" ht="15.75" x14ac:dyDescent="0.25">
      <c r="A1" s="4" t="s">
        <v>91</v>
      </c>
    </row>
    <row r="2" spans="1:8" ht="5.25" customHeight="1" x14ac:dyDescent="0.25"/>
    <row r="3" spans="1:8" ht="15.75" x14ac:dyDescent="0.25">
      <c r="A3" s="2" t="s">
        <v>34</v>
      </c>
    </row>
    <row r="4" spans="1:8" ht="15.75" x14ac:dyDescent="0.25">
      <c r="A4" s="12" t="s">
        <v>35</v>
      </c>
    </row>
    <row r="5" spans="1:8" ht="15.75" x14ac:dyDescent="0.25">
      <c r="A5" s="12" t="s">
        <v>36</v>
      </c>
    </row>
    <row r="6" spans="1:8" ht="15.75" x14ac:dyDescent="0.25">
      <c r="A6" s="12" t="s">
        <v>37</v>
      </c>
    </row>
    <row r="7" spans="1:8" ht="15.75" x14ac:dyDescent="0.25">
      <c r="A7" s="12" t="s">
        <v>38</v>
      </c>
    </row>
    <row r="8" spans="1:8" ht="18.75" x14ac:dyDescent="0.25">
      <c r="A8" s="12" t="s">
        <v>92</v>
      </c>
    </row>
    <row r="9" spans="1:8" x14ac:dyDescent="0.25">
      <c r="A9" s="48"/>
      <c r="B9" s="48"/>
      <c r="C9" s="48"/>
      <c r="D9" s="48"/>
      <c r="E9" s="48"/>
      <c r="F9" s="48"/>
      <c r="G9" s="48"/>
      <c r="H9" s="48"/>
    </row>
    <row r="23" spans="1:1" x14ac:dyDescent="0.25">
      <c r="A23" s="1"/>
    </row>
  </sheetData>
  <mergeCells count="1">
    <mergeCell ref="A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5"/>
  <sheetViews>
    <sheetView showGridLines="0" topLeftCell="A10" workbookViewId="0">
      <selection activeCell="B35" sqref="B35"/>
    </sheetView>
  </sheetViews>
  <sheetFormatPr baseColWidth="10" defaultRowHeight="15" x14ac:dyDescent="0.2"/>
  <cols>
    <col min="1" max="1" width="1.5703125" style="2" customWidth="1"/>
    <col min="2" max="2" width="26.42578125" style="2" customWidth="1"/>
    <col min="3" max="16384" width="11.42578125" style="2"/>
  </cols>
  <sheetData>
    <row r="1" spans="2:3" ht="15.75" x14ac:dyDescent="0.25">
      <c r="B1" s="4" t="s">
        <v>29</v>
      </c>
    </row>
    <row r="2" spans="2:3" x14ac:dyDescent="0.2">
      <c r="B2" s="2" t="s">
        <v>102</v>
      </c>
    </row>
    <row r="3" spans="2:3" ht="4.5" customHeight="1" x14ac:dyDescent="0.2"/>
    <row r="4" spans="2:3" ht="27" customHeight="1" x14ac:dyDescent="0.2">
      <c r="B4" s="23" t="s">
        <v>100</v>
      </c>
      <c r="C4" s="23" t="s">
        <v>101</v>
      </c>
    </row>
    <row r="5" spans="2:3" x14ac:dyDescent="0.2">
      <c r="B5" s="17" t="s">
        <v>26</v>
      </c>
      <c r="C5" s="20">
        <v>3</v>
      </c>
    </row>
    <row r="6" spans="2:3" x14ac:dyDescent="0.2">
      <c r="B6" s="18" t="s">
        <v>25</v>
      </c>
      <c r="C6" s="21">
        <v>3.5</v>
      </c>
    </row>
    <row r="7" spans="2:3" x14ac:dyDescent="0.2">
      <c r="B7" s="18" t="s">
        <v>24</v>
      </c>
      <c r="C7" s="21">
        <v>7.7</v>
      </c>
    </row>
    <row r="8" spans="2:3" x14ac:dyDescent="0.2">
      <c r="B8" s="18" t="s">
        <v>23</v>
      </c>
      <c r="C8" s="21">
        <v>9</v>
      </c>
    </row>
    <row r="9" spans="2:3" x14ac:dyDescent="0.2">
      <c r="B9" s="18" t="s">
        <v>22</v>
      </c>
      <c r="C9" s="21">
        <v>9.1</v>
      </c>
    </row>
    <row r="10" spans="2:3" x14ac:dyDescent="0.2">
      <c r="B10" s="18" t="s">
        <v>28</v>
      </c>
      <c r="C10" s="21">
        <v>9.5</v>
      </c>
    </row>
    <row r="11" spans="2:3" x14ac:dyDescent="0.2">
      <c r="B11" s="18" t="s">
        <v>21</v>
      </c>
      <c r="C11" s="21">
        <v>9.9</v>
      </c>
    </row>
    <row r="12" spans="2:3" x14ac:dyDescent="0.2">
      <c r="B12" s="18" t="s">
        <v>20</v>
      </c>
      <c r="C12" s="21">
        <v>10.7</v>
      </c>
    </row>
    <row r="13" spans="2:3" x14ac:dyDescent="0.2">
      <c r="B13" s="18" t="s">
        <v>27</v>
      </c>
      <c r="C13" s="21">
        <v>10.7</v>
      </c>
    </row>
    <row r="14" spans="2:3" x14ac:dyDescent="0.2">
      <c r="B14" s="18" t="s">
        <v>19</v>
      </c>
      <c r="C14" s="21">
        <v>11.4</v>
      </c>
    </row>
    <row r="15" spans="2:3" x14ac:dyDescent="0.2">
      <c r="B15" s="18" t="s">
        <v>18</v>
      </c>
      <c r="C15" s="21">
        <v>12</v>
      </c>
    </row>
    <row r="16" spans="2:3" x14ac:dyDescent="0.2">
      <c r="B16" s="18" t="s">
        <v>17</v>
      </c>
      <c r="C16" s="21">
        <v>12.4</v>
      </c>
    </row>
    <row r="17" spans="2:3" x14ac:dyDescent="0.2">
      <c r="B17" s="18" t="s">
        <v>16</v>
      </c>
      <c r="C17" s="21">
        <v>12.5</v>
      </c>
    </row>
    <row r="18" spans="2:3" x14ac:dyDescent="0.2">
      <c r="B18" s="18" t="s">
        <v>15</v>
      </c>
      <c r="C18" s="21">
        <v>12.7</v>
      </c>
    </row>
    <row r="19" spans="2:3" x14ac:dyDescent="0.2">
      <c r="B19" s="18" t="s">
        <v>14</v>
      </c>
      <c r="C19" s="21">
        <v>12.8</v>
      </c>
    </row>
    <row r="20" spans="2:3" x14ac:dyDescent="0.2">
      <c r="B20" s="18" t="s">
        <v>13</v>
      </c>
      <c r="C20" s="21">
        <v>13</v>
      </c>
    </row>
    <row r="21" spans="2:3" x14ac:dyDescent="0.2">
      <c r="B21" s="18" t="s">
        <v>12</v>
      </c>
      <c r="C21" s="21">
        <v>13.1</v>
      </c>
    </row>
    <row r="22" spans="2:3" x14ac:dyDescent="0.2">
      <c r="B22" s="18" t="s">
        <v>11</v>
      </c>
      <c r="C22" s="21">
        <v>13.6</v>
      </c>
    </row>
    <row r="23" spans="2:3" x14ac:dyDescent="0.2">
      <c r="B23" s="18" t="s">
        <v>10</v>
      </c>
      <c r="C23" s="21">
        <v>14.1</v>
      </c>
    </row>
    <row r="24" spans="2:3" x14ac:dyDescent="0.2">
      <c r="B24" s="18" t="s">
        <v>9</v>
      </c>
      <c r="C24" s="21">
        <v>15.4</v>
      </c>
    </row>
    <row r="25" spans="2:3" x14ac:dyDescent="0.2">
      <c r="B25" s="18" t="s">
        <v>8</v>
      </c>
      <c r="C25" s="21">
        <v>17</v>
      </c>
    </row>
    <row r="26" spans="2:3" x14ac:dyDescent="0.2">
      <c r="B26" s="18" t="s">
        <v>7</v>
      </c>
      <c r="C26" s="21">
        <v>18</v>
      </c>
    </row>
    <row r="27" spans="2:3" x14ac:dyDescent="0.2">
      <c r="B27" s="18" t="s">
        <v>6</v>
      </c>
      <c r="C27" s="21">
        <v>18.600000000000001</v>
      </c>
    </row>
    <row r="28" spans="2:3" x14ac:dyDescent="0.2">
      <c r="B28" s="18" t="s">
        <v>5</v>
      </c>
      <c r="C28" s="21">
        <v>18.8</v>
      </c>
    </row>
    <row r="29" spans="2:3" x14ac:dyDescent="0.2">
      <c r="B29" s="18" t="s">
        <v>4</v>
      </c>
      <c r="C29" s="21">
        <v>20.9</v>
      </c>
    </row>
    <row r="30" spans="2:3" x14ac:dyDescent="0.2">
      <c r="B30" s="18" t="s">
        <v>3</v>
      </c>
      <c r="C30" s="21">
        <v>21.7</v>
      </c>
    </row>
    <row r="31" spans="2:3" x14ac:dyDescent="0.2">
      <c r="B31" s="18" t="s">
        <v>2</v>
      </c>
      <c r="C31" s="21">
        <v>21.9</v>
      </c>
    </row>
    <row r="32" spans="2:3" x14ac:dyDescent="0.2">
      <c r="B32" s="18" t="s">
        <v>1</v>
      </c>
      <c r="C32" s="21">
        <v>23</v>
      </c>
    </row>
    <row r="33" spans="2:10" x14ac:dyDescent="0.2">
      <c r="B33" s="18" t="s">
        <v>0</v>
      </c>
      <c r="C33" s="21">
        <v>30.2</v>
      </c>
    </row>
    <row r="34" spans="2:10" x14ac:dyDescent="0.2">
      <c r="B34" s="19" t="s">
        <v>30</v>
      </c>
      <c r="C34" s="22">
        <v>32.200000000000003</v>
      </c>
    </row>
    <row r="35" spans="2:10" x14ac:dyDescent="0.2">
      <c r="B35" s="5"/>
      <c r="C35" s="3"/>
      <c r="D35" s="3"/>
      <c r="E35" s="3"/>
      <c r="F35" s="3"/>
      <c r="G35" s="3"/>
      <c r="H35" s="3"/>
      <c r="I35" s="3"/>
      <c r="J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23"/>
  <sheetViews>
    <sheetView showGridLines="0" zoomScale="115" zoomScaleNormal="115" workbookViewId="0">
      <selection activeCell="B23" sqref="B23"/>
    </sheetView>
  </sheetViews>
  <sheetFormatPr baseColWidth="10" defaultRowHeight="14.25" x14ac:dyDescent="0.2"/>
  <cols>
    <col min="1" max="1" width="2.140625" style="7" customWidth="1"/>
    <col min="2" max="16384" width="11.42578125" style="7"/>
  </cols>
  <sheetData>
    <row r="1" spans="2:5" ht="15.75" x14ac:dyDescent="0.25">
      <c r="B1" s="4" t="s">
        <v>94</v>
      </c>
    </row>
    <row r="2" spans="2:5" x14ac:dyDescent="0.2">
      <c r="B2" s="7" t="s">
        <v>103</v>
      </c>
    </row>
    <row r="3" spans="2:5" ht="4.5" customHeight="1" x14ac:dyDescent="0.2"/>
    <row r="4" spans="2:5" ht="19.5" customHeight="1" x14ac:dyDescent="0.2">
      <c r="B4" s="24" t="s">
        <v>33</v>
      </c>
      <c r="C4" s="24" t="s">
        <v>93</v>
      </c>
      <c r="D4" s="24" t="s">
        <v>32</v>
      </c>
      <c r="E4" s="24" t="s">
        <v>93</v>
      </c>
    </row>
    <row r="5" spans="2:5" x14ac:dyDescent="0.2">
      <c r="B5" s="8" t="s">
        <v>55</v>
      </c>
      <c r="C5" s="13">
        <v>1.4</v>
      </c>
      <c r="D5" s="8" t="s">
        <v>52</v>
      </c>
      <c r="E5" s="13">
        <v>0.3</v>
      </c>
    </row>
    <row r="6" spans="2:5" x14ac:dyDescent="0.2">
      <c r="B6" s="9" t="s">
        <v>54</v>
      </c>
      <c r="C6" s="14">
        <v>1.7</v>
      </c>
      <c r="D6" s="9" t="s">
        <v>55</v>
      </c>
      <c r="E6" s="14">
        <v>1</v>
      </c>
    </row>
    <row r="7" spans="2:5" x14ac:dyDescent="0.2">
      <c r="B7" s="9" t="s">
        <v>53</v>
      </c>
      <c r="C7" s="14">
        <v>2</v>
      </c>
      <c r="D7" s="9" t="s">
        <v>53</v>
      </c>
      <c r="E7" s="14">
        <v>1.9</v>
      </c>
    </row>
    <row r="8" spans="2:5" x14ac:dyDescent="0.2">
      <c r="B8" s="9" t="s">
        <v>52</v>
      </c>
      <c r="C8" s="14">
        <v>3.8</v>
      </c>
      <c r="D8" s="9" t="s">
        <v>54</v>
      </c>
      <c r="E8" s="14">
        <v>2</v>
      </c>
    </row>
    <row r="9" spans="2:5" x14ac:dyDescent="0.2">
      <c r="B9" s="9" t="s">
        <v>51</v>
      </c>
      <c r="C9" s="14">
        <v>6.2</v>
      </c>
      <c r="D9" s="9" t="s">
        <v>48</v>
      </c>
      <c r="E9" s="14">
        <v>7.5</v>
      </c>
    </row>
    <row r="10" spans="2:5" x14ac:dyDescent="0.2">
      <c r="B10" s="9" t="s">
        <v>49</v>
      </c>
      <c r="C10" s="14">
        <v>7.4</v>
      </c>
      <c r="D10" s="9" t="s">
        <v>51</v>
      </c>
      <c r="E10" s="14">
        <v>7.8</v>
      </c>
    </row>
    <row r="11" spans="2:5" x14ac:dyDescent="0.2">
      <c r="B11" s="9" t="s">
        <v>48</v>
      </c>
      <c r="C11" s="14">
        <v>10.199999999999999</v>
      </c>
      <c r="D11" s="9" t="s">
        <v>44</v>
      </c>
      <c r="E11" s="14">
        <v>9.1</v>
      </c>
    </row>
    <row r="12" spans="2:5" x14ac:dyDescent="0.2">
      <c r="B12" s="9" t="s">
        <v>47</v>
      </c>
      <c r="C12" s="14">
        <v>11</v>
      </c>
      <c r="D12" s="9" t="s">
        <v>47</v>
      </c>
      <c r="E12" s="14">
        <v>10.1</v>
      </c>
    </row>
    <row r="13" spans="2:5" x14ac:dyDescent="0.2">
      <c r="B13" s="9" t="s">
        <v>50</v>
      </c>
      <c r="C13" s="14">
        <v>12.6</v>
      </c>
      <c r="D13" s="9" t="s">
        <v>49</v>
      </c>
      <c r="E13" s="14">
        <v>10.3</v>
      </c>
    </row>
    <row r="14" spans="2:5" x14ac:dyDescent="0.2">
      <c r="B14" s="9" t="s">
        <v>46</v>
      </c>
      <c r="C14" s="14">
        <v>15.4</v>
      </c>
      <c r="D14" s="9" t="s">
        <v>50</v>
      </c>
      <c r="E14" s="14">
        <v>12.7</v>
      </c>
    </row>
    <row r="15" spans="2:5" x14ac:dyDescent="0.2">
      <c r="B15" s="9" t="s">
        <v>45</v>
      </c>
      <c r="C15" s="14">
        <v>17.2</v>
      </c>
      <c r="D15" s="9" t="s">
        <v>43</v>
      </c>
      <c r="E15" s="14">
        <v>14.9</v>
      </c>
    </row>
    <row r="16" spans="2:5" x14ac:dyDescent="0.2">
      <c r="B16" s="9" t="s">
        <v>44</v>
      </c>
      <c r="C16" s="14">
        <v>19.100000000000001</v>
      </c>
      <c r="D16" s="9" t="s">
        <v>41</v>
      </c>
      <c r="E16" s="14">
        <v>15</v>
      </c>
    </row>
    <row r="17" spans="2:5" x14ac:dyDescent="0.2">
      <c r="B17" s="9" t="s">
        <v>43</v>
      </c>
      <c r="C17" s="14">
        <v>20.100000000000001</v>
      </c>
      <c r="D17" s="9" t="s">
        <v>46</v>
      </c>
      <c r="E17" s="14">
        <v>15.3</v>
      </c>
    </row>
    <row r="18" spans="2:5" x14ac:dyDescent="0.2">
      <c r="B18" s="9" t="s">
        <v>42</v>
      </c>
      <c r="C18" s="14">
        <v>24</v>
      </c>
      <c r="D18" s="9" t="s">
        <v>45</v>
      </c>
      <c r="E18" s="14">
        <v>19.7</v>
      </c>
    </row>
    <row r="19" spans="2:5" x14ac:dyDescent="0.2">
      <c r="B19" s="9" t="s">
        <v>41</v>
      </c>
      <c r="C19" s="14">
        <v>25.8</v>
      </c>
      <c r="D19" s="9" t="s">
        <v>39</v>
      </c>
      <c r="E19" s="14">
        <v>19.899999999999999</v>
      </c>
    </row>
    <row r="20" spans="2:5" x14ac:dyDescent="0.2">
      <c r="B20" s="9" t="s">
        <v>39</v>
      </c>
      <c r="C20" s="14">
        <v>32</v>
      </c>
      <c r="D20" s="9" t="s">
        <v>42</v>
      </c>
      <c r="E20" s="14">
        <v>24.6</v>
      </c>
    </row>
    <row r="21" spans="2:5" x14ac:dyDescent="0.2">
      <c r="B21" s="9" t="s">
        <v>40</v>
      </c>
      <c r="C21" s="14">
        <v>34.799999999999997</v>
      </c>
      <c r="D21" s="9" t="s">
        <v>40</v>
      </c>
      <c r="E21" s="14">
        <v>24.7</v>
      </c>
    </row>
    <row r="22" spans="2:5" x14ac:dyDescent="0.2">
      <c r="B22" s="10" t="s">
        <v>56</v>
      </c>
      <c r="C22" s="15">
        <v>42</v>
      </c>
      <c r="D22" s="10" t="s">
        <v>56</v>
      </c>
      <c r="E22" s="15">
        <v>36</v>
      </c>
    </row>
    <row r="23" spans="2:5" x14ac:dyDescent="0.2">
      <c r="B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38"/>
  <sheetViews>
    <sheetView showGridLines="0" topLeftCell="A7" workbookViewId="0">
      <selection activeCell="L40" sqref="L40"/>
    </sheetView>
  </sheetViews>
  <sheetFormatPr baseColWidth="10" defaultRowHeight="15" x14ac:dyDescent="0.25"/>
  <cols>
    <col min="1" max="1" width="1.28515625" customWidth="1"/>
    <col min="2" max="2" width="20.85546875" customWidth="1"/>
    <col min="3" max="3" width="15.28515625" customWidth="1"/>
    <col min="5" max="5" width="15.140625" bestFit="1" customWidth="1"/>
    <col min="6" max="6" width="20.140625" customWidth="1"/>
    <col min="7" max="7" width="14.42578125" customWidth="1"/>
    <col min="9" max="9" width="15.28515625" customWidth="1"/>
  </cols>
  <sheetData>
    <row r="1" spans="2:9" ht="15.75" x14ac:dyDescent="0.25">
      <c r="B1" s="4" t="s">
        <v>96</v>
      </c>
      <c r="C1" s="6"/>
      <c r="D1" s="6"/>
      <c r="E1" s="6"/>
      <c r="F1" s="6"/>
      <c r="G1" s="6"/>
      <c r="H1" s="2"/>
    </row>
    <row r="2" spans="2:9" ht="15.75" x14ac:dyDescent="0.25">
      <c r="B2" s="2" t="s">
        <v>97</v>
      </c>
      <c r="C2" s="6"/>
      <c r="D2" s="6"/>
      <c r="E2" s="6"/>
      <c r="F2" s="6"/>
      <c r="G2" s="6"/>
      <c r="H2" s="2"/>
    </row>
    <row r="3" spans="2:9" ht="6.75" customHeight="1" x14ac:dyDescent="0.25">
      <c r="B3" s="2"/>
      <c r="C3" s="2"/>
      <c r="D3" s="6"/>
      <c r="E3" s="6"/>
      <c r="F3" s="6"/>
      <c r="G3" s="6"/>
      <c r="H3" s="2"/>
    </row>
    <row r="4" spans="2:9" s="16" customFormat="1" ht="15.75" customHeight="1" x14ac:dyDescent="0.2">
      <c r="B4" s="53" t="s">
        <v>105</v>
      </c>
      <c r="C4" s="50" t="s">
        <v>32</v>
      </c>
      <c r="D4" s="51"/>
      <c r="E4" s="52"/>
      <c r="F4" s="53" t="s">
        <v>105</v>
      </c>
      <c r="G4" s="50" t="s">
        <v>33</v>
      </c>
      <c r="H4" s="51"/>
      <c r="I4" s="52"/>
    </row>
    <row r="5" spans="2:9" s="16" customFormat="1" ht="12.75" x14ac:dyDescent="0.2">
      <c r="B5" s="54"/>
      <c r="C5" s="39" t="s">
        <v>90</v>
      </c>
      <c r="D5" s="39" t="s">
        <v>31</v>
      </c>
      <c r="E5" s="39" t="s">
        <v>104</v>
      </c>
      <c r="F5" s="54"/>
      <c r="G5" s="39" t="s">
        <v>90</v>
      </c>
      <c r="H5" s="39" t="s">
        <v>31</v>
      </c>
      <c r="I5" s="39" t="s">
        <v>104</v>
      </c>
    </row>
    <row r="6" spans="2:9" s="16" customFormat="1" ht="12.75" x14ac:dyDescent="0.2">
      <c r="B6" s="25" t="s">
        <v>77</v>
      </c>
      <c r="C6" s="28">
        <v>22.7</v>
      </c>
      <c r="D6" s="29">
        <v>19</v>
      </c>
      <c r="E6" s="30">
        <f t="shared" ref="E6:E37" si="0">SUM(C6:D6)</f>
        <v>41.7</v>
      </c>
      <c r="F6" s="25" t="s">
        <v>89</v>
      </c>
      <c r="G6" s="28">
        <v>25.3</v>
      </c>
      <c r="H6" s="29">
        <v>10.210000000000001</v>
      </c>
      <c r="I6" s="30">
        <f t="shared" ref="I6:I37" si="1">SUM(G6:H6)</f>
        <v>35.510000000000005</v>
      </c>
    </row>
    <row r="7" spans="2:9" s="16" customFormat="1" ht="12.75" x14ac:dyDescent="0.2">
      <c r="B7" s="26" t="s">
        <v>86</v>
      </c>
      <c r="C7" s="31">
        <v>22.2</v>
      </c>
      <c r="D7" s="32">
        <v>15.9</v>
      </c>
      <c r="E7" s="33">
        <f t="shared" si="0"/>
        <v>38.1</v>
      </c>
      <c r="F7" s="26" t="s">
        <v>88</v>
      </c>
      <c r="G7" s="31">
        <v>25.4</v>
      </c>
      <c r="H7" s="32">
        <v>9.6999999999999993</v>
      </c>
      <c r="I7" s="33">
        <f t="shared" si="1"/>
        <v>35.099999999999994</v>
      </c>
    </row>
    <row r="8" spans="2:9" s="16" customFormat="1" ht="12.75" x14ac:dyDescent="0.2">
      <c r="B8" s="26" t="s">
        <v>70</v>
      </c>
      <c r="C8" s="31">
        <v>23</v>
      </c>
      <c r="D8" s="32">
        <v>15</v>
      </c>
      <c r="E8" s="33">
        <f t="shared" si="0"/>
        <v>38</v>
      </c>
      <c r="F8" s="26" t="s">
        <v>87</v>
      </c>
      <c r="G8" s="31">
        <v>21.2</v>
      </c>
      <c r="H8" s="32">
        <v>13.8</v>
      </c>
      <c r="I8" s="33">
        <f t="shared" si="1"/>
        <v>35</v>
      </c>
    </row>
    <row r="9" spans="2:9" s="16" customFormat="1" ht="12.75" x14ac:dyDescent="0.2">
      <c r="B9" s="26" t="s">
        <v>85</v>
      </c>
      <c r="C9" s="31">
        <v>25.8</v>
      </c>
      <c r="D9" s="32">
        <v>10.3</v>
      </c>
      <c r="E9" s="33">
        <f t="shared" si="0"/>
        <v>36.1</v>
      </c>
      <c r="F9" s="26" t="s">
        <v>86</v>
      </c>
      <c r="G9" s="31">
        <v>20.399999999999999</v>
      </c>
      <c r="H9" s="32">
        <v>14.2</v>
      </c>
      <c r="I9" s="33">
        <f t="shared" si="1"/>
        <v>34.599999999999994</v>
      </c>
    </row>
    <row r="10" spans="2:9" s="16" customFormat="1" ht="12.75" x14ac:dyDescent="0.2">
      <c r="B10" s="26" t="s">
        <v>89</v>
      </c>
      <c r="C10" s="31">
        <v>18.399999999999999</v>
      </c>
      <c r="D10" s="32">
        <v>17.5</v>
      </c>
      <c r="E10" s="33">
        <f t="shared" si="0"/>
        <v>35.9</v>
      </c>
      <c r="F10" s="26" t="s">
        <v>85</v>
      </c>
      <c r="G10" s="31">
        <v>22.1</v>
      </c>
      <c r="H10" s="32">
        <v>12.1</v>
      </c>
      <c r="I10" s="33">
        <f t="shared" si="1"/>
        <v>34.200000000000003</v>
      </c>
    </row>
    <row r="11" spans="2:9" s="16" customFormat="1" ht="12.75" x14ac:dyDescent="0.2">
      <c r="B11" s="26" t="s">
        <v>74</v>
      </c>
      <c r="C11" s="31">
        <v>17.7</v>
      </c>
      <c r="D11" s="32">
        <v>13.3</v>
      </c>
      <c r="E11" s="33">
        <f t="shared" si="0"/>
        <v>31</v>
      </c>
      <c r="F11" s="26" t="s">
        <v>84</v>
      </c>
      <c r="G11" s="31">
        <v>18.7</v>
      </c>
      <c r="H11" s="32">
        <v>13.6</v>
      </c>
      <c r="I11" s="33">
        <f t="shared" si="1"/>
        <v>32.299999999999997</v>
      </c>
    </row>
    <row r="12" spans="2:9" s="16" customFormat="1" ht="12.75" x14ac:dyDescent="0.2">
      <c r="B12" s="26" t="s">
        <v>84</v>
      </c>
      <c r="C12" s="31">
        <v>23.2</v>
      </c>
      <c r="D12" s="32">
        <v>7.7</v>
      </c>
      <c r="E12" s="33">
        <f t="shared" si="0"/>
        <v>30.9</v>
      </c>
      <c r="F12" s="26" t="s">
        <v>83</v>
      </c>
      <c r="G12" s="31">
        <v>16.7</v>
      </c>
      <c r="H12" s="32">
        <v>15.6</v>
      </c>
      <c r="I12" s="33">
        <f t="shared" si="1"/>
        <v>32.299999999999997</v>
      </c>
    </row>
    <row r="13" spans="2:9" s="16" customFormat="1" ht="12.75" x14ac:dyDescent="0.2">
      <c r="B13" s="26" t="s">
        <v>80</v>
      </c>
      <c r="C13" s="31">
        <v>18</v>
      </c>
      <c r="D13" s="32">
        <v>12.8</v>
      </c>
      <c r="E13" s="33">
        <f t="shared" si="0"/>
        <v>30.8</v>
      </c>
      <c r="F13" s="26" t="s">
        <v>82</v>
      </c>
      <c r="G13" s="31">
        <v>20.399999999999999</v>
      </c>
      <c r="H13" s="32">
        <v>11.9</v>
      </c>
      <c r="I13" s="33">
        <f t="shared" si="1"/>
        <v>32.299999999999997</v>
      </c>
    </row>
    <row r="14" spans="2:9" s="16" customFormat="1" ht="12.75" x14ac:dyDescent="0.2">
      <c r="B14" s="26" t="s">
        <v>82</v>
      </c>
      <c r="C14" s="31">
        <v>21.7</v>
      </c>
      <c r="D14" s="32">
        <v>9.1</v>
      </c>
      <c r="E14" s="33">
        <f t="shared" si="0"/>
        <v>30.799999999999997</v>
      </c>
      <c r="F14" s="26" t="s">
        <v>81</v>
      </c>
      <c r="G14" s="31">
        <v>18.600000000000001</v>
      </c>
      <c r="H14" s="32">
        <v>13.6</v>
      </c>
      <c r="I14" s="33">
        <f t="shared" si="1"/>
        <v>32.200000000000003</v>
      </c>
    </row>
    <row r="15" spans="2:9" s="16" customFormat="1" ht="12.75" x14ac:dyDescent="0.2">
      <c r="B15" s="26" t="s">
        <v>62</v>
      </c>
      <c r="C15" s="31">
        <v>17.8</v>
      </c>
      <c r="D15" s="32">
        <v>10.6</v>
      </c>
      <c r="E15" s="33">
        <f t="shared" si="0"/>
        <v>28.4</v>
      </c>
      <c r="F15" s="26" t="s">
        <v>80</v>
      </c>
      <c r="G15" s="31">
        <v>21.9</v>
      </c>
      <c r="H15" s="32">
        <v>9.6</v>
      </c>
      <c r="I15" s="33">
        <f t="shared" si="1"/>
        <v>31.5</v>
      </c>
    </row>
    <row r="16" spans="2:9" s="16" customFormat="1" ht="12.75" x14ac:dyDescent="0.2">
      <c r="B16" s="26" t="s">
        <v>78</v>
      </c>
      <c r="C16" s="31">
        <v>10.5</v>
      </c>
      <c r="D16" s="32">
        <v>17.8</v>
      </c>
      <c r="E16" s="33">
        <f t="shared" si="0"/>
        <v>28.3</v>
      </c>
      <c r="F16" s="26" t="s">
        <v>79</v>
      </c>
      <c r="G16" s="31">
        <v>19.5</v>
      </c>
      <c r="H16" s="32">
        <v>11.7</v>
      </c>
      <c r="I16" s="33">
        <f t="shared" si="1"/>
        <v>31.2</v>
      </c>
    </row>
    <row r="17" spans="2:9" s="16" customFormat="1" ht="12.75" x14ac:dyDescent="0.2">
      <c r="B17" s="26" t="s">
        <v>88</v>
      </c>
      <c r="C17" s="31">
        <v>13.2</v>
      </c>
      <c r="D17" s="32">
        <v>14.3</v>
      </c>
      <c r="E17" s="33">
        <f t="shared" si="0"/>
        <v>27.5</v>
      </c>
      <c r="F17" s="26" t="s">
        <v>78</v>
      </c>
      <c r="G17" s="31">
        <v>19.600000000000001</v>
      </c>
      <c r="H17" s="32">
        <v>10.9</v>
      </c>
      <c r="I17" s="33">
        <f t="shared" si="1"/>
        <v>30.5</v>
      </c>
    </row>
    <row r="18" spans="2:9" s="16" customFormat="1" ht="12.75" x14ac:dyDescent="0.2">
      <c r="B18" s="26" t="s">
        <v>87</v>
      </c>
      <c r="C18" s="31">
        <v>19.100000000000001</v>
      </c>
      <c r="D18" s="32">
        <v>8</v>
      </c>
      <c r="E18" s="33">
        <f t="shared" si="0"/>
        <v>27.1</v>
      </c>
      <c r="F18" s="26" t="s">
        <v>77</v>
      </c>
      <c r="G18" s="31">
        <v>22.7</v>
      </c>
      <c r="H18" s="32">
        <v>6.7</v>
      </c>
      <c r="I18" s="33">
        <f t="shared" si="1"/>
        <v>29.4</v>
      </c>
    </row>
    <row r="19" spans="2:9" s="16" customFormat="1" ht="12.75" x14ac:dyDescent="0.2">
      <c r="B19" s="26" t="s">
        <v>76</v>
      </c>
      <c r="C19" s="34">
        <v>16.5</v>
      </c>
      <c r="D19" s="35">
        <v>9.8000000000000007</v>
      </c>
      <c r="E19" s="33">
        <f t="shared" si="0"/>
        <v>26.3</v>
      </c>
      <c r="F19" s="26" t="s">
        <v>76</v>
      </c>
      <c r="G19" s="34">
        <v>23.2</v>
      </c>
      <c r="H19" s="35">
        <v>6</v>
      </c>
      <c r="I19" s="33">
        <f t="shared" si="1"/>
        <v>29.2</v>
      </c>
    </row>
    <row r="20" spans="2:9" s="16" customFormat="1" ht="12.75" x14ac:dyDescent="0.2">
      <c r="B20" s="26" t="s">
        <v>72</v>
      </c>
      <c r="C20" s="31">
        <v>15.9</v>
      </c>
      <c r="D20" s="32">
        <v>10.199999999999999</v>
      </c>
      <c r="E20" s="33">
        <f t="shared" si="0"/>
        <v>26.1</v>
      </c>
      <c r="F20" s="26" t="s">
        <v>75</v>
      </c>
      <c r="G20" s="31">
        <v>20.399999999999999</v>
      </c>
      <c r="H20" s="32">
        <v>8.8000000000000007</v>
      </c>
      <c r="I20" s="33">
        <f t="shared" si="1"/>
        <v>29.2</v>
      </c>
    </row>
    <row r="21" spans="2:9" s="16" customFormat="1" ht="12.75" x14ac:dyDescent="0.2">
      <c r="B21" s="26" t="s">
        <v>81</v>
      </c>
      <c r="C21" s="31">
        <v>17</v>
      </c>
      <c r="D21" s="32">
        <v>8.5</v>
      </c>
      <c r="E21" s="33">
        <f t="shared" si="0"/>
        <v>25.5</v>
      </c>
      <c r="F21" s="26" t="s">
        <v>74</v>
      </c>
      <c r="G21" s="31">
        <v>17.899999999999999</v>
      </c>
      <c r="H21" s="32">
        <v>10.5</v>
      </c>
      <c r="I21" s="33">
        <f t="shared" si="1"/>
        <v>28.4</v>
      </c>
    </row>
    <row r="22" spans="2:9" s="16" customFormat="1" ht="12.75" x14ac:dyDescent="0.2">
      <c r="B22" s="26" t="s">
        <v>79</v>
      </c>
      <c r="C22" s="31">
        <v>15.3</v>
      </c>
      <c r="D22" s="32">
        <v>10.1</v>
      </c>
      <c r="E22" s="33">
        <f t="shared" si="0"/>
        <v>25.4</v>
      </c>
      <c r="F22" s="26" t="s">
        <v>73</v>
      </c>
      <c r="G22" s="31">
        <v>17.899999999999999</v>
      </c>
      <c r="H22" s="32">
        <v>8.9</v>
      </c>
      <c r="I22" s="33">
        <f t="shared" si="1"/>
        <v>26.799999999999997</v>
      </c>
    </row>
    <row r="23" spans="2:9" s="16" customFormat="1" ht="12.75" x14ac:dyDescent="0.2">
      <c r="B23" s="26" t="s">
        <v>71</v>
      </c>
      <c r="C23" s="31">
        <v>14.2</v>
      </c>
      <c r="D23" s="32">
        <v>10.9</v>
      </c>
      <c r="E23" s="33">
        <f t="shared" si="0"/>
        <v>25.1</v>
      </c>
      <c r="F23" s="26" t="s">
        <v>72</v>
      </c>
      <c r="G23" s="31">
        <v>16.2</v>
      </c>
      <c r="H23" s="32">
        <v>10</v>
      </c>
      <c r="I23" s="33">
        <f t="shared" si="1"/>
        <v>26.2</v>
      </c>
    </row>
    <row r="24" spans="2:9" s="16" customFormat="1" ht="12.75" x14ac:dyDescent="0.2">
      <c r="B24" s="26" t="s">
        <v>83</v>
      </c>
      <c r="C24" s="31">
        <v>12.6</v>
      </c>
      <c r="D24" s="32">
        <v>10.5</v>
      </c>
      <c r="E24" s="33">
        <f t="shared" si="0"/>
        <v>23.1</v>
      </c>
      <c r="F24" s="26" t="s">
        <v>71</v>
      </c>
      <c r="G24" s="31">
        <v>18.100000000000001</v>
      </c>
      <c r="H24" s="32">
        <v>7.8</v>
      </c>
      <c r="I24" s="33">
        <f t="shared" si="1"/>
        <v>25.900000000000002</v>
      </c>
    </row>
    <row r="25" spans="2:9" s="16" customFormat="1" ht="12.75" x14ac:dyDescent="0.2">
      <c r="B25" s="26" t="s">
        <v>75</v>
      </c>
      <c r="C25" s="31">
        <v>11.9</v>
      </c>
      <c r="D25" s="32">
        <v>11.1</v>
      </c>
      <c r="E25" s="33">
        <f t="shared" si="0"/>
        <v>23</v>
      </c>
      <c r="F25" s="26" t="s">
        <v>70</v>
      </c>
      <c r="G25" s="31">
        <v>15.6</v>
      </c>
      <c r="H25" s="32">
        <v>9.6999999999999993</v>
      </c>
      <c r="I25" s="33">
        <f t="shared" si="1"/>
        <v>25.299999999999997</v>
      </c>
    </row>
    <row r="26" spans="2:9" s="16" customFormat="1" ht="12.75" x14ac:dyDescent="0.2">
      <c r="B26" s="26" t="s">
        <v>68</v>
      </c>
      <c r="C26" s="31">
        <v>15.2</v>
      </c>
      <c r="D26" s="32">
        <v>7.2</v>
      </c>
      <c r="E26" s="33">
        <f t="shared" si="0"/>
        <v>22.4</v>
      </c>
      <c r="F26" s="26" t="s">
        <v>69</v>
      </c>
      <c r="G26" s="31">
        <v>19.3</v>
      </c>
      <c r="H26" s="32">
        <v>4.9000000000000004</v>
      </c>
      <c r="I26" s="33">
        <f t="shared" si="1"/>
        <v>24.200000000000003</v>
      </c>
    </row>
    <row r="27" spans="2:9" s="16" customFormat="1" ht="12.75" x14ac:dyDescent="0.2">
      <c r="B27" s="26" t="s">
        <v>63</v>
      </c>
      <c r="C27" s="31">
        <v>15.2</v>
      </c>
      <c r="D27" s="32">
        <v>6.9</v>
      </c>
      <c r="E27" s="33">
        <f t="shared" si="0"/>
        <v>22.1</v>
      </c>
      <c r="F27" s="26" t="s">
        <v>68</v>
      </c>
      <c r="G27" s="31">
        <v>16.5</v>
      </c>
      <c r="H27" s="32">
        <v>6.9</v>
      </c>
      <c r="I27" s="33">
        <f t="shared" si="1"/>
        <v>23.4</v>
      </c>
    </row>
    <row r="28" spans="2:9" s="16" customFormat="1" ht="12.75" x14ac:dyDescent="0.2">
      <c r="B28" s="26" t="s">
        <v>61</v>
      </c>
      <c r="C28" s="31">
        <v>16</v>
      </c>
      <c r="D28" s="32">
        <v>6</v>
      </c>
      <c r="E28" s="33">
        <f t="shared" si="0"/>
        <v>22</v>
      </c>
      <c r="F28" s="26" t="s">
        <v>67</v>
      </c>
      <c r="G28" s="31">
        <v>15.6</v>
      </c>
      <c r="H28" s="32">
        <v>7.8</v>
      </c>
      <c r="I28" s="33">
        <f t="shared" si="1"/>
        <v>23.4</v>
      </c>
    </row>
    <row r="29" spans="2:9" s="16" customFormat="1" ht="12.75" x14ac:dyDescent="0.2">
      <c r="B29" s="26" t="s">
        <v>64</v>
      </c>
      <c r="C29" s="31">
        <v>16.100000000000001</v>
      </c>
      <c r="D29" s="32">
        <v>5.7</v>
      </c>
      <c r="E29" s="33">
        <f t="shared" si="0"/>
        <v>21.8</v>
      </c>
      <c r="F29" s="26" t="s">
        <v>66</v>
      </c>
      <c r="G29" s="31">
        <v>18.8</v>
      </c>
      <c r="H29" s="32">
        <v>3.9</v>
      </c>
      <c r="I29" s="33">
        <f t="shared" si="1"/>
        <v>22.7</v>
      </c>
    </row>
    <row r="30" spans="2:9" s="16" customFormat="1" ht="12.75" x14ac:dyDescent="0.2">
      <c r="B30" s="26" t="s">
        <v>67</v>
      </c>
      <c r="C30" s="31">
        <v>14.7</v>
      </c>
      <c r="D30" s="32">
        <v>7.1</v>
      </c>
      <c r="E30" s="33">
        <f t="shared" si="0"/>
        <v>21.799999999999997</v>
      </c>
      <c r="F30" s="26" t="s">
        <v>65</v>
      </c>
      <c r="G30" s="31">
        <v>14.7</v>
      </c>
      <c r="H30" s="32">
        <v>6.9</v>
      </c>
      <c r="I30" s="33">
        <f t="shared" si="1"/>
        <v>21.6</v>
      </c>
    </row>
    <row r="31" spans="2:9" s="16" customFormat="1" ht="12.75" x14ac:dyDescent="0.2">
      <c r="B31" s="26" t="s">
        <v>65</v>
      </c>
      <c r="C31" s="31">
        <v>11.4</v>
      </c>
      <c r="D31" s="32">
        <v>9.3000000000000007</v>
      </c>
      <c r="E31" s="33">
        <f t="shared" si="0"/>
        <v>20.700000000000003</v>
      </c>
      <c r="F31" s="26" t="s">
        <v>64</v>
      </c>
      <c r="G31" s="31">
        <v>16.399999999999999</v>
      </c>
      <c r="H31" s="32">
        <v>5.0999999999999996</v>
      </c>
      <c r="I31" s="33">
        <f t="shared" si="1"/>
        <v>21.5</v>
      </c>
    </row>
    <row r="32" spans="2:9" s="16" customFormat="1" ht="12.75" x14ac:dyDescent="0.2">
      <c r="B32" s="26" t="s">
        <v>59</v>
      </c>
      <c r="C32" s="31">
        <v>13.5</v>
      </c>
      <c r="D32" s="32">
        <v>4.5999999999999996</v>
      </c>
      <c r="E32" s="33">
        <f t="shared" si="0"/>
        <v>18.100000000000001</v>
      </c>
      <c r="F32" s="26" t="s">
        <v>63</v>
      </c>
      <c r="G32" s="31">
        <v>16.399999999999999</v>
      </c>
      <c r="H32" s="32">
        <v>4.5</v>
      </c>
      <c r="I32" s="33">
        <f t="shared" si="1"/>
        <v>20.9</v>
      </c>
    </row>
    <row r="33" spans="2:9" s="16" customFormat="1" ht="12.75" x14ac:dyDescent="0.2">
      <c r="B33" s="26" t="s">
        <v>73</v>
      </c>
      <c r="C33" s="31">
        <v>9.6</v>
      </c>
      <c r="D33" s="32">
        <v>8.4</v>
      </c>
      <c r="E33" s="33">
        <f t="shared" si="0"/>
        <v>18</v>
      </c>
      <c r="F33" s="26" t="s">
        <v>62</v>
      </c>
      <c r="G33" s="31">
        <v>16.3</v>
      </c>
      <c r="H33" s="32">
        <v>4.4000000000000004</v>
      </c>
      <c r="I33" s="33">
        <f t="shared" si="1"/>
        <v>20.700000000000003</v>
      </c>
    </row>
    <row r="34" spans="2:9" s="16" customFormat="1" ht="12.75" x14ac:dyDescent="0.2">
      <c r="B34" s="26" t="s">
        <v>58</v>
      </c>
      <c r="C34" s="31">
        <v>13</v>
      </c>
      <c r="D34" s="32">
        <v>4.9000000000000004</v>
      </c>
      <c r="E34" s="33">
        <f t="shared" si="0"/>
        <v>17.899999999999999</v>
      </c>
      <c r="F34" s="26" t="s">
        <v>61</v>
      </c>
      <c r="G34" s="31">
        <v>11.2</v>
      </c>
      <c r="H34" s="32">
        <v>9.1</v>
      </c>
      <c r="I34" s="33">
        <f t="shared" si="1"/>
        <v>20.299999999999997</v>
      </c>
    </row>
    <row r="35" spans="2:9" s="16" customFormat="1" ht="12.75" x14ac:dyDescent="0.2">
      <c r="B35" s="26" t="s">
        <v>69</v>
      </c>
      <c r="C35" s="31">
        <v>9.4</v>
      </c>
      <c r="D35" s="32">
        <v>7.9</v>
      </c>
      <c r="E35" s="33">
        <f t="shared" si="0"/>
        <v>17.3</v>
      </c>
      <c r="F35" s="26" t="s">
        <v>60</v>
      </c>
      <c r="G35" s="31">
        <v>12.7</v>
      </c>
      <c r="H35" s="32">
        <v>5.4</v>
      </c>
      <c r="I35" s="33">
        <f t="shared" si="1"/>
        <v>18.100000000000001</v>
      </c>
    </row>
    <row r="36" spans="2:9" s="16" customFormat="1" ht="12.75" x14ac:dyDescent="0.2">
      <c r="B36" s="26" t="s">
        <v>66</v>
      </c>
      <c r="C36" s="31">
        <v>10.199999999999999</v>
      </c>
      <c r="D36" s="32">
        <v>7</v>
      </c>
      <c r="E36" s="33">
        <f t="shared" si="0"/>
        <v>17.2</v>
      </c>
      <c r="F36" s="26" t="s">
        <v>59</v>
      </c>
      <c r="G36" s="31">
        <v>13.4</v>
      </c>
      <c r="H36" s="32">
        <v>4.3</v>
      </c>
      <c r="I36" s="33">
        <f t="shared" si="1"/>
        <v>17.7</v>
      </c>
    </row>
    <row r="37" spans="2:9" s="16" customFormat="1" ht="12.75" x14ac:dyDescent="0.2">
      <c r="B37" s="27" t="s">
        <v>60</v>
      </c>
      <c r="C37" s="36">
        <v>10.8</v>
      </c>
      <c r="D37" s="37">
        <v>4.4000000000000004</v>
      </c>
      <c r="E37" s="38">
        <f t="shared" si="0"/>
        <v>15.200000000000001</v>
      </c>
      <c r="F37" s="27" t="s">
        <v>58</v>
      </c>
      <c r="G37" s="36">
        <v>11.7</v>
      </c>
      <c r="H37" s="37">
        <v>4</v>
      </c>
      <c r="I37" s="38">
        <f t="shared" si="1"/>
        <v>15.7</v>
      </c>
    </row>
    <row r="38" spans="2:9" x14ac:dyDescent="0.25">
      <c r="B38" s="49"/>
      <c r="C38" s="49"/>
      <c r="D38" s="49"/>
      <c r="E38" s="49"/>
      <c r="F38" s="49"/>
      <c r="G38" s="49"/>
      <c r="H38" s="49"/>
    </row>
  </sheetData>
  <mergeCells count="5">
    <mergeCell ref="B38:H38"/>
    <mergeCell ref="C4:E4"/>
    <mergeCell ref="B4:B5"/>
    <mergeCell ref="F4:F5"/>
    <mergeCell ref="G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38"/>
  <sheetViews>
    <sheetView showGridLines="0" topLeftCell="A6" workbookViewId="0">
      <selection activeCell="B38" sqref="B38:H38"/>
    </sheetView>
  </sheetViews>
  <sheetFormatPr baseColWidth="10" defaultRowHeight="15" x14ac:dyDescent="0.25"/>
  <cols>
    <col min="1" max="1" width="1.28515625" customWidth="1"/>
    <col min="2" max="2" width="20.85546875" customWidth="1"/>
    <col min="3" max="3" width="15.28515625" customWidth="1"/>
    <col min="5" max="5" width="15.140625" bestFit="1" customWidth="1"/>
    <col min="6" max="6" width="20.140625" customWidth="1"/>
    <col min="7" max="7" width="14.42578125" customWidth="1"/>
    <col min="9" max="9" width="15.140625" bestFit="1" customWidth="1"/>
  </cols>
  <sheetData>
    <row r="1" spans="2:9" ht="15.75" x14ac:dyDescent="0.25">
      <c r="B1" s="4" t="s">
        <v>98</v>
      </c>
      <c r="C1" s="6"/>
      <c r="D1" s="6"/>
      <c r="E1" s="6"/>
      <c r="F1" s="6"/>
      <c r="G1" s="6"/>
      <c r="H1" s="2"/>
    </row>
    <row r="2" spans="2:9" ht="15.75" x14ac:dyDescent="0.25">
      <c r="B2" s="2" t="s">
        <v>97</v>
      </c>
      <c r="C2" s="6"/>
      <c r="D2" s="6"/>
      <c r="E2" s="6"/>
      <c r="F2" s="6"/>
      <c r="G2" s="6"/>
      <c r="H2" s="2"/>
    </row>
    <row r="3" spans="2:9" ht="6.75" customHeight="1" x14ac:dyDescent="0.25">
      <c r="B3" s="2"/>
      <c r="C3" s="2"/>
      <c r="D3" s="6"/>
      <c r="E3" s="6"/>
      <c r="F3" s="6"/>
      <c r="G3" s="6"/>
      <c r="H3" s="2"/>
    </row>
    <row r="4" spans="2:9" ht="15.75" customHeight="1" x14ac:dyDescent="0.25">
      <c r="B4" s="53" t="s">
        <v>105</v>
      </c>
      <c r="C4" s="50" t="s">
        <v>32</v>
      </c>
      <c r="D4" s="51"/>
      <c r="E4" s="52"/>
      <c r="F4" s="53" t="s">
        <v>105</v>
      </c>
      <c r="G4" s="50" t="s">
        <v>33</v>
      </c>
      <c r="H4" s="51"/>
      <c r="I4" s="52"/>
    </row>
    <row r="5" spans="2:9" x14ac:dyDescent="0.25">
      <c r="B5" s="54"/>
      <c r="C5" s="39" t="s">
        <v>90</v>
      </c>
      <c r="D5" s="39" t="s">
        <v>31</v>
      </c>
      <c r="E5" s="39" t="s">
        <v>104</v>
      </c>
      <c r="F5" s="54"/>
      <c r="G5" s="39" t="s">
        <v>90</v>
      </c>
      <c r="H5" s="39" t="s">
        <v>31</v>
      </c>
      <c r="I5" s="39" t="s">
        <v>104</v>
      </c>
    </row>
    <row r="6" spans="2:9" s="16" customFormat="1" ht="12.75" x14ac:dyDescent="0.2">
      <c r="B6" s="40" t="s">
        <v>89</v>
      </c>
      <c r="C6" s="41">
        <v>25.7</v>
      </c>
      <c r="D6" s="42">
        <v>19.399999999999999</v>
      </c>
      <c r="E6" s="30">
        <f t="shared" ref="E6:E37" si="0">SUM(C6:D6)</f>
        <v>45.099999999999994</v>
      </c>
      <c r="F6" s="40" t="s">
        <v>80</v>
      </c>
      <c r="G6" s="41">
        <v>32.6</v>
      </c>
      <c r="H6" s="42">
        <v>10.199999999999999</v>
      </c>
      <c r="I6" s="30">
        <f t="shared" ref="I6:I37" si="1">SUM(G6:H6)</f>
        <v>42.8</v>
      </c>
    </row>
    <row r="7" spans="2:9" s="16" customFormat="1" ht="12.75" x14ac:dyDescent="0.2">
      <c r="B7" s="43" t="s">
        <v>78</v>
      </c>
      <c r="C7" s="34">
        <v>21.5</v>
      </c>
      <c r="D7" s="35">
        <v>21.4</v>
      </c>
      <c r="E7" s="33">
        <f t="shared" si="0"/>
        <v>42.9</v>
      </c>
      <c r="F7" s="43" t="s">
        <v>70</v>
      </c>
      <c r="G7" s="34">
        <v>27.2</v>
      </c>
      <c r="H7" s="35">
        <v>15.2</v>
      </c>
      <c r="I7" s="33">
        <f t="shared" si="1"/>
        <v>42.4</v>
      </c>
    </row>
    <row r="8" spans="2:9" s="16" customFormat="1" ht="12.75" x14ac:dyDescent="0.2">
      <c r="B8" s="43" t="s">
        <v>86</v>
      </c>
      <c r="C8" s="34">
        <v>23.7</v>
      </c>
      <c r="D8" s="35">
        <v>16.899999999999999</v>
      </c>
      <c r="E8" s="33">
        <f t="shared" si="0"/>
        <v>40.599999999999994</v>
      </c>
      <c r="F8" s="43" t="s">
        <v>89</v>
      </c>
      <c r="G8" s="34">
        <v>27.1</v>
      </c>
      <c r="H8" s="35">
        <v>14.4</v>
      </c>
      <c r="I8" s="33">
        <f t="shared" si="1"/>
        <v>41.5</v>
      </c>
    </row>
    <row r="9" spans="2:9" s="16" customFormat="1" ht="12.75" x14ac:dyDescent="0.2">
      <c r="B9" s="43" t="s">
        <v>79</v>
      </c>
      <c r="C9" s="34">
        <v>25.6</v>
      </c>
      <c r="D9" s="35">
        <v>12.7</v>
      </c>
      <c r="E9" s="33">
        <f t="shared" si="0"/>
        <v>38.299999999999997</v>
      </c>
      <c r="F9" s="43" t="s">
        <v>81</v>
      </c>
      <c r="G9" s="34">
        <v>26.9</v>
      </c>
      <c r="H9" s="35">
        <v>12.4</v>
      </c>
      <c r="I9" s="33">
        <f t="shared" si="1"/>
        <v>39.299999999999997</v>
      </c>
    </row>
    <row r="10" spans="2:9" s="16" customFormat="1" ht="12.75" x14ac:dyDescent="0.2">
      <c r="B10" s="43" t="s">
        <v>61</v>
      </c>
      <c r="C10" s="34">
        <v>25.2</v>
      </c>
      <c r="D10" s="35">
        <v>12.3</v>
      </c>
      <c r="E10" s="33">
        <f t="shared" si="0"/>
        <v>37.5</v>
      </c>
      <c r="F10" s="43" t="s">
        <v>77</v>
      </c>
      <c r="G10" s="34">
        <v>26.6</v>
      </c>
      <c r="H10" s="35">
        <v>11</v>
      </c>
      <c r="I10" s="33">
        <f t="shared" si="1"/>
        <v>37.6</v>
      </c>
    </row>
    <row r="11" spans="2:9" s="16" customFormat="1" ht="12.75" x14ac:dyDescent="0.2">
      <c r="B11" s="43" t="s">
        <v>81</v>
      </c>
      <c r="C11" s="34">
        <v>24.1</v>
      </c>
      <c r="D11" s="35">
        <v>13.4</v>
      </c>
      <c r="E11" s="33">
        <f t="shared" si="0"/>
        <v>37.5</v>
      </c>
      <c r="F11" s="43" t="s">
        <v>69</v>
      </c>
      <c r="G11" s="34">
        <v>26.1</v>
      </c>
      <c r="H11" s="35">
        <v>11.5</v>
      </c>
      <c r="I11" s="33">
        <f t="shared" si="1"/>
        <v>37.6</v>
      </c>
    </row>
    <row r="12" spans="2:9" s="16" customFormat="1" ht="12.75" x14ac:dyDescent="0.2">
      <c r="B12" s="43" t="s">
        <v>74</v>
      </c>
      <c r="C12" s="34">
        <v>24</v>
      </c>
      <c r="D12" s="35">
        <v>11.6</v>
      </c>
      <c r="E12" s="33">
        <f t="shared" si="0"/>
        <v>35.6</v>
      </c>
      <c r="F12" s="43" t="s">
        <v>76</v>
      </c>
      <c r="G12" s="34">
        <v>22.5</v>
      </c>
      <c r="H12" s="35">
        <v>14.6</v>
      </c>
      <c r="I12" s="33">
        <f t="shared" si="1"/>
        <v>37.1</v>
      </c>
    </row>
    <row r="13" spans="2:9" s="16" customFormat="1" ht="12.75" x14ac:dyDescent="0.2">
      <c r="B13" s="43" t="s">
        <v>80</v>
      </c>
      <c r="C13" s="34">
        <v>23.3</v>
      </c>
      <c r="D13" s="35">
        <v>12.1</v>
      </c>
      <c r="E13" s="33">
        <f t="shared" si="0"/>
        <v>35.4</v>
      </c>
      <c r="F13" s="43" t="s">
        <v>73</v>
      </c>
      <c r="G13" s="34">
        <v>23.2</v>
      </c>
      <c r="H13" s="35">
        <v>13.6</v>
      </c>
      <c r="I13" s="33">
        <f t="shared" si="1"/>
        <v>36.799999999999997</v>
      </c>
    </row>
    <row r="14" spans="2:9" s="16" customFormat="1" ht="12.75" x14ac:dyDescent="0.2">
      <c r="B14" s="43" t="s">
        <v>75</v>
      </c>
      <c r="C14" s="34">
        <v>22.9</v>
      </c>
      <c r="D14" s="35">
        <v>12</v>
      </c>
      <c r="E14" s="33">
        <f t="shared" si="0"/>
        <v>34.9</v>
      </c>
      <c r="F14" s="43" t="s">
        <v>86</v>
      </c>
      <c r="G14" s="34">
        <v>29.6</v>
      </c>
      <c r="H14" s="35">
        <v>6.7</v>
      </c>
      <c r="I14" s="33">
        <f t="shared" si="1"/>
        <v>36.300000000000004</v>
      </c>
    </row>
    <row r="15" spans="2:9" s="16" customFormat="1" ht="12.75" x14ac:dyDescent="0.2">
      <c r="B15" s="43" t="s">
        <v>71</v>
      </c>
      <c r="C15" s="34">
        <v>26.5</v>
      </c>
      <c r="D15" s="35">
        <v>8.1</v>
      </c>
      <c r="E15" s="33">
        <f t="shared" si="0"/>
        <v>34.6</v>
      </c>
      <c r="F15" s="43" t="s">
        <v>72</v>
      </c>
      <c r="G15" s="34">
        <v>21.8</v>
      </c>
      <c r="H15" s="35">
        <v>14.2</v>
      </c>
      <c r="I15" s="33">
        <f t="shared" si="1"/>
        <v>36</v>
      </c>
    </row>
    <row r="16" spans="2:9" s="16" customFormat="1" ht="12.75" x14ac:dyDescent="0.2">
      <c r="B16" s="43" t="s">
        <v>70</v>
      </c>
      <c r="C16" s="34">
        <v>18.8</v>
      </c>
      <c r="D16" s="35">
        <v>15.1</v>
      </c>
      <c r="E16" s="33">
        <f t="shared" si="0"/>
        <v>33.9</v>
      </c>
      <c r="F16" s="43" t="s">
        <v>78</v>
      </c>
      <c r="G16" s="34">
        <v>25.2</v>
      </c>
      <c r="H16" s="35">
        <v>10.1</v>
      </c>
      <c r="I16" s="33">
        <f t="shared" si="1"/>
        <v>35.299999999999997</v>
      </c>
    </row>
    <row r="17" spans="2:9" s="16" customFormat="1" ht="12.75" x14ac:dyDescent="0.2">
      <c r="B17" s="43" t="s">
        <v>76</v>
      </c>
      <c r="C17" s="34">
        <v>22.4</v>
      </c>
      <c r="D17" s="35">
        <v>11.4</v>
      </c>
      <c r="E17" s="33">
        <f t="shared" si="0"/>
        <v>33.799999999999997</v>
      </c>
      <c r="F17" s="43" t="s">
        <v>87</v>
      </c>
      <c r="G17" s="34">
        <v>21.7</v>
      </c>
      <c r="H17" s="35">
        <v>13.6</v>
      </c>
      <c r="I17" s="33">
        <f t="shared" si="1"/>
        <v>35.299999999999997</v>
      </c>
    </row>
    <row r="18" spans="2:9" s="16" customFormat="1" ht="12.75" x14ac:dyDescent="0.2">
      <c r="B18" s="43" t="s">
        <v>82</v>
      </c>
      <c r="C18" s="34">
        <v>22</v>
      </c>
      <c r="D18" s="35">
        <v>11.6</v>
      </c>
      <c r="E18" s="33">
        <f t="shared" si="0"/>
        <v>33.6</v>
      </c>
      <c r="F18" s="43" t="s">
        <v>85</v>
      </c>
      <c r="G18" s="34">
        <v>24.3</v>
      </c>
      <c r="H18" s="35">
        <v>10.8</v>
      </c>
      <c r="I18" s="33">
        <f t="shared" si="1"/>
        <v>35.1</v>
      </c>
    </row>
    <row r="19" spans="2:9" s="16" customFormat="1" ht="12.75" x14ac:dyDescent="0.2">
      <c r="B19" s="43" t="s">
        <v>72</v>
      </c>
      <c r="C19" s="34">
        <v>25.2</v>
      </c>
      <c r="D19" s="35">
        <v>7.5</v>
      </c>
      <c r="E19" s="33">
        <f t="shared" si="0"/>
        <v>32.700000000000003</v>
      </c>
      <c r="F19" s="43" t="s">
        <v>82</v>
      </c>
      <c r="G19" s="34">
        <v>24.2</v>
      </c>
      <c r="H19" s="35">
        <v>10.8</v>
      </c>
      <c r="I19" s="33">
        <f t="shared" si="1"/>
        <v>35</v>
      </c>
    </row>
    <row r="20" spans="2:9" s="16" customFormat="1" ht="12.75" x14ac:dyDescent="0.2">
      <c r="B20" s="43" t="s">
        <v>87</v>
      </c>
      <c r="C20" s="34">
        <v>17.2</v>
      </c>
      <c r="D20" s="35">
        <v>14.7</v>
      </c>
      <c r="E20" s="33">
        <f t="shared" si="0"/>
        <v>31.9</v>
      </c>
      <c r="F20" s="43" t="s">
        <v>65</v>
      </c>
      <c r="G20" s="34">
        <v>30</v>
      </c>
      <c r="H20" s="35">
        <v>5</v>
      </c>
      <c r="I20" s="33">
        <f t="shared" si="1"/>
        <v>35</v>
      </c>
    </row>
    <row r="21" spans="2:9" s="16" customFormat="1" ht="12.75" x14ac:dyDescent="0.2">
      <c r="B21" s="43" t="s">
        <v>83</v>
      </c>
      <c r="C21" s="34">
        <v>21.5</v>
      </c>
      <c r="D21" s="35">
        <v>10.3</v>
      </c>
      <c r="E21" s="33">
        <f t="shared" si="0"/>
        <v>31.8</v>
      </c>
      <c r="F21" s="43" t="s">
        <v>79</v>
      </c>
      <c r="G21" s="34">
        <v>24.9</v>
      </c>
      <c r="H21" s="35">
        <v>9.5</v>
      </c>
      <c r="I21" s="33">
        <f t="shared" si="1"/>
        <v>34.4</v>
      </c>
    </row>
    <row r="22" spans="2:9" s="16" customFormat="1" ht="12.75" x14ac:dyDescent="0.2">
      <c r="B22" s="43" t="s">
        <v>65</v>
      </c>
      <c r="C22" s="34">
        <v>23.8</v>
      </c>
      <c r="D22" s="35">
        <v>8</v>
      </c>
      <c r="E22" s="33">
        <f t="shared" si="0"/>
        <v>31.8</v>
      </c>
      <c r="F22" s="43" t="s">
        <v>83</v>
      </c>
      <c r="G22" s="34">
        <v>24.1</v>
      </c>
      <c r="H22" s="35">
        <v>10</v>
      </c>
      <c r="I22" s="33">
        <f t="shared" si="1"/>
        <v>34.1</v>
      </c>
    </row>
    <row r="23" spans="2:9" s="16" customFormat="1" ht="12.75" x14ac:dyDescent="0.2">
      <c r="B23" s="43" t="s">
        <v>62</v>
      </c>
      <c r="C23" s="34">
        <v>19.899999999999999</v>
      </c>
      <c r="D23" s="35">
        <v>11.5</v>
      </c>
      <c r="E23" s="33">
        <f t="shared" si="0"/>
        <v>31.4</v>
      </c>
      <c r="F23" s="43" t="s">
        <v>84</v>
      </c>
      <c r="G23" s="34">
        <v>24.4</v>
      </c>
      <c r="H23" s="35">
        <v>9.6999999999999993</v>
      </c>
      <c r="I23" s="33">
        <f t="shared" si="1"/>
        <v>34.099999999999994</v>
      </c>
    </row>
    <row r="24" spans="2:9" s="16" customFormat="1" ht="12.75" x14ac:dyDescent="0.2">
      <c r="B24" s="43" t="s">
        <v>73</v>
      </c>
      <c r="C24" s="34">
        <v>22.4</v>
      </c>
      <c r="D24" s="35">
        <v>8.8000000000000007</v>
      </c>
      <c r="E24" s="33">
        <f t="shared" si="0"/>
        <v>31.2</v>
      </c>
      <c r="F24" s="43" t="s">
        <v>68</v>
      </c>
      <c r="G24" s="34">
        <v>20.7</v>
      </c>
      <c r="H24" s="35">
        <v>12.9</v>
      </c>
      <c r="I24" s="33">
        <f t="shared" si="1"/>
        <v>33.6</v>
      </c>
    </row>
    <row r="25" spans="2:9" s="16" customFormat="1" ht="12.75" x14ac:dyDescent="0.2">
      <c r="B25" s="43" t="s">
        <v>84</v>
      </c>
      <c r="C25" s="34">
        <v>21.1</v>
      </c>
      <c r="D25" s="35">
        <v>9.4</v>
      </c>
      <c r="E25" s="33">
        <f t="shared" si="0"/>
        <v>30.5</v>
      </c>
      <c r="F25" s="43" t="s">
        <v>62</v>
      </c>
      <c r="G25" s="34">
        <v>23.5</v>
      </c>
      <c r="H25" s="35">
        <v>8</v>
      </c>
      <c r="I25" s="33">
        <f t="shared" si="1"/>
        <v>31.5</v>
      </c>
    </row>
    <row r="26" spans="2:9" s="16" customFormat="1" ht="12.75" x14ac:dyDescent="0.2">
      <c r="B26" s="43" t="s">
        <v>59</v>
      </c>
      <c r="C26" s="34">
        <v>21.7</v>
      </c>
      <c r="D26" s="35">
        <v>8.6999999999999993</v>
      </c>
      <c r="E26" s="33">
        <f t="shared" si="0"/>
        <v>30.4</v>
      </c>
      <c r="F26" s="43" t="s">
        <v>75</v>
      </c>
      <c r="G26" s="34">
        <v>22.2</v>
      </c>
      <c r="H26" s="35">
        <v>8.3000000000000007</v>
      </c>
      <c r="I26" s="33">
        <f t="shared" si="1"/>
        <v>30.5</v>
      </c>
    </row>
    <row r="27" spans="2:9" s="16" customFormat="1" ht="12.75" x14ac:dyDescent="0.2">
      <c r="B27" s="43" t="s">
        <v>88</v>
      </c>
      <c r="C27" s="34">
        <v>19.8</v>
      </c>
      <c r="D27" s="35">
        <v>10.6</v>
      </c>
      <c r="E27" s="33">
        <f t="shared" si="0"/>
        <v>30.4</v>
      </c>
      <c r="F27" s="43" t="s">
        <v>58</v>
      </c>
      <c r="G27" s="34">
        <v>24.7</v>
      </c>
      <c r="H27" s="35">
        <v>4.5</v>
      </c>
      <c r="I27" s="33">
        <f t="shared" si="1"/>
        <v>29.2</v>
      </c>
    </row>
    <row r="28" spans="2:9" s="16" customFormat="1" ht="12.75" x14ac:dyDescent="0.2">
      <c r="B28" s="43" t="s">
        <v>85</v>
      </c>
      <c r="C28" s="34">
        <v>20.100000000000001</v>
      </c>
      <c r="D28" s="35">
        <v>9.8000000000000007</v>
      </c>
      <c r="E28" s="33">
        <f t="shared" si="0"/>
        <v>29.900000000000002</v>
      </c>
      <c r="F28" s="43" t="s">
        <v>59</v>
      </c>
      <c r="G28" s="34">
        <v>23.5</v>
      </c>
      <c r="H28" s="35">
        <v>5.7</v>
      </c>
      <c r="I28" s="33">
        <f t="shared" si="1"/>
        <v>29.2</v>
      </c>
    </row>
    <row r="29" spans="2:9" s="16" customFormat="1" ht="12.75" x14ac:dyDescent="0.2">
      <c r="B29" s="43" t="s">
        <v>77</v>
      </c>
      <c r="C29" s="34">
        <v>19.899999999999999</v>
      </c>
      <c r="D29" s="35">
        <v>10</v>
      </c>
      <c r="E29" s="33">
        <f t="shared" si="0"/>
        <v>29.9</v>
      </c>
      <c r="F29" s="43" t="s">
        <v>71</v>
      </c>
      <c r="G29" s="34">
        <v>23.6</v>
      </c>
      <c r="H29" s="35">
        <v>4.7</v>
      </c>
      <c r="I29" s="33">
        <f t="shared" si="1"/>
        <v>28.3</v>
      </c>
    </row>
    <row r="30" spans="2:9" s="16" customFormat="1" ht="12.75" x14ac:dyDescent="0.2">
      <c r="B30" s="43" t="s">
        <v>63</v>
      </c>
      <c r="C30" s="34">
        <v>18.899999999999999</v>
      </c>
      <c r="D30" s="35">
        <v>9.9</v>
      </c>
      <c r="E30" s="33">
        <f t="shared" si="0"/>
        <v>28.799999999999997</v>
      </c>
      <c r="F30" s="43" t="s">
        <v>61</v>
      </c>
      <c r="G30" s="34">
        <v>20.5</v>
      </c>
      <c r="H30" s="35">
        <v>7.4</v>
      </c>
      <c r="I30" s="33">
        <f t="shared" si="1"/>
        <v>27.9</v>
      </c>
    </row>
    <row r="31" spans="2:9" s="16" customFormat="1" ht="12.75" x14ac:dyDescent="0.2">
      <c r="B31" s="43" t="s">
        <v>68</v>
      </c>
      <c r="C31" s="34">
        <v>16.2</v>
      </c>
      <c r="D31" s="35">
        <v>10.4</v>
      </c>
      <c r="E31" s="33">
        <f t="shared" si="0"/>
        <v>26.6</v>
      </c>
      <c r="F31" s="43" t="s">
        <v>63</v>
      </c>
      <c r="G31" s="34">
        <v>21.9</v>
      </c>
      <c r="H31" s="35">
        <v>5.5</v>
      </c>
      <c r="I31" s="33">
        <f t="shared" si="1"/>
        <v>27.4</v>
      </c>
    </row>
    <row r="32" spans="2:9" s="16" customFormat="1" ht="12.75" x14ac:dyDescent="0.2">
      <c r="B32" s="43" t="s">
        <v>64</v>
      </c>
      <c r="C32" s="34">
        <v>16.899999999999999</v>
      </c>
      <c r="D32" s="35">
        <v>9.1999999999999993</v>
      </c>
      <c r="E32" s="33">
        <f t="shared" si="0"/>
        <v>26.099999999999998</v>
      </c>
      <c r="F32" s="43" t="s">
        <v>88</v>
      </c>
      <c r="G32" s="34">
        <v>19.600000000000001</v>
      </c>
      <c r="H32" s="35">
        <v>6.7</v>
      </c>
      <c r="I32" s="33">
        <f t="shared" si="1"/>
        <v>26.3</v>
      </c>
    </row>
    <row r="33" spans="2:9" s="16" customFormat="1" ht="12.75" x14ac:dyDescent="0.2">
      <c r="B33" s="43" t="s">
        <v>69</v>
      </c>
      <c r="C33" s="34">
        <v>17.3</v>
      </c>
      <c r="D33" s="35">
        <v>8.6999999999999993</v>
      </c>
      <c r="E33" s="33">
        <f t="shared" si="0"/>
        <v>26</v>
      </c>
      <c r="F33" s="43" t="s">
        <v>66</v>
      </c>
      <c r="G33" s="34">
        <v>19.100000000000001</v>
      </c>
      <c r="H33" s="35">
        <v>6.2</v>
      </c>
      <c r="I33" s="33">
        <f t="shared" si="1"/>
        <v>25.3</v>
      </c>
    </row>
    <row r="34" spans="2:9" s="16" customFormat="1" ht="12.75" x14ac:dyDescent="0.2">
      <c r="B34" s="43" t="s">
        <v>67</v>
      </c>
      <c r="C34" s="34">
        <v>17.399999999999999</v>
      </c>
      <c r="D34" s="35">
        <v>7.4</v>
      </c>
      <c r="E34" s="33">
        <f t="shared" si="0"/>
        <v>24.799999999999997</v>
      </c>
      <c r="F34" s="43" t="s">
        <v>67</v>
      </c>
      <c r="G34" s="34">
        <v>17.5</v>
      </c>
      <c r="H34" s="35">
        <v>7.2</v>
      </c>
      <c r="I34" s="33">
        <f t="shared" si="1"/>
        <v>24.7</v>
      </c>
    </row>
    <row r="35" spans="2:9" s="16" customFormat="1" ht="12.75" x14ac:dyDescent="0.2">
      <c r="B35" s="43" t="s">
        <v>58</v>
      </c>
      <c r="C35" s="34">
        <v>19.600000000000001</v>
      </c>
      <c r="D35" s="35">
        <v>4.5</v>
      </c>
      <c r="E35" s="33">
        <f t="shared" si="0"/>
        <v>24.1</v>
      </c>
      <c r="F35" s="43" t="s">
        <v>74</v>
      </c>
      <c r="G35" s="34">
        <v>18.7</v>
      </c>
      <c r="H35" s="35">
        <v>5.8</v>
      </c>
      <c r="I35" s="33">
        <f t="shared" si="1"/>
        <v>24.5</v>
      </c>
    </row>
    <row r="36" spans="2:9" s="16" customFormat="1" ht="12.75" x14ac:dyDescent="0.2">
      <c r="B36" s="43" t="s">
        <v>66</v>
      </c>
      <c r="C36" s="34">
        <v>16.7</v>
      </c>
      <c r="D36" s="35">
        <v>5.3</v>
      </c>
      <c r="E36" s="33">
        <f t="shared" si="0"/>
        <v>22</v>
      </c>
      <c r="F36" s="43" t="s">
        <v>64</v>
      </c>
      <c r="G36" s="34">
        <v>17.7</v>
      </c>
      <c r="H36" s="35">
        <v>5.9</v>
      </c>
      <c r="I36" s="33">
        <f t="shared" si="1"/>
        <v>23.6</v>
      </c>
    </row>
    <row r="37" spans="2:9" s="16" customFormat="1" ht="12.75" x14ac:dyDescent="0.2">
      <c r="B37" s="44" t="s">
        <v>60</v>
      </c>
      <c r="C37" s="45">
        <v>13.7</v>
      </c>
      <c r="D37" s="46">
        <v>7</v>
      </c>
      <c r="E37" s="38">
        <f t="shared" si="0"/>
        <v>20.7</v>
      </c>
      <c r="F37" s="44" t="s">
        <v>60</v>
      </c>
      <c r="G37" s="45">
        <v>15.1</v>
      </c>
      <c r="H37" s="46">
        <v>8.1999999999999993</v>
      </c>
      <c r="I37" s="38">
        <f t="shared" si="1"/>
        <v>23.299999999999997</v>
      </c>
    </row>
    <row r="38" spans="2:9" x14ac:dyDescent="0.25">
      <c r="B38" s="49"/>
      <c r="C38" s="49"/>
      <c r="D38" s="49"/>
      <c r="E38" s="49"/>
      <c r="F38" s="49"/>
      <c r="G38" s="49"/>
      <c r="H38" s="49"/>
    </row>
  </sheetData>
  <mergeCells count="5">
    <mergeCell ref="B38:H38"/>
    <mergeCell ref="B4:B5"/>
    <mergeCell ref="C4:E4"/>
    <mergeCell ref="F4:F5"/>
    <mergeCell ref="G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38"/>
  <sheetViews>
    <sheetView showGridLines="0" topLeftCell="A20" workbookViewId="0">
      <selection activeCell="B38" sqref="B38:H38"/>
    </sheetView>
  </sheetViews>
  <sheetFormatPr baseColWidth="10" defaultRowHeight="15" x14ac:dyDescent="0.25"/>
  <cols>
    <col min="1" max="1" width="1.28515625" customWidth="1"/>
    <col min="2" max="2" width="20.85546875" customWidth="1"/>
    <col min="3" max="3" width="15.28515625" customWidth="1"/>
    <col min="5" max="5" width="15.140625" bestFit="1" customWidth="1"/>
    <col min="6" max="6" width="20.140625" customWidth="1"/>
    <col min="7" max="7" width="14.42578125" customWidth="1"/>
    <col min="9" max="9" width="15.140625" bestFit="1" customWidth="1"/>
  </cols>
  <sheetData>
    <row r="1" spans="2:9" ht="15.75" x14ac:dyDescent="0.25">
      <c r="B1" s="4" t="s">
        <v>95</v>
      </c>
      <c r="C1" s="6"/>
      <c r="D1" s="6"/>
      <c r="E1" s="6"/>
      <c r="F1" s="6"/>
      <c r="G1" s="6"/>
      <c r="H1" s="2"/>
    </row>
    <row r="2" spans="2:9" ht="15.75" x14ac:dyDescent="0.25">
      <c r="B2" s="2" t="s">
        <v>57</v>
      </c>
      <c r="C2" s="6"/>
      <c r="D2" s="6"/>
      <c r="E2" s="6"/>
      <c r="F2" s="6"/>
      <c r="G2" s="6"/>
      <c r="H2" s="2"/>
    </row>
    <row r="3" spans="2:9" ht="6.75" customHeight="1" x14ac:dyDescent="0.25">
      <c r="B3" s="2"/>
      <c r="C3" s="2"/>
      <c r="D3" s="6"/>
      <c r="E3" s="6"/>
      <c r="F3" s="6"/>
      <c r="G3" s="6"/>
      <c r="H3" s="2"/>
    </row>
    <row r="4" spans="2:9" ht="15.75" customHeight="1" x14ac:dyDescent="0.25">
      <c r="B4" s="53" t="s">
        <v>105</v>
      </c>
      <c r="C4" s="50" t="s">
        <v>32</v>
      </c>
      <c r="D4" s="51"/>
      <c r="E4" s="52"/>
      <c r="F4" s="53" t="s">
        <v>105</v>
      </c>
      <c r="G4" s="50" t="s">
        <v>33</v>
      </c>
      <c r="H4" s="51"/>
      <c r="I4" s="52"/>
    </row>
    <row r="5" spans="2:9" x14ac:dyDescent="0.25">
      <c r="B5" s="54"/>
      <c r="C5" s="39" t="s">
        <v>90</v>
      </c>
      <c r="D5" s="39" t="s">
        <v>31</v>
      </c>
      <c r="E5" s="39" t="s">
        <v>104</v>
      </c>
      <c r="F5" s="54"/>
      <c r="G5" s="39" t="s">
        <v>90</v>
      </c>
      <c r="H5" s="39" t="s">
        <v>31</v>
      </c>
      <c r="I5" s="39" t="s">
        <v>104</v>
      </c>
    </row>
    <row r="6" spans="2:9" x14ac:dyDescent="0.25">
      <c r="B6" s="25" t="s">
        <v>70</v>
      </c>
      <c r="C6" s="28">
        <v>41.5</v>
      </c>
      <c r="D6" s="29">
        <v>32.1</v>
      </c>
      <c r="E6" s="30">
        <f>SUM(C6+D6)</f>
        <v>73.599999999999994</v>
      </c>
      <c r="F6" s="25" t="s">
        <v>89</v>
      </c>
      <c r="G6" s="28">
        <v>37.4</v>
      </c>
      <c r="H6" s="29">
        <v>43.5</v>
      </c>
      <c r="I6" s="30">
        <f>SUM(G6+H6)</f>
        <v>80.900000000000006</v>
      </c>
    </row>
    <row r="7" spans="2:9" x14ac:dyDescent="0.25">
      <c r="B7" s="26" t="s">
        <v>89</v>
      </c>
      <c r="C7" s="31">
        <v>43.5</v>
      </c>
      <c r="D7" s="32">
        <v>28.2</v>
      </c>
      <c r="E7" s="33">
        <f t="shared" ref="E7:E37" si="0">SUM(C7+D7)</f>
        <v>71.7</v>
      </c>
      <c r="F7" s="26" t="s">
        <v>68</v>
      </c>
      <c r="G7" s="31">
        <v>33.700000000000003</v>
      </c>
      <c r="H7" s="32">
        <v>45.3</v>
      </c>
      <c r="I7" s="33">
        <f t="shared" ref="I7:I37" si="1">SUM(G7+H7)</f>
        <v>79</v>
      </c>
    </row>
    <row r="8" spans="2:9" x14ac:dyDescent="0.25">
      <c r="B8" s="26" t="s">
        <v>86</v>
      </c>
      <c r="C8" s="31">
        <v>40</v>
      </c>
      <c r="D8" s="32">
        <v>30.8</v>
      </c>
      <c r="E8" s="33">
        <f t="shared" si="0"/>
        <v>70.8</v>
      </c>
      <c r="F8" s="26" t="s">
        <v>59</v>
      </c>
      <c r="G8" s="31">
        <v>41.5</v>
      </c>
      <c r="H8" s="32">
        <v>37.4</v>
      </c>
      <c r="I8" s="33">
        <f t="shared" si="1"/>
        <v>78.900000000000006</v>
      </c>
    </row>
    <row r="9" spans="2:9" x14ac:dyDescent="0.25">
      <c r="B9" s="26" t="s">
        <v>81</v>
      </c>
      <c r="C9" s="31">
        <v>39.5</v>
      </c>
      <c r="D9" s="32">
        <v>31.2</v>
      </c>
      <c r="E9" s="33">
        <f t="shared" si="0"/>
        <v>70.7</v>
      </c>
      <c r="F9" s="26" t="s">
        <v>80</v>
      </c>
      <c r="G9" s="31">
        <v>32.700000000000003</v>
      </c>
      <c r="H9" s="32">
        <v>45.5</v>
      </c>
      <c r="I9" s="33">
        <f t="shared" si="1"/>
        <v>78.2</v>
      </c>
    </row>
    <row r="10" spans="2:9" x14ac:dyDescent="0.25">
      <c r="B10" s="26" t="s">
        <v>80</v>
      </c>
      <c r="C10" s="31">
        <v>43.9</v>
      </c>
      <c r="D10" s="32">
        <v>26.6</v>
      </c>
      <c r="E10" s="33">
        <f t="shared" si="0"/>
        <v>70.5</v>
      </c>
      <c r="F10" s="26" t="s">
        <v>81</v>
      </c>
      <c r="G10" s="31">
        <v>40.4</v>
      </c>
      <c r="H10" s="32">
        <v>37.4</v>
      </c>
      <c r="I10" s="33">
        <f t="shared" si="1"/>
        <v>77.8</v>
      </c>
    </row>
    <row r="11" spans="2:9" x14ac:dyDescent="0.25">
      <c r="B11" s="26" t="s">
        <v>83</v>
      </c>
      <c r="C11" s="31">
        <v>45</v>
      </c>
      <c r="D11" s="32">
        <v>25.3</v>
      </c>
      <c r="E11" s="33">
        <f t="shared" si="0"/>
        <v>70.3</v>
      </c>
      <c r="F11" s="26" t="s">
        <v>87</v>
      </c>
      <c r="G11" s="31">
        <v>30.7</v>
      </c>
      <c r="H11" s="32">
        <v>46.9</v>
      </c>
      <c r="I11" s="33">
        <f t="shared" si="1"/>
        <v>77.599999999999994</v>
      </c>
    </row>
    <row r="12" spans="2:9" x14ac:dyDescent="0.25">
      <c r="B12" s="26" t="s">
        <v>85</v>
      </c>
      <c r="C12" s="31">
        <v>43.8</v>
      </c>
      <c r="D12" s="32">
        <v>26</v>
      </c>
      <c r="E12" s="33">
        <f t="shared" si="0"/>
        <v>69.8</v>
      </c>
      <c r="F12" s="26" t="s">
        <v>86</v>
      </c>
      <c r="G12" s="31">
        <v>39.200000000000003</v>
      </c>
      <c r="H12" s="32">
        <v>37.799999999999997</v>
      </c>
      <c r="I12" s="33">
        <f t="shared" si="1"/>
        <v>77</v>
      </c>
    </row>
    <row r="13" spans="2:9" x14ac:dyDescent="0.25">
      <c r="B13" s="26" t="s">
        <v>88</v>
      </c>
      <c r="C13" s="31">
        <v>45.9</v>
      </c>
      <c r="D13" s="32">
        <v>23.7</v>
      </c>
      <c r="E13" s="33">
        <f t="shared" si="0"/>
        <v>69.599999999999994</v>
      </c>
      <c r="F13" s="26" t="s">
        <v>78</v>
      </c>
      <c r="G13" s="31">
        <v>37.4</v>
      </c>
      <c r="H13" s="32">
        <v>39.4</v>
      </c>
      <c r="I13" s="33">
        <f t="shared" si="1"/>
        <v>76.8</v>
      </c>
    </row>
    <row r="14" spans="2:9" x14ac:dyDescent="0.25">
      <c r="B14" s="26" t="s">
        <v>75</v>
      </c>
      <c r="C14" s="31">
        <v>40.4</v>
      </c>
      <c r="D14" s="32">
        <v>28.8</v>
      </c>
      <c r="E14" s="33">
        <f t="shared" si="0"/>
        <v>69.2</v>
      </c>
      <c r="F14" s="26" t="s">
        <v>75</v>
      </c>
      <c r="G14" s="31">
        <v>34.700000000000003</v>
      </c>
      <c r="H14" s="32">
        <v>41.2</v>
      </c>
      <c r="I14" s="33">
        <f t="shared" si="1"/>
        <v>75.900000000000006</v>
      </c>
    </row>
    <row r="15" spans="2:9" x14ac:dyDescent="0.25">
      <c r="B15" s="26" t="s">
        <v>82</v>
      </c>
      <c r="C15" s="31">
        <v>43.2</v>
      </c>
      <c r="D15" s="32">
        <v>25.8</v>
      </c>
      <c r="E15" s="33">
        <f t="shared" si="0"/>
        <v>69</v>
      </c>
      <c r="F15" s="26" t="s">
        <v>85</v>
      </c>
      <c r="G15" s="31">
        <v>41.2</v>
      </c>
      <c r="H15" s="32">
        <v>34.200000000000003</v>
      </c>
      <c r="I15" s="33">
        <f t="shared" si="1"/>
        <v>75.400000000000006</v>
      </c>
    </row>
    <row r="16" spans="2:9" x14ac:dyDescent="0.25">
      <c r="B16" s="26" t="s">
        <v>79</v>
      </c>
      <c r="C16" s="31">
        <v>40.700000000000003</v>
      </c>
      <c r="D16" s="32">
        <v>28.3</v>
      </c>
      <c r="E16" s="33">
        <f t="shared" si="0"/>
        <v>69</v>
      </c>
      <c r="F16" s="26" t="s">
        <v>82</v>
      </c>
      <c r="G16" s="31">
        <v>43.5</v>
      </c>
      <c r="H16" s="32">
        <v>31.5</v>
      </c>
      <c r="I16" s="33">
        <f t="shared" si="1"/>
        <v>75</v>
      </c>
    </row>
    <row r="17" spans="2:9" x14ac:dyDescent="0.25">
      <c r="B17" s="43" t="s">
        <v>58</v>
      </c>
      <c r="C17" s="34">
        <v>43.6</v>
      </c>
      <c r="D17" s="35">
        <v>25.2</v>
      </c>
      <c r="E17" s="47">
        <f t="shared" si="0"/>
        <v>68.8</v>
      </c>
      <c r="F17" s="43" t="s">
        <v>65</v>
      </c>
      <c r="G17" s="34">
        <v>36.299999999999997</v>
      </c>
      <c r="H17" s="35">
        <v>38.1</v>
      </c>
      <c r="I17" s="47">
        <f t="shared" si="1"/>
        <v>74.400000000000006</v>
      </c>
    </row>
    <row r="18" spans="2:9" x14ac:dyDescent="0.25">
      <c r="B18" s="43" t="s">
        <v>68</v>
      </c>
      <c r="C18" s="34">
        <v>46</v>
      </c>
      <c r="D18" s="35">
        <v>22.2</v>
      </c>
      <c r="E18" s="47">
        <f t="shared" si="0"/>
        <v>68.2</v>
      </c>
      <c r="F18" s="43" t="s">
        <v>74</v>
      </c>
      <c r="G18" s="34">
        <v>41.3</v>
      </c>
      <c r="H18" s="35">
        <v>32</v>
      </c>
      <c r="I18" s="47">
        <f t="shared" si="1"/>
        <v>73.3</v>
      </c>
    </row>
    <row r="19" spans="2:9" x14ac:dyDescent="0.25">
      <c r="B19" s="43" t="s">
        <v>74</v>
      </c>
      <c r="C19" s="34">
        <v>43.5</v>
      </c>
      <c r="D19" s="35">
        <v>24.6</v>
      </c>
      <c r="E19" s="47">
        <f t="shared" si="0"/>
        <v>68.099999999999994</v>
      </c>
      <c r="F19" s="43" t="s">
        <v>76</v>
      </c>
      <c r="G19" s="34">
        <v>36.5</v>
      </c>
      <c r="H19" s="35">
        <v>36.700000000000003</v>
      </c>
      <c r="I19" s="47">
        <f t="shared" si="1"/>
        <v>73.2</v>
      </c>
    </row>
    <row r="20" spans="2:9" x14ac:dyDescent="0.25">
      <c r="B20" s="43" t="s">
        <v>63</v>
      </c>
      <c r="C20" s="34">
        <v>46.4</v>
      </c>
      <c r="D20" s="35">
        <v>21.6</v>
      </c>
      <c r="E20" s="47">
        <f t="shared" si="0"/>
        <v>68</v>
      </c>
      <c r="F20" s="43" t="s">
        <v>58</v>
      </c>
      <c r="G20" s="34">
        <v>33.4</v>
      </c>
      <c r="H20" s="35">
        <v>39.700000000000003</v>
      </c>
      <c r="I20" s="47">
        <f t="shared" si="1"/>
        <v>73.099999999999994</v>
      </c>
    </row>
    <row r="21" spans="2:9" x14ac:dyDescent="0.25">
      <c r="B21" s="43" t="s">
        <v>73</v>
      </c>
      <c r="C21" s="34">
        <v>41.7</v>
      </c>
      <c r="D21" s="35">
        <v>26.1</v>
      </c>
      <c r="E21" s="47">
        <f t="shared" si="0"/>
        <v>67.800000000000011</v>
      </c>
      <c r="F21" s="43" t="s">
        <v>70</v>
      </c>
      <c r="G21" s="34">
        <v>33.299999999999997</v>
      </c>
      <c r="H21" s="35">
        <v>39.299999999999997</v>
      </c>
      <c r="I21" s="47">
        <f t="shared" si="1"/>
        <v>72.599999999999994</v>
      </c>
    </row>
    <row r="22" spans="2:9" x14ac:dyDescent="0.25">
      <c r="B22" s="43" t="s">
        <v>84</v>
      </c>
      <c r="C22" s="34">
        <v>47.3</v>
      </c>
      <c r="D22" s="35">
        <v>20.3</v>
      </c>
      <c r="E22" s="47">
        <f t="shared" si="0"/>
        <v>67.599999999999994</v>
      </c>
      <c r="F22" s="43" t="s">
        <v>79</v>
      </c>
      <c r="G22" s="34">
        <v>32.200000000000003</v>
      </c>
      <c r="H22" s="35">
        <v>40.299999999999997</v>
      </c>
      <c r="I22" s="47">
        <f t="shared" si="1"/>
        <v>72.5</v>
      </c>
    </row>
    <row r="23" spans="2:9" x14ac:dyDescent="0.25">
      <c r="B23" s="43" t="s">
        <v>87</v>
      </c>
      <c r="C23" s="34">
        <v>40.1</v>
      </c>
      <c r="D23" s="35">
        <v>27.4</v>
      </c>
      <c r="E23" s="47">
        <f t="shared" si="0"/>
        <v>67.5</v>
      </c>
      <c r="F23" s="43" t="s">
        <v>63</v>
      </c>
      <c r="G23" s="34">
        <v>38.700000000000003</v>
      </c>
      <c r="H23" s="35">
        <v>33.4</v>
      </c>
      <c r="I23" s="47">
        <f t="shared" si="1"/>
        <v>72.099999999999994</v>
      </c>
    </row>
    <row r="24" spans="2:9" x14ac:dyDescent="0.25">
      <c r="B24" s="43" t="s">
        <v>71</v>
      </c>
      <c r="C24" s="34">
        <v>45.7</v>
      </c>
      <c r="D24" s="35">
        <v>21.8</v>
      </c>
      <c r="E24" s="47">
        <f t="shared" si="0"/>
        <v>67.5</v>
      </c>
      <c r="F24" s="43" t="s">
        <v>69</v>
      </c>
      <c r="G24" s="34">
        <v>37.6</v>
      </c>
      <c r="H24" s="35">
        <v>34.1</v>
      </c>
      <c r="I24" s="47">
        <f t="shared" si="1"/>
        <v>71.7</v>
      </c>
    </row>
    <row r="25" spans="2:9" x14ac:dyDescent="0.25">
      <c r="B25" s="43" t="s">
        <v>62</v>
      </c>
      <c r="C25" s="34">
        <v>45.3</v>
      </c>
      <c r="D25" s="35">
        <v>21</v>
      </c>
      <c r="E25" s="47">
        <f t="shared" si="0"/>
        <v>66.3</v>
      </c>
      <c r="F25" s="43" t="s">
        <v>73</v>
      </c>
      <c r="G25" s="34">
        <v>36.4</v>
      </c>
      <c r="H25" s="35">
        <v>34.4</v>
      </c>
      <c r="I25" s="47">
        <f t="shared" si="1"/>
        <v>70.8</v>
      </c>
    </row>
    <row r="26" spans="2:9" x14ac:dyDescent="0.25">
      <c r="B26" s="43" t="s">
        <v>78</v>
      </c>
      <c r="C26" s="34">
        <v>42.9</v>
      </c>
      <c r="D26" s="35">
        <v>23</v>
      </c>
      <c r="E26" s="47">
        <f t="shared" si="0"/>
        <v>65.900000000000006</v>
      </c>
      <c r="F26" s="43" t="s">
        <v>88</v>
      </c>
      <c r="G26" s="34">
        <v>31.2</v>
      </c>
      <c r="H26" s="35">
        <v>39.5</v>
      </c>
      <c r="I26" s="47">
        <f t="shared" si="1"/>
        <v>70.7</v>
      </c>
    </row>
    <row r="27" spans="2:9" x14ac:dyDescent="0.25">
      <c r="B27" s="43" t="s">
        <v>61</v>
      </c>
      <c r="C27" s="34">
        <v>44</v>
      </c>
      <c r="D27" s="35">
        <v>21.9</v>
      </c>
      <c r="E27" s="47">
        <f t="shared" si="0"/>
        <v>65.900000000000006</v>
      </c>
      <c r="F27" s="43" t="s">
        <v>77</v>
      </c>
      <c r="G27" s="34">
        <v>33.700000000000003</v>
      </c>
      <c r="H27" s="35">
        <v>36.799999999999997</v>
      </c>
      <c r="I27" s="47">
        <f t="shared" si="1"/>
        <v>70.5</v>
      </c>
    </row>
    <row r="28" spans="2:9" x14ac:dyDescent="0.25">
      <c r="B28" s="43" t="s">
        <v>64</v>
      </c>
      <c r="C28" s="34">
        <v>46.1</v>
      </c>
      <c r="D28" s="35">
        <v>19.7</v>
      </c>
      <c r="E28" s="47">
        <f t="shared" si="0"/>
        <v>65.8</v>
      </c>
      <c r="F28" s="43" t="s">
        <v>62</v>
      </c>
      <c r="G28" s="34">
        <v>39</v>
      </c>
      <c r="H28" s="35">
        <v>31.3</v>
      </c>
      <c r="I28" s="47">
        <f t="shared" si="1"/>
        <v>70.3</v>
      </c>
    </row>
    <row r="29" spans="2:9" x14ac:dyDescent="0.25">
      <c r="B29" s="43" t="s">
        <v>60</v>
      </c>
      <c r="C29" s="34">
        <v>39</v>
      </c>
      <c r="D29" s="35">
        <v>25.8</v>
      </c>
      <c r="E29" s="47">
        <f t="shared" si="0"/>
        <v>64.8</v>
      </c>
      <c r="F29" s="43" t="s">
        <v>64</v>
      </c>
      <c r="G29" s="34">
        <v>30.7</v>
      </c>
      <c r="H29" s="35">
        <v>39.4</v>
      </c>
      <c r="I29" s="47">
        <f t="shared" si="1"/>
        <v>70.099999999999994</v>
      </c>
    </row>
    <row r="30" spans="2:9" x14ac:dyDescent="0.25">
      <c r="B30" s="43" t="s">
        <v>77</v>
      </c>
      <c r="C30" s="34">
        <v>38.9</v>
      </c>
      <c r="D30" s="35">
        <v>25.5</v>
      </c>
      <c r="E30" s="47">
        <f t="shared" si="0"/>
        <v>64.400000000000006</v>
      </c>
      <c r="F30" s="43" t="s">
        <v>67</v>
      </c>
      <c r="G30" s="34">
        <v>40.200000000000003</v>
      </c>
      <c r="H30" s="35">
        <v>29.6</v>
      </c>
      <c r="I30" s="47">
        <f t="shared" si="1"/>
        <v>69.800000000000011</v>
      </c>
    </row>
    <row r="31" spans="2:9" x14ac:dyDescent="0.25">
      <c r="B31" s="43" t="s">
        <v>65</v>
      </c>
      <c r="C31" s="34">
        <v>38.9</v>
      </c>
      <c r="D31" s="35">
        <v>25.4</v>
      </c>
      <c r="E31" s="47">
        <f t="shared" si="0"/>
        <v>64.3</v>
      </c>
      <c r="F31" s="43" t="s">
        <v>84</v>
      </c>
      <c r="G31" s="34">
        <v>38.200000000000003</v>
      </c>
      <c r="H31" s="35">
        <v>30.9</v>
      </c>
      <c r="I31" s="47">
        <f t="shared" si="1"/>
        <v>69.099999999999994</v>
      </c>
    </row>
    <row r="32" spans="2:9" x14ac:dyDescent="0.25">
      <c r="B32" s="43" t="s">
        <v>76</v>
      </c>
      <c r="C32" s="34">
        <v>40.200000000000003</v>
      </c>
      <c r="D32" s="35">
        <v>23.5</v>
      </c>
      <c r="E32" s="47">
        <f t="shared" si="0"/>
        <v>63.7</v>
      </c>
      <c r="F32" s="43" t="s">
        <v>72</v>
      </c>
      <c r="G32" s="34">
        <v>36.6</v>
      </c>
      <c r="H32" s="35">
        <v>31</v>
      </c>
      <c r="I32" s="47">
        <f t="shared" si="1"/>
        <v>67.599999999999994</v>
      </c>
    </row>
    <row r="33" spans="2:9" x14ac:dyDescent="0.25">
      <c r="B33" s="26" t="s">
        <v>67</v>
      </c>
      <c r="C33" s="31">
        <v>45.6</v>
      </c>
      <c r="D33" s="32">
        <v>17.7</v>
      </c>
      <c r="E33" s="33">
        <f t="shared" si="0"/>
        <v>63.3</v>
      </c>
      <c r="F33" s="26" t="s">
        <v>83</v>
      </c>
      <c r="G33" s="31">
        <v>32.4</v>
      </c>
      <c r="H33" s="32">
        <v>34.799999999999997</v>
      </c>
      <c r="I33" s="33">
        <f t="shared" si="1"/>
        <v>67.199999999999989</v>
      </c>
    </row>
    <row r="34" spans="2:9" x14ac:dyDescent="0.25">
      <c r="B34" s="26" t="s">
        <v>69</v>
      </c>
      <c r="C34" s="31">
        <v>41.1</v>
      </c>
      <c r="D34" s="32">
        <v>19.399999999999999</v>
      </c>
      <c r="E34" s="33">
        <f t="shared" si="0"/>
        <v>60.5</v>
      </c>
      <c r="F34" s="26" t="s">
        <v>71</v>
      </c>
      <c r="G34" s="31">
        <v>35</v>
      </c>
      <c r="H34" s="32">
        <v>31.7</v>
      </c>
      <c r="I34" s="33">
        <f t="shared" si="1"/>
        <v>66.7</v>
      </c>
    </row>
    <row r="35" spans="2:9" x14ac:dyDescent="0.25">
      <c r="B35" s="26" t="s">
        <v>59</v>
      </c>
      <c r="C35" s="31">
        <v>40.700000000000003</v>
      </c>
      <c r="D35" s="32">
        <v>19.100000000000001</v>
      </c>
      <c r="E35" s="33">
        <f t="shared" si="0"/>
        <v>59.800000000000004</v>
      </c>
      <c r="F35" s="26" t="s">
        <v>66</v>
      </c>
      <c r="G35" s="31">
        <v>35.200000000000003</v>
      </c>
      <c r="H35" s="32">
        <v>26.7</v>
      </c>
      <c r="I35" s="33">
        <f t="shared" si="1"/>
        <v>61.900000000000006</v>
      </c>
    </row>
    <row r="36" spans="2:9" x14ac:dyDescent="0.25">
      <c r="B36" s="26" t="s">
        <v>66</v>
      </c>
      <c r="C36" s="31">
        <v>40.4</v>
      </c>
      <c r="D36" s="32">
        <v>18.7</v>
      </c>
      <c r="E36" s="33">
        <f t="shared" si="0"/>
        <v>59.099999999999994</v>
      </c>
      <c r="F36" s="26" t="s">
        <v>61</v>
      </c>
      <c r="G36" s="31">
        <v>33.5</v>
      </c>
      <c r="H36" s="32">
        <v>27.1</v>
      </c>
      <c r="I36" s="33">
        <f t="shared" si="1"/>
        <v>60.6</v>
      </c>
    </row>
    <row r="37" spans="2:9" x14ac:dyDescent="0.25">
      <c r="B37" s="27" t="s">
        <v>72</v>
      </c>
      <c r="C37" s="36">
        <v>41.4</v>
      </c>
      <c r="D37" s="37">
        <v>17.100000000000001</v>
      </c>
      <c r="E37" s="38">
        <f t="shared" si="0"/>
        <v>58.5</v>
      </c>
      <c r="F37" s="27" t="s">
        <v>60</v>
      </c>
      <c r="G37" s="36">
        <v>34</v>
      </c>
      <c r="H37" s="37">
        <v>25.4</v>
      </c>
      <c r="I37" s="38">
        <f t="shared" si="1"/>
        <v>59.4</v>
      </c>
    </row>
    <row r="38" spans="2:9" x14ac:dyDescent="0.25">
      <c r="B38" s="49"/>
      <c r="C38" s="49"/>
      <c r="D38" s="49"/>
      <c r="E38" s="49"/>
      <c r="F38" s="49"/>
      <c r="G38" s="49"/>
      <c r="H38" s="49"/>
    </row>
  </sheetData>
  <mergeCells count="5">
    <mergeCell ref="B38:H38"/>
    <mergeCell ref="B4:B5"/>
    <mergeCell ref="C4:E4"/>
    <mergeCell ref="F4:F5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6</vt:i4>
      </vt:variant>
    </vt:vector>
  </HeadingPairs>
  <TitlesOfParts>
    <vt:vector size="13" baseType="lpstr">
      <vt:lpstr>Figura 1.1.</vt:lpstr>
      <vt:lpstr>Datos figura 1.1.</vt:lpstr>
      <vt:lpstr>Datos figura 1.2</vt:lpstr>
      <vt:lpstr>Datos figura 1.3</vt:lpstr>
      <vt:lpstr>Datos figuras 1.4 </vt:lpstr>
      <vt:lpstr>Datos figuras 1.5</vt:lpstr>
      <vt:lpstr>Datos figura 1.6</vt:lpstr>
      <vt:lpstr>Figura 1.2</vt:lpstr>
      <vt:lpstr>Figura 1.3a</vt:lpstr>
      <vt:lpstr>Figura 1.3b</vt:lpstr>
      <vt:lpstr>Figura 1.4</vt:lpstr>
      <vt:lpstr>Figura 1.5</vt:lpstr>
      <vt:lpstr>Figura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usuario</cp:lastModifiedBy>
  <dcterms:created xsi:type="dcterms:W3CDTF">2010-05-14T18:31:43Z</dcterms:created>
  <dcterms:modified xsi:type="dcterms:W3CDTF">2021-11-29T04:28:28Z</dcterms:modified>
</cp:coreProperties>
</file>