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munidadunammx-my.sharepoint.com/personal/blumeran13_comunidad_unam_mx/Documents/"/>
    </mc:Choice>
  </mc:AlternateContent>
  <xr:revisionPtr revIDLastSave="811" documentId="8_{3B13FE47-1A37-4602-AD15-55F97B5BF6F7}" xr6:coauthVersionLast="47" xr6:coauthVersionMax="47" xr10:uidLastSave="{2DC501B3-80F7-409F-8DCB-E62C714DD010}"/>
  <bookViews>
    <workbookView xWindow="810" yWindow="-120" windowWidth="19800" windowHeight="11760" firstSheet="5" activeTab="14" xr2:uid="{5D785680-7608-4D15-89DC-6C21B375F318}"/>
  </bookViews>
  <sheets>
    <sheet name="M1" sheetId="1" r:id="rId1"/>
    <sheet name="M(2)" sheetId="2" r:id="rId2"/>
    <sheet name="M(3)" sheetId="3" r:id="rId3"/>
    <sheet name="M(4)" sheetId="4" r:id="rId4"/>
    <sheet name="M(5)" sheetId="5" r:id="rId5"/>
    <sheet name="M(6)" sheetId="6" r:id="rId6"/>
    <sheet name="M(7)" sheetId="7" r:id="rId7"/>
    <sheet name="M(8)" sheetId="8" r:id="rId8"/>
    <sheet name="M(9)" sheetId="9" r:id="rId9"/>
    <sheet name="M(10)" sheetId="10" r:id="rId10"/>
    <sheet name="M(11)" sheetId="11" r:id="rId11"/>
    <sheet name="M(12)" sheetId="13" r:id="rId12"/>
    <sheet name="M(13)" sheetId="14" r:id="rId13"/>
    <sheet name="M(14)" sheetId="15" r:id="rId14"/>
    <sheet name="M(15)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6" l="1"/>
  <c r="G30" i="16"/>
  <c r="G31" i="16"/>
  <c r="G32" i="16"/>
  <c r="F29" i="16"/>
  <c r="F30" i="16"/>
  <c r="F31" i="16"/>
  <c r="F32" i="16"/>
  <c r="E29" i="16"/>
  <c r="E30" i="16"/>
  <c r="E31" i="16"/>
  <c r="E32" i="16"/>
  <c r="D29" i="16"/>
  <c r="D30" i="16"/>
  <c r="D31" i="16"/>
  <c r="D32" i="16"/>
  <c r="C29" i="16"/>
  <c r="C30" i="16"/>
  <c r="C31" i="16"/>
  <c r="C32" i="16"/>
  <c r="E28" i="16"/>
  <c r="G28" i="16" s="1"/>
  <c r="D28" i="16"/>
  <c r="F28" i="16" s="1"/>
  <c r="C28" i="16"/>
  <c r="F27" i="16"/>
  <c r="E27" i="16"/>
  <c r="G27" i="16" s="1"/>
  <c r="D27" i="16"/>
  <c r="C27" i="16"/>
  <c r="G26" i="16"/>
  <c r="E26" i="16"/>
  <c r="D26" i="16"/>
  <c r="F26" i="16" s="1"/>
  <c r="C26" i="16"/>
  <c r="E25" i="16"/>
  <c r="G25" i="16" s="1"/>
  <c r="D25" i="16"/>
  <c r="F25" i="16" s="1"/>
  <c r="C25" i="16"/>
  <c r="E24" i="16"/>
  <c r="G24" i="16" s="1"/>
  <c r="D24" i="16"/>
  <c r="F24" i="16" s="1"/>
  <c r="C24" i="16"/>
  <c r="E23" i="16"/>
  <c r="G23" i="16" s="1"/>
  <c r="D23" i="16"/>
  <c r="F23" i="16" s="1"/>
  <c r="C23" i="16"/>
  <c r="E22" i="16"/>
  <c r="G22" i="16" s="1"/>
  <c r="D22" i="16"/>
  <c r="F22" i="16" s="1"/>
  <c r="C22" i="16"/>
  <c r="E21" i="16"/>
  <c r="G21" i="16" s="1"/>
  <c r="D21" i="16"/>
  <c r="F21" i="16" s="1"/>
  <c r="C21" i="16"/>
  <c r="E20" i="16"/>
  <c r="G20" i="16" s="1"/>
  <c r="D20" i="16"/>
  <c r="F20" i="16" s="1"/>
  <c r="C20" i="16"/>
  <c r="F19" i="16"/>
  <c r="E19" i="16"/>
  <c r="G19" i="16" s="1"/>
  <c r="D19" i="16"/>
  <c r="C19" i="16"/>
  <c r="G18" i="16"/>
  <c r="E18" i="16"/>
  <c r="D18" i="16"/>
  <c r="F18" i="16" s="1"/>
  <c r="C18" i="16"/>
  <c r="E17" i="16"/>
  <c r="G17" i="16" s="1"/>
  <c r="D17" i="16"/>
  <c r="F17" i="16" s="1"/>
  <c r="C17" i="16"/>
  <c r="E16" i="16"/>
  <c r="G16" i="16" s="1"/>
  <c r="D16" i="16"/>
  <c r="F16" i="16" s="1"/>
  <c r="C16" i="16"/>
  <c r="E15" i="16"/>
  <c r="G15" i="16" s="1"/>
  <c r="D15" i="16"/>
  <c r="F15" i="16" s="1"/>
  <c r="C15" i="16"/>
  <c r="E14" i="16"/>
  <c r="G14" i="16" s="1"/>
  <c r="D14" i="16"/>
  <c r="F14" i="16" s="1"/>
  <c r="C14" i="16"/>
  <c r="E13" i="16"/>
  <c r="G13" i="16" s="1"/>
  <c r="D13" i="16"/>
  <c r="F13" i="16" s="1"/>
  <c r="C13" i="16"/>
  <c r="E12" i="16"/>
  <c r="G12" i="16" s="1"/>
  <c r="D12" i="16"/>
  <c r="F12" i="16" s="1"/>
  <c r="C12" i="16"/>
  <c r="F11" i="16"/>
  <c r="E11" i="16"/>
  <c r="G11" i="16" s="1"/>
  <c r="D11" i="16"/>
  <c r="C11" i="16"/>
  <c r="G10" i="16"/>
  <c r="E10" i="16"/>
  <c r="D10" i="16"/>
  <c r="F10" i="16" s="1"/>
  <c r="C10" i="16"/>
  <c r="E9" i="16"/>
  <c r="G9" i="16" s="1"/>
  <c r="D9" i="16"/>
  <c r="F9" i="16" s="1"/>
  <c r="C9" i="16"/>
  <c r="E8" i="16"/>
  <c r="G8" i="16" s="1"/>
  <c r="D8" i="16"/>
  <c r="F8" i="16" s="1"/>
  <c r="C8" i="16"/>
  <c r="E7" i="16"/>
  <c r="G7" i="16" s="1"/>
  <c r="D7" i="16"/>
  <c r="F7" i="16" s="1"/>
  <c r="C7" i="16"/>
  <c r="E6" i="16"/>
  <c r="G6" i="16" s="1"/>
  <c r="D6" i="16"/>
  <c r="F6" i="16" s="1"/>
  <c r="C6" i="16"/>
  <c r="E5" i="16"/>
  <c r="G5" i="16" s="1"/>
  <c r="D5" i="16"/>
  <c r="F5" i="16" s="1"/>
  <c r="C5" i="16"/>
  <c r="E4" i="16"/>
  <c r="G4" i="16" s="1"/>
  <c r="D4" i="16"/>
  <c r="F4" i="16" s="1"/>
  <c r="C4" i="16"/>
  <c r="F3" i="16"/>
  <c r="E3" i="16"/>
  <c r="G3" i="16" s="1"/>
  <c r="D3" i="16"/>
  <c r="C3" i="16"/>
  <c r="G2" i="16"/>
  <c r="E2" i="16"/>
  <c r="D2" i="16"/>
  <c r="F2" i="16" s="1"/>
  <c r="C2" i="16"/>
  <c r="F28" i="15"/>
  <c r="E28" i="15"/>
  <c r="G28" i="15" s="1"/>
  <c r="D28" i="15"/>
  <c r="C28" i="15"/>
  <c r="G27" i="15"/>
  <c r="E27" i="15"/>
  <c r="D27" i="15"/>
  <c r="F27" i="15" s="1"/>
  <c r="C27" i="15"/>
  <c r="G26" i="15"/>
  <c r="E26" i="15"/>
  <c r="D26" i="15"/>
  <c r="F26" i="15" s="1"/>
  <c r="C26" i="15"/>
  <c r="E25" i="15"/>
  <c r="G25" i="15" s="1"/>
  <c r="D25" i="15"/>
  <c r="F25" i="15" s="1"/>
  <c r="C25" i="15"/>
  <c r="E24" i="15"/>
  <c r="G24" i="15" s="1"/>
  <c r="D24" i="15"/>
  <c r="F24" i="15" s="1"/>
  <c r="C24" i="15"/>
  <c r="E23" i="15"/>
  <c r="G23" i="15" s="1"/>
  <c r="D23" i="15"/>
  <c r="F23" i="15" s="1"/>
  <c r="C23" i="15"/>
  <c r="E22" i="15"/>
  <c r="G22" i="15" s="1"/>
  <c r="D22" i="15"/>
  <c r="F22" i="15" s="1"/>
  <c r="C22" i="15"/>
  <c r="E21" i="15"/>
  <c r="G21" i="15" s="1"/>
  <c r="D21" i="15"/>
  <c r="F21" i="15" s="1"/>
  <c r="C21" i="15"/>
  <c r="E20" i="15"/>
  <c r="G20" i="15" s="1"/>
  <c r="D20" i="15"/>
  <c r="F20" i="15" s="1"/>
  <c r="C20" i="15"/>
  <c r="E19" i="15"/>
  <c r="G19" i="15" s="1"/>
  <c r="D19" i="15"/>
  <c r="F19" i="15" s="1"/>
  <c r="C19" i="15"/>
  <c r="E18" i="15"/>
  <c r="G18" i="15" s="1"/>
  <c r="D18" i="15"/>
  <c r="F18" i="15" s="1"/>
  <c r="C18" i="15"/>
  <c r="E17" i="15"/>
  <c r="G17" i="15" s="1"/>
  <c r="D17" i="15"/>
  <c r="F17" i="15" s="1"/>
  <c r="C17" i="15"/>
  <c r="E16" i="15"/>
  <c r="G16" i="15" s="1"/>
  <c r="D16" i="15"/>
  <c r="F16" i="15" s="1"/>
  <c r="C16" i="15"/>
  <c r="E15" i="15"/>
  <c r="G15" i="15" s="1"/>
  <c r="D15" i="15"/>
  <c r="F15" i="15" s="1"/>
  <c r="C15" i="15"/>
  <c r="E14" i="15"/>
  <c r="G14" i="15" s="1"/>
  <c r="D14" i="15"/>
  <c r="F14" i="15" s="1"/>
  <c r="C14" i="15"/>
  <c r="E13" i="15"/>
  <c r="G13" i="15" s="1"/>
  <c r="D13" i="15"/>
  <c r="F13" i="15" s="1"/>
  <c r="C13" i="15"/>
  <c r="F12" i="15"/>
  <c r="E12" i="15"/>
  <c r="G12" i="15" s="1"/>
  <c r="D12" i="15"/>
  <c r="C12" i="15"/>
  <c r="G11" i="15"/>
  <c r="E11" i="15"/>
  <c r="D11" i="15"/>
  <c r="F11" i="15" s="1"/>
  <c r="C11" i="15"/>
  <c r="G10" i="15"/>
  <c r="E10" i="15"/>
  <c r="D10" i="15"/>
  <c r="F10" i="15" s="1"/>
  <c r="C10" i="15"/>
  <c r="E9" i="15"/>
  <c r="G9" i="15" s="1"/>
  <c r="D9" i="15"/>
  <c r="F9" i="15" s="1"/>
  <c r="C9" i="15"/>
  <c r="E8" i="15"/>
  <c r="G8" i="15" s="1"/>
  <c r="D8" i="15"/>
  <c r="F8" i="15" s="1"/>
  <c r="C8" i="15"/>
  <c r="E7" i="15"/>
  <c r="G7" i="15" s="1"/>
  <c r="D7" i="15"/>
  <c r="F7" i="15" s="1"/>
  <c r="C7" i="15"/>
  <c r="E6" i="15"/>
  <c r="G6" i="15" s="1"/>
  <c r="D6" i="15"/>
  <c r="F6" i="15" s="1"/>
  <c r="C6" i="15"/>
  <c r="E5" i="15"/>
  <c r="G5" i="15" s="1"/>
  <c r="D5" i="15"/>
  <c r="F5" i="15" s="1"/>
  <c r="C5" i="15"/>
  <c r="E4" i="15"/>
  <c r="G4" i="15" s="1"/>
  <c r="D4" i="15"/>
  <c r="F4" i="15" s="1"/>
  <c r="C4" i="15"/>
  <c r="E3" i="15"/>
  <c r="G3" i="15" s="1"/>
  <c r="D3" i="15"/>
  <c r="F3" i="15" s="1"/>
  <c r="C3" i="15"/>
  <c r="E2" i="15"/>
  <c r="G2" i="15" s="1"/>
  <c r="D2" i="15"/>
  <c r="F2" i="15" s="1"/>
  <c r="C2" i="15"/>
  <c r="G29" i="14"/>
  <c r="E29" i="14"/>
  <c r="D29" i="14"/>
  <c r="F29" i="14" s="1"/>
  <c r="C29" i="14"/>
  <c r="G28" i="14"/>
  <c r="E28" i="14"/>
  <c r="D28" i="14"/>
  <c r="F28" i="14" s="1"/>
  <c r="C28" i="14"/>
  <c r="E27" i="14"/>
  <c r="G27" i="14" s="1"/>
  <c r="D27" i="14"/>
  <c r="F27" i="14" s="1"/>
  <c r="C27" i="14"/>
  <c r="E26" i="14"/>
  <c r="G26" i="14" s="1"/>
  <c r="D26" i="14"/>
  <c r="F26" i="14" s="1"/>
  <c r="C26" i="14"/>
  <c r="E25" i="14"/>
  <c r="G25" i="14" s="1"/>
  <c r="D25" i="14"/>
  <c r="F25" i="14" s="1"/>
  <c r="C25" i="14"/>
  <c r="E24" i="14"/>
  <c r="G24" i="14" s="1"/>
  <c r="D24" i="14"/>
  <c r="F24" i="14" s="1"/>
  <c r="C24" i="14"/>
  <c r="E23" i="14"/>
  <c r="G23" i="14" s="1"/>
  <c r="D23" i="14"/>
  <c r="F23" i="14" s="1"/>
  <c r="C23" i="14"/>
  <c r="E22" i="14"/>
  <c r="G22" i="14" s="1"/>
  <c r="D22" i="14"/>
  <c r="F22" i="14" s="1"/>
  <c r="C22" i="14"/>
  <c r="E21" i="14"/>
  <c r="G21" i="14" s="1"/>
  <c r="D21" i="14"/>
  <c r="F21" i="14" s="1"/>
  <c r="C21" i="14"/>
  <c r="G20" i="14"/>
  <c r="E20" i="14"/>
  <c r="D20" i="14"/>
  <c r="F20" i="14" s="1"/>
  <c r="C20" i="14"/>
  <c r="E19" i="14"/>
  <c r="G19" i="14" s="1"/>
  <c r="D19" i="14"/>
  <c r="F19" i="14" s="1"/>
  <c r="C19" i="14"/>
  <c r="E18" i="14"/>
  <c r="G18" i="14" s="1"/>
  <c r="D18" i="14"/>
  <c r="F18" i="14" s="1"/>
  <c r="C18" i="14"/>
  <c r="E17" i="14"/>
  <c r="G17" i="14" s="1"/>
  <c r="D17" i="14"/>
  <c r="F17" i="14" s="1"/>
  <c r="C17" i="14"/>
  <c r="E16" i="14"/>
  <c r="G16" i="14" s="1"/>
  <c r="D16" i="14"/>
  <c r="F16" i="14" s="1"/>
  <c r="C16" i="14"/>
  <c r="E15" i="14"/>
  <c r="G15" i="14" s="1"/>
  <c r="D15" i="14"/>
  <c r="F15" i="14" s="1"/>
  <c r="C15" i="14"/>
  <c r="F14" i="14"/>
  <c r="E14" i="14"/>
  <c r="G14" i="14" s="1"/>
  <c r="D14" i="14"/>
  <c r="C14" i="14"/>
  <c r="E13" i="14"/>
  <c r="G13" i="14" s="1"/>
  <c r="D13" i="14"/>
  <c r="F13" i="14" s="1"/>
  <c r="C13" i="14"/>
  <c r="E12" i="14"/>
  <c r="G12" i="14" s="1"/>
  <c r="D12" i="14"/>
  <c r="F12" i="14" s="1"/>
  <c r="C12" i="14"/>
  <c r="E11" i="14"/>
  <c r="G11" i="14" s="1"/>
  <c r="D11" i="14"/>
  <c r="F11" i="14" s="1"/>
  <c r="C11" i="14"/>
  <c r="E10" i="14"/>
  <c r="G10" i="14" s="1"/>
  <c r="D10" i="14"/>
  <c r="F10" i="14" s="1"/>
  <c r="C10" i="14"/>
  <c r="E9" i="14"/>
  <c r="G9" i="14" s="1"/>
  <c r="D9" i="14"/>
  <c r="F9" i="14" s="1"/>
  <c r="C9" i="14"/>
  <c r="E8" i="14"/>
  <c r="G8" i="14" s="1"/>
  <c r="D8" i="14"/>
  <c r="F8" i="14" s="1"/>
  <c r="C8" i="14"/>
  <c r="E7" i="14"/>
  <c r="G7" i="14" s="1"/>
  <c r="D7" i="14"/>
  <c r="F7" i="14" s="1"/>
  <c r="C7" i="14"/>
  <c r="E6" i="14"/>
  <c r="G6" i="14" s="1"/>
  <c r="D6" i="14"/>
  <c r="F6" i="14" s="1"/>
  <c r="C6" i="14"/>
  <c r="E5" i="14"/>
  <c r="G5" i="14" s="1"/>
  <c r="D5" i="14"/>
  <c r="F5" i="14" s="1"/>
  <c r="C5" i="14"/>
  <c r="E4" i="14"/>
  <c r="G4" i="14" s="1"/>
  <c r="D4" i="14"/>
  <c r="F4" i="14" s="1"/>
  <c r="C4" i="14"/>
  <c r="E3" i="14"/>
  <c r="G3" i="14" s="1"/>
  <c r="D3" i="14"/>
  <c r="F3" i="14" s="1"/>
  <c r="C3" i="14"/>
  <c r="E2" i="14"/>
  <c r="G2" i="14" s="1"/>
  <c r="D2" i="14"/>
  <c r="F2" i="14" s="1"/>
  <c r="C2" i="14"/>
  <c r="G31" i="13"/>
  <c r="F31" i="13"/>
  <c r="E31" i="13"/>
  <c r="D31" i="13"/>
  <c r="C31" i="13"/>
  <c r="E30" i="13"/>
  <c r="G30" i="13" s="1"/>
  <c r="D30" i="13"/>
  <c r="F30" i="13" s="1"/>
  <c r="C30" i="13"/>
  <c r="G29" i="13"/>
  <c r="E29" i="13"/>
  <c r="D29" i="13"/>
  <c r="F29" i="13" s="1"/>
  <c r="C29" i="13"/>
  <c r="E28" i="13"/>
  <c r="G28" i="13" s="1"/>
  <c r="D28" i="13"/>
  <c r="F28" i="13" s="1"/>
  <c r="C28" i="13"/>
  <c r="E27" i="13"/>
  <c r="G27" i="13" s="1"/>
  <c r="D27" i="13"/>
  <c r="F27" i="13" s="1"/>
  <c r="C27" i="13"/>
  <c r="E26" i="13"/>
  <c r="G26" i="13" s="1"/>
  <c r="D26" i="13"/>
  <c r="F26" i="13" s="1"/>
  <c r="C26" i="13"/>
  <c r="E25" i="13"/>
  <c r="G25" i="13" s="1"/>
  <c r="D25" i="13"/>
  <c r="F25" i="13" s="1"/>
  <c r="C25" i="13"/>
  <c r="E24" i="13"/>
  <c r="G24" i="13" s="1"/>
  <c r="D24" i="13"/>
  <c r="F24" i="13" s="1"/>
  <c r="C24" i="13"/>
  <c r="E23" i="13"/>
  <c r="G23" i="13" s="1"/>
  <c r="D23" i="13"/>
  <c r="F23" i="13" s="1"/>
  <c r="C23" i="13"/>
  <c r="E22" i="13"/>
  <c r="G22" i="13" s="1"/>
  <c r="D22" i="13"/>
  <c r="F22" i="13" s="1"/>
  <c r="C22" i="13"/>
  <c r="E21" i="13"/>
  <c r="G21" i="13" s="1"/>
  <c r="D21" i="13"/>
  <c r="F21" i="13" s="1"/>
  <c r="C21" i="13"/>
  <c r="E20" i="13"/>
  <c r="G20" i="13" s="1"/>
  <c r="D20" i="13"/>
  <c r="F20" i="13" s="1"/>
  <c r="C20" i="13"/>
  <c r="E19" i="13"/>
  <c r="G19" i="13" s="1"/>
  <c r="D19" i="13"/>
  <c r="F19" i="13" s="1"/>
  <c r="C19" i="13"/>
  <c r="E18" i="13"/>
  <c r="G18" i="13" s="1"/>
  <c r="D18" i="13"/>
  <c r="F18" i="13" s="1"/>
  <c r="C18" i="13"/>
  <c r="E17" i="13"/>
  <c r="G17" i="13" s="1"/>
  <c r="D17" i="13"/>
  <c r="F17" i="13" s="1"/>
  <c r="C17" i="13"/>
  <c r="E16" i="13"/>
  <c r="G16" i="13" s="1"/>
  <c r="D16" i="13"/>
  <c r="F16" i="13" s="1"/>
  <c r="C16" i="13"/>
  <c r="E15" i="13"/>
  <c r="G15" i="13" s="1"/>
  <c r="D15" i="13"/>
  <c r="F15" i="13" s="1"/>
  <c r="C15" i="13"/>
  <c r="E14" i="13"/>
  <c r="G14" i="13" s="1"/>
  <c r="D14" i="13"/>
  <c r="F14" i="13" s="1"/>
  <c r="C14" i="13"/>
  <c r="E13" i="13"/>
  <c r="G13" i="13" s="1"/>
  <c r="D13" i="13"/>
  <c r="F13" i="13" s="1"/>
  <c r="C13" i="13"/>
  <c r="E12" i="13"/>
  <c r="G12" i="13" s="1"/>
  <c r="D12" i="13"/>
  <c r="F12" i="13" s="1"/>
  <c r="C12" i="13"/>
  <c r="E11" i="13"/>
  <c r="G11" i="13" s="1"/>
  <c r="D11" i="13"/>
  <c r="F11" i="13" s="1"/>
  <c r="C11" i="13"/>
  <c r="E10" i="13"/>
  <c r="G10" i="13" s="1"/>
  <c r="D10" i="13"/>
  <c r="F10" i="13" s="1"/>
  <c r="C10" i="13"/>
  <c r="E9" i="13"/>
  <c r="G9" i="13" s="1"/>
  <c r="D9" i="13"/>
  <c r="F9" i="13" s="1"/>
  <c r="C9" i="13"/>
  <c r="E8" i="13"/>
  <c r="G8" i="13" s="1"/>
  <c r="D8" i="13"/>
  <c r="F8" i="13" s="1"/>
  <c r="C8" i="13"/>
  <c r="E7" i="13"/>
  <c r="G7" i="13" s="1"/>
  <c r="D7" i="13"/>
  <c r="F7" i="13" s="1"/>
  <c r="C7" i="13"/>
  <c r="E6" i="13"/>
  <c r="G6" i="13" s="1"/>
  <c r="D6" i="13"/>
  <c r="F6" i="13" s="1"/>
  <c r="C6" i="13"/>
  <c r="E5" i="13"/>
  <c r="G5" i="13" s="1"/>
  <c r="D5" i="13"/>
  <c r="F5" i="13" s="1"/>
  <c r="C5" i="13"/>
  <c r="E4" i="13"/>
  <c r="G4" i="13" s="1"/>
  <c r="D4" i="13"/>
  <c r="F4" i="13" s="1"/>
  <c r="C4" i="13"/>
  <c r="E3" i="13"/>
  <c r="G3" i="13" s="1"/>
  <c r="D3" i="13"/>
  <c r="F3" i="13" s="1"/>
  <c r="C3" i="13"/>
  <c r="E2" i="13"/>
  <c r="G2" i="13" s="1"/>
  <c r="D2" i="13"/>
  <c r="F2" i="13" s="1"/>
  <c r="C2" i="13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G2" i="11"/>
  <c r="F2" i="11"/>
  <c r="G2" i="10"/>
  <c r="F2" i="10"/>
  <c r="G2" i="9"/>
  <c r="F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G2" i="8"/>
  <c r="F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G2" i="7"/>
  <c r="F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G2" i="6"/>
  <c r="F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G2" i="5"/>
  <c r="F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G2" i="4"/>
  <c r="F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G2" i="3"/>
  <c r="F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G2" i="2"/>
  <c r="F2" i="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" i="10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E2" i="1"/>
  <c r="G2" i="1" s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" i="2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<sst xmlns="http://schemas.openxmlformats.org/spreadsheetml/2006/main" count="105" uniqueCount="7">
  <si>
    <t>Voltaje (V)</t>
  </si>
  <si>
    <t>Corriente (A)</t>
  </si>
  <si>
    <t>Corriente (mA)</t>
  </si>
  <si>
    <t>Incertidumbre V</t>
  </si>
  <si>
    <t>Incertidumbre A</t>
  </si>
  <si>
    <t>Error V</t>
  </si>
  <si>
    <t>Error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</si>
</sst>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/>
    <xf numFmtId="0" fontId="2" fillId="0" borderId="0" xfId="1" applyFont="1"/>
    <xf numFmtId="0" fontId="2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left"/>
    </xf>
  </cellXfs>
  <cellStyles count="2">
    <cellStyle name="Normal" xfId="0" builtinId="0"/>
    <cellStyle name="Normal 2" xfId="1" xr:uid="{F816C49D-8C31-4D8C-BCF8-19551736C3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Corriente</a:t>
            </a:r>
            <a:r>
              <a:rPr lang="en-US" baseline="0"/>
              <a:t> vs Voltaje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'M1'!$B$1</c:f>
              <c:strCache>
                <c:ptCount val="1"/>
                <c:pt idx="0">
                  <c:v>Corriente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'M1'!$A$2:$A$25</c:f>
              <c:numCache>
                <c:formatCode>General</c:formatCode>
                <c:ptCount val="24"/>
                <c:pt idx="0">
                  <c:v>1.2450000000000001</c:v>
                </c:pt>
                <c:pt idx="1">
                  <c:v>1.702</c:v>
                </c:pt>
                <c:pt idx="2">
                  <c:v>2.2130000000000001</c:v>
                </c:pt>
                <c:pt idx="3">
                  <c:v>2.702</c:v>
                </c:pt>
                <c:pt idx="4">
                  <c:v>3.218</c:v>
                </c:pt>
                <c:pt idx="5">
                  <c:v>3.7109999999999999</c:v>
                </c:pt>
                <c:pt idx="6">
                  <c:v>4.2169999999999996</c:v>
                </c:pt>
                <c:pt idx="7">
                  <c:v>4.7149999999999999</c:v>
                </c:pt>
                <c:pt idx="8">
                  <c:v>5.2220000000000004</c:v>
                </c:pt>
                <c:pt idx="9">
                  <c:v>5.7190000000000003</c:v>
                </c:pt>
                <c:pt idx="10">
                  <c:v>6.21</c:v>
                </c:pt>
                <c:pt idx="11">
                  <c:v>6.72</c:v>
                </c:pt>
                <c:pt idx="12">
                  <c:v>7.274</c:v>
                </c:pt>
                <c:pt idx="13">
                  <c:v>7.7060000000000004</c:v>
                </c:pt>
                <c:pt idx="14">
                  <c:v>8.2140000000000004</c:v>
                </c:pt>
                <c:pt idx="15">
                  <c:v>8.7219999999999995</c:v>
                </c:pt>
                <c:pt idx="16">
                  <c:v>9.2200000000000006</c:v>
                </c:pt>
                <c:pt idx="17">
                  <c:v>9.7149999999999999</c:v>
                </c:pt>
                <c:pt idx="18">
                  <c:v>10.228</c:v>
                </c:pt>
                <c:pt idx="19">
                  <c:v>10.704000000000001</c:v>
                </c:pt>
                <c:pt idx="20">
                  <c:v>11.217000000000001</c:v>
                </c:pt>
                <c:pt idx="21">
                  <c:v>11.704000000000001</c:v>
                </c:pt>
                <c:pt idx="22">
                  <c:v>11.816000000000001</c:v>
                </c:pt>
                <c:pt idx="23">
                  <c:v>12</c:v>
                </c:pt>
              </c:numCache>
            </c:numRef>
          </c:xVal>
          <c:yVal>
            <c:numRef>
              <c:f>'M1'!$B$2:$B$25</c:f>
              <c:numCache>
                <c:formatCode>General</c:formatCode>
                <c:ptCount val="24"/>
                <c:pt idx="0">
                  <c:v>1.0229999999999999</c:v>
                </c:pt>
                <c:pt idx="1">
                  <c:v>1.3720000000000001</c:v>
                </c:pt>
                <c:pt idx="2">
                  <c:v>1.7669999999999999</c:v>
                </c:pt>
                <c:pt idx="3">
                  <c:v>2.1560000000000001</c:v>
                </c:pt>
                <c:pt idx="4">
                  <c:v>2.5760000000000001</c:v>
                </c:pt>
                <c:pt idx="5">
                  <c:v>2.9809999999999999</c:v>
                </c:pt>
                <c:pt idx="6">
                  <c:v>3.4079999999999999</c:v>
                </c:pt>
                <c:pt idx="7">
                  <c:v>3.8479999999999999</c:v>
                </c:pt>
                <c:pt idx="8">
                  <c:v>4.3179999999999996</c:v>
                </c:pt>
                <c:pt idx="9">
                  <c:v>4.8049999999999997</c:v>
                </c:pt>
                <c:pt idx="10">
                  <c:v>5.3550000000000004</c:v>
                </c:pt>
                <c:pt idx="11">
                  <c:v>5.86</c:v>
                </c:pt>
                <c:pt idx="12">
                  <c:v>6.4820000000000002</c:v>
                </c:pt>
                <c:pt idx="13">
                  <c:v>6.9740000000000002</c:v>
                </c:pt>
                <c:pt idx="14">
                  <c:v>7.5780000000000003</c:v>
                </c:pt>
                <c:pt idx="15">
                  <c:v>8.2669999999999995</c:v>
                </c:pt>
                <c:pt idx="16">
                  <c:v>9.1959999999999997</c:v>
                </c:pt>
                <c:pt idx="17">
                  <c:v>10.526999999999999</c:v>
                </c:pt>
                <c:pt idx="18">
                  <c:v>12.577999999999999</c:v>
                </c:pt>
                <c:pt idx="19">
                  <c:v>14.821999999999999</c:v>
                </c:pt>
                <c:pt idx="20">
                  <c:v>18.66</c:v>
                </c:pt>
                <c:pt idx="21">
                  <c:v>29.989000000000001</c:v>
                </c:pt>
                <c:pt idx="22">
                  <c:v>34.42</c:v>
                </c:pt>
                <c:pt idx="23">
                  <c:v>44.3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1-4FF4-8348-E7FD15F0D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732431"/>
        <c:axId val="1553734351"/>
      </c:scatterChart>
      <c:valAx>
        <c:axId val="155373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734351"/>
        <c:crosses val="autoZero"/>
        <c:crossBetween val="midCat"/>
      </c:valAx>
      <c:valAx>
        <c:axId val="15537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Corriente</a:t>
                </a:r>
                <a:r>
                  <a:rPr lang="es-MX" baseline="0"/>
                  <a:t> (mA)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73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Corriente</a:t>
            </a:r>
            <a:r>
              <a:rPr lang="en-US" baseline="0"/>
              <a:t> vs Voltaje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'M(10)'!$B$1</c:f>
              <c:strCache>
                <c:ptCount val="1"/>
                <c:pt idx="0">
                  <c:v>Corriente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'M(10)'!$A$2:$A$27</c:f>
              <c:numCache>
                <c:formatCode>General</c:formatCode>
                <c:ptCount val="26"/>
                <c:pt idx="0">
                  <c:v>1.2529999999999999</c:v>
                </c:pt>
                <c:pt idx="1">
                  <c:v>1.9994000000000001</c:v>
                </c:pt>
                <c:pt idx="2">
                  <c:v>2.85</c:v>
                </c:pt>
                <c:pt idx="3">
                  <c:v>3.6560000000000001</c:v>
                </c:pt>
                <c:pt idx="4">
                  <c:v>4.4240000000000004</c:v>
                </c:pt>
                <c:pt idx="5">
                  <c:v>5.2569999999999997</c:v>
                </c:pt>
                <c:pt idx="6">
                  <c:v>6.0110000000000001</c:v>
                </c:pt>
                <c:pt idx="7">
                  <c:v>6.8346</c:v>
                </c:pt>
                <c:pt idx="8">
                  <c:v>7.6749999999999998</c:v>
                </c:pt>
                <c:pt idx="9">
                  <c:v>8.4489999999999998</c:v>
                </c:pt>
                <c:pt idx="10">
                  <c:v>9.2569999999999997</c:v>
                </c:pt>
                <c:pt idx="11">
                  <c:v>10.025</c:v>
                </c:pt>
                <c:pt idx="12">
                  <c:v>10.856</c:v>
                </c:pt>
                <c:pt idx="13">
                  <c:v>11.645</c:v>
                </c:pt>
                <c:pt idx="14">
                  <c:v>11.7171</c:v>
                </c:pt>
                <c:pt idx="15">
                  <c:v>11.808999999999999</c:v>
                </c:pt>
                <c:pt idx="16">
                  <c:v>11.91</c:v>
                </c:pt>
                <c:pt idx="17">
                  <c:v>11.920299999999999</c:v>
                </c:pt>
                <c:pt idx="18">
                  <c:v>11.940200000000001</c:v>
                </c:pt>
                <c:pt idx="19">
                  <c:v>11.9604</c:v>
                </c:pt>
                <c:pt idx="20">
                  <c:v>11.981299999999999</c:v>
                </c:pt>
                <c:pt idx="21">
                  <c:v>11.994</c:v>
                </c:pt>
                <c:pt idx="22">
                  <c:v>12.012</c:v>
                </c:pt>
                <c:pt idx="23">
                  <c:v>12.114000000000001</c:v>
                </c:pt>
                <c:pt idx="24">
                  <c:v>12.201000000000001</c:v>
                </c:pt>
                <c:pt idx="25">
                  <c:v>12.227</c:v>
                </c:pt>
              </c:numCache>
            </c:numRef>
          </c:xVal>
          <c:yVal>
            <c:numRef>
              <c:f>'M(10)'!$B$2:$B$27</c:f>
              <c:numCache>
                <c:formatCode>General</c:formatCode>
                <c:ptCount val="26"/>
                <c:pt idx="0">
                  <c:v>1.0387999999999999</c:v>
                </c:pt>
                <c:pt idx="1">
                  <c:v>1.6</c:v>
                </c:pt>
                <c:pt idx="2">
                  <c:v>2.2690000000000001</c:v>
                </c:pt>
                <c:pt idx="3">
                  <c:v>2.9340000000000002</c:v>
                </c:pt>
                <c:pt idx="4">
                  <c:v>3.5760000000000001</c:v>
                </c:pt>
                <c:pt idx="5">
                  <c:v>4.351</c:v>
                </c:pt>
                <c:pt idx="6">
                  <c:v>5.1059999999999999</c:v>
                </c:pt>
                <c:pt idx="7">
                  <c:v>5.9870000000000001</c:v>
                </c:pt>
                <c:pt idx="8">
                  <c:v>6.9359999999999999</c:v>
                </c:pt>
                <c:pt idx="9">
                  <c:v>7.8879999999999999</c:v>
                </c:pt>
                <c:pt idx="10">
                  <c:v>9.3780000000000001</c:v>
                </c:pt>
                <c:pt idx="11">
                  <c:v>11.7913</c:v>
                </c:pt>
                <c:pt idx="12">
                  <c:v>15.64</c:v>
                </c:pt>
                <c:pt idx="13">
                  <c:v>28.48</c:v>
                </c:pt>
                <c:pt idx="14">
                  <c:v>30.966000000000001</c:v>
                </c:pt>
                <c:pt idx="15">
                  <c:v>34.380000000000003</c:v>
                </c:pt>
                <c:pt idx="16">
                  <c:v>39.002000000000002</c:v>
                </c:pt>
                <c:pt idx="17">
                  <c:v>39.53</c:v>
                </c:pt>
                <c:pt idx="18">
                  <c:v>40.71</c:v>
                </c:pt>
                <c:pt idx="19">
                  <c:v>41.819000000000003</c:v>
                </c:pt>
                <c:pt idx="20">
                  <c:v>43.061</c:v>
                </c:pt>
                <c:pt idx="21">
                  <c:v>43.89</c:v>
                </c:pt>
                <c:pt idx="22">
                  <c:v>44.98</c:v>
                </c:pt>
                <c:pt idx="23">
                  <c:v>51.57</c:v>
                </c:pt>
                <c:pt idx="24">
                  <c:v>57.72</c:v>
                </c:pt>
                <c:pt idx="25">
                  <c:v>59.89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B-46AB-A636-325BB98BB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732431"/>
        <c:axId val="1553734351"/>
      </c:scatterChart>
      <c:valAx>
        <c:axId val="155373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734351"/>
        <c:crosses val="autoZero"/>
        <c:crossBetween val="midCat"/>
      </c:valAx>
      <c:valAx>
        <c:axId val="15537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Corriente</a:t>
                </a:r>
                <a:r>
                  <a:rPr lang="es-MX" baseline="0"/>
                  <a:t> (mA)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73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Corriente</a:t>
            </a:r>
            <a:r>
              <a:rPr lang="en-US" baseline="0"/>
              <a:t> vs Voltaje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'M(11)'!$B$1</c:f>
              <c:strCache>
                <c:ptCount val="1"/>
                <c:pt idx="0">
                  <c:v>Corriente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'M(11)'!$A$2:$A$30</c:f>
              <c:numCache>
                <c:formatCode>General</c:formatCode>
                <c:ptCount val="29"/>
                <c:pt idx="0">
                  <c:v>1.2514000000000001</c:v>
                </c:pt>
                <c:pt idx="1">
                  <c:v>1.8098000000000001</c:v>
                </c:pt>
                <c:pt idx="2">
                  <c:v>2.4394</c:v>
                </c:pt>
                <c:pt idx="3">
                  <c:v>3.1200999999999999</c:v>
                </c:pt>
                <c:pt idx="4">
                  <c:v>3.62</c:v>
                </c:pt>
                <c:pt idx="5">
                  <c:v>4.2350000000000003</c:v>
                </c:pt>
                <c:pt idx="6">
                  <c:v>4.8330000000000002</c:v>
                </c:pt>
                <c:pt idx="7">
                  <c:v>5.4348999999999998</c:v>
                </c:pt>
                <c:pt idx="8">
                  <c:v>6.0359999999999996</c:v>
                </c:pt>
                <c:pt idx="9">
                  <c:v>6.6639999999999997</c:v>
                </c:pt>
                <c:pt idx="10">
                  <c:v>7.2649999999999997</c:v>
                </c:pt>
                <c:pt idx="11">
                  <c:v>7.8760000000000003</c:v>
                </c:pt>
                <c:pt idx="12">
                  <c:v>8.4581999999999997</c:v>
                </c:pt>
                <c:pt idx="13">
                  <c:v>9.0079999999999991</c:v>
                </c:pt>
                <c:pt idx="14">
                  <c:v>9.6289999999999996</c:v>
                </c:pt>
                <c:pt idx="15">
                  <c:v>10.282</c:v>
                </c:pt>
                <c:pt idx="16">
                  <c:v>10.8598</c:v>
                </c:pt>
                <c:pt idx="17">
                  <c:v>11.4375</c:v>
                </c:pt>
                <c:pt idx="18">
                  <c:v>11.626300000000001</c:v>
                </c:pt>
                <c:pt idx="19">
                  <c:v>11.843999999999999</c:v>
                </c:pt>
                <c:pt idx="20">
                  <c:v>11.9246</c:v>
                </c:pt>
                <c:pt idx="21">
                  <c:v>11.9391</c:v>
                </c:pt>
                <c:pt idx="22">
                  <c:v>11.967000000000001</c:v>
                </c:pt>
                <c:pt idx="23">
                  <c:v>11.974</c:v>
                </c:pt>
                <c:pt idx="24">
                  <c:v>11.981999999999999</c:v>
                </c:pt>
                <c:pt idx="25">
                  <c:v>11.994</c:v>
                </c:pt>
                <c:pt idx="26">
                  <c:v>12.02</c:v>
                </c:pt>
                <c:pt idx="27">
                  <c:v>12.137</c:v>
                </c:pt>
                <c:pt idx="28">
                  <c:v>12.206</c:v>
                </c:pt>
              </c:numCache>
            </c:numRef>
          </c:xVal>
          <c:yVal>
            <c:numRef>
              <c:f>'M(11)'!$B$2:$B$30</c:f>
              <c:numCache>
                <c:formatCode>General</c:formatCode>
                <c:ptCount val="29"/>
                <c:pt idx="0">
                  <c:v>1.0410999999999999</c:v>
                </c:pt>
                <c:pt idx="1">
                  <c:v>1.4550000000000001</c:v>
                </c:pt>
                <c:pt idx="2">
                  <c:v>1.95</c:v>
                </c:pt>
                <c:pt idx="3">
                  <c:v>2.5137999999999998</c:v>
                </c:pt>
                <c:pt idx="4">
                  <c:v>2.9079999999999999</c:v>
                </c:pt>
                <c:pt idx="5">
                  <c:v>3.423</c:v>
                </c:pt>
                <c:pt idx="6">
                  <c:v>3.9569999999999999</c:v>
                </c:pt>
                <c:pt idx="7">
                  <c:v>4.53</c:v>
                </c:pt>
                <c:pt idx="8">
                  <c:v>5.1319999999999997</c:v>
                </c:pt>
                <c:pt idx="9">
                  <c:v>5.8010000000000002</c:v>
                </c:pt>
                <c:pt idx="10">
                  <c:v>6.4729999999999999</c:v>
                </c:pt>
                <c:pt idx="11">
                  <c:v>7.1740000000000004</c:v>
                </c:pt>
                <c:pt idx="12">
                  <c:v>7.9059999999999997</c:v>
                </c:pt>
                <c:pt idx="13">
                  <c:v>8.8333999999999993</c:v>
                </c:pt>
                <c:pt idx="14">
                  <c:v>10.409000000000001</c:v>
                </c:pt>
                <c:pt idx="15">
                  <c:v>12.89</c:v>
                </c:pt>
                <c:pt idx="16">
                  <c:v>15.71</c:v>
                </c:pt>
                <c:pt idx="17">
                  <c:v>22.73</c:v>
                </c:pt>
                <c:pt idx="18">
                  <c:v>28.03</c:v>
                </c:pt>
                <c:pt idx="19">
                  <c:v>36.07</c:v>
                </c:pt>
                <c:pt idx="20">
                  <c:v>40.088000000000001</c:v>
                </c:pt>
                <c:pt idx="21">
                  <c:v>40.880000000000003</c:v>
                </c:pt>
                <c:pt idx="22">
                  <c:v>42.47</c:v>
                </c:pt>
                <c:pt idx="23">
                  <c:v>42.83</c:v>
                </c:pt>
                <c:pt idx="24">
                  <c:v>43.41</c:v>
                </c:pt>
                <c:pt idx="25">
                  <c:v>44.07</c:v>
                </c:pt>
                <c:pt idx="26">
                  <c:v>45.68</c:v>
                </c:pt>
                <c:pt idx="27">
                  <c:v>53.4</c:v>
                </c:pt>
                <c:pt idx="28">
                  <c:v>58.37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0-4712-8106-7881C8F1F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732431"/>
        <c:axId val="1553734351"/>
      </c:scatterChart>
      <c:valAx>
        <c:axId val="155373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734351"/>
        <c:crosses val="autoZero"/>
        <c:crossBetween val="midCat"/>
      </c:valAx>
      <c:valAx>
        <c:axId val="15537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Corriente</a:t>
                </a:r>
                <a:r>
                  <a:rPr lang="es-MX" baseline="0"/>
                  <a:t> (mA)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73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Corriente</a:t>
            </a:r>
            <a:r>
              <a:rPr lang="en-US" baseline="0"/>
              <a:t> vs Voltaje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'M(12)'!$B$1</c:f>
              <c:strCache>
                <c:ptCount val="1"/>
                <c:pt idx="0">
                  <c:v>Corriente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'M(12)'!$A$2:$A$31</c:f>
              <c:numCache>
                <c:formatCode>General</c:formatCode>
                <c:ptCount val="30"/>
                <c:pt idx="0">
                  <c:v>1.2490000000000001</c:v>
                </c:pt>
                <c:pt idx="1">
                  <c:v>1.7150000000000001</c:v>
                </c:pt>
                <c:pt idx="2">
                  <c:v>2.2414999999999998</c:v>
                </c:pt>
                <c:pt idx="3">
                  <c:v>2.7193999999999998</c:v>
                </c:pt>
                <c:pt idx="4">
                  <c:v>3.2187000000000001</c:v>
                </c:pt>
                <c:pt idx="5">
                  <c:v>3.7374000000000001</c:v>
                </c:pt>
                <c:pt idx="6">
                  <c:v>4.2074999999999996</c:v>
                </c:pt>
                <c:pt idx="7">
                  <c:v>4.7172000000000001</c:v>
                </c:pt>
                <c:pt idx="8">
                  <c:v>5.2076000000000002</c:v>
                </c:pt>
                <c:pt idx="9">
                  <c:v>5.7220000000000004</c:v>
                </c:pt>
                <c:pt idx="10">
                  <c:v>6.2220000000000004</c:v>
                </c:pt>
                <c:pt idx="11">
                  <c:v>6.7172999999999998</c:v>
                </c:pt>
                <c:pt idx="12">
                  <c:v>7.2759999999999998</c:v>
                </c:pt>
                <c:pt idx="13">
                  <c:v>7.7211999999999996</c:v>
                </c:pt>
                <c:pt idx="14">
                  <c:v>8.2059999999999995</c:v>
                </c:pt>
                <c:pt idx="15">
                  <c:v>8.7390000000000008</c:v>
                </c:pt>
                <c:pt idx="16">
                  <c:v>9.2409999999999997</c:v>
                </c:pt>
                <c:pt idx="17">
                  <c:v>9.7082999999999995</c:v>
                </c:pt>
                <c:pt idx="18">
                  <c:v>10.208</c:v>
                </c:pt>
                <c:pt idx="19">
                  <c:v>10.709</c:v>
                </c:pt>
                <c:pt idx="20">
                  <c:v>11.223000000000001</c:v>
                </c:pt>
                <c:pt idx="21">
                  <c:v>11.712999999999999</c:v>
                </c:pt>
                <c:pt idx="22">
                  <c:v>11.809699999999999</c:v>
                </c:pt>
                <c:pt idx="23">
                  <c:v>11.915699999999999</c:v>
                </c:pt>
                <c:pt idx="24">
                  <c:v>11.933400000000001</c:v>
                </c:pt>
                <c:pt idx="25">
                  <c:v>11.952</c:v>
                </c:pt>
                <c:pt idx="26">
                  <c:v>11.97</c:v>
                </c:pt>
                <c:pt idx="27">
                  <c:v>11.993</c:v>
                </c:pt>
                <c:pt idx="28">
                  <c:v>12.055</c:v>
                </c:pt>
                <c:pt idx="29">
                  <c:v>12.106999999999999</c:v>
                </c:pt>
              </c:numCache>
            </c:numRef>
          </c:xVal>
          <c:yVal>
            <c:numRef>
              <c:f>'M(12)'!$B$2:$B$31</c:f>
              <c:numCache>
                <c:formatCode>General</c:formatCode>
                <c:ptCount val="30"/>
                <c:pt idx="0">
                  <c:v>1.038</c:v>
                </c:pt>
                <c:pt idx="1">
                  <c:v>1.3837999999999999</c:v>
                </c:pt>
                <c:pt idx="2">
                  <c:v>1.7869999999999999</c:v>
                </c:pt>
                <c:pt idx="3">
                  <c:v>2.169</c:v>
                </c:pt>
                <c:pt idx="4">
                  <c:v>2.5819999999999999</c:v>
                </c:pt>
                <c:pt idx="5">
                  <c:v>2.9950000000000001</c:v>
                </c:pt>
                <c:pt idx="6">
                  <c:v>3.3980000000000001</c:v>
                </c:pt>
                <c:pt idx="7">
                  <c:v>3.8485</c:v>
                </c:pt>
                <c:pt idx="8">
                  <c:v>4.3030999999999997</c:v>
                </c:pt>
                <c:pt idx="9">
                  <c:v>4.8079999999999998</c:v>
                </c:pt>
                <c:pt idx="10">
                  <c:v>5.327</c:v>
                </c:pt>
                <c:pt idx="11">
                  <c:v>5.8559999999999999</c:v>
                </c:pt>
                <c:pt idx="12">
                  <c:v>6.484</c:v>
                </c:pt>
                <c:pt idx="13">
                  <c:v>6.9870000000000001</c:v>
                </c:pt>
                <c:pt idx="14">
                  <c:v>7.5659999999999998</c:v>
                </c:pt>
                <c:pt idx="15">
                  <c:v>8.32</c:v>
                </c:pt>
                <c:pt idx="16">
                  <c:v>9.343</c:v>
                </c:pt>
                <c:pt idx="17">
                  <c:v>10.66</c:v>
                </c:pt>
                <c:pt idx="18">
                  <c:v>12.571</c:v>
                </c:pt>
                <c:pt idx="19">
                  <c:v>14.95</c:v>
                </c:pt>
                <c:pt idx="20">
                  <c:v>18.95</c:v>
                </c:pt>
                <c:pt idx="21">
                  <c:v>31.062000000000001</c:v>
                </c:pt>
                <c:pt idx="22">
                  <c:v>34.72</c:v>
                </c:pt>
                <c:pt idx="23">
                  <c:v>39.619999999999997</c:v>
                </c:pt>
                <c:pt idx="24">
                  <c:v>40.54</c:v>
                </c:pt>
                <c:pt idx="25">
                  <c:v>41.58</c:v>
                </c:pt>
                <c:pt idx="26">
                  <c:v>42.42</c:v>
                </c:pt>
                <c:pt idx="27">
                  <c:v>44.04</c:v>
                </c:pt>
                <c:pt idx="28">
                  <c:v>47.62</c:v>
                </c:pt>
                <c:pt idx="29">
                  <c:v>51.103000000000002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2-42EC-90BC-7F3922321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732431"/>
        <c:axId val="1553734351"/>
      </c:scatterChart>
      <c:valAx>
        <c:axId val="155373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734351"/>
        <c:crosses val="autoZero"/>
        <c:crossBetween val="midCat"/>
      </c:valAx>
      <c:valAx>
        <c:axId val="15537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Corriente</a:t>
                </a:r>
                <a:r>
                  <a:rPr lang="es-MX" baseline="0"/>
                  <a:t> (mA)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73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Corriente</a:t>
            </a:r>
            <a:r>
              <a:rPr lang="en-US" baseline="0"/>
              <a:t> vs Voltaje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'M(13)'!$B$1</c:f>
              <c:strCache>
                <c:ptCount val="1"/>
                <c:pt idx="0">
                  <c:v>Corriente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'M(13)'!$A$2:$A$29</c:f>
              <c:numCache>
                <c:formatCode>General</c:formatCode>
                <c:ptCount val="28"/>
                <c:pt idx="0">
                  <c:v>1.2470000000000001</c:v>
                </c:pt>
                <c:pt idx="1">
                  <c:v>2.0160999999999998</c:v>
                </c:pt>
                <c:pt idx="2">
                  <c:v>3.0779999999999998</c:v>
                </c:pt>
                <c:pt idx="3">
                  <c:v>4.0069999999999997</c:v>
                </c:pt>
                <c:pt idx="4">
                  <c:v>5.0053999999999998</c:v>
                </c:pt>
                <c:pt idx="5">
                  <c:v>6.01</c:v>
                </c:pt>
                <c:pt idx="6">
                  <c:v>7.0106999999999999</c:v>
                </c:pt>
                <c:pt idx="7">
                  <c:v>8.0069999999999997</c:v>
                </c:pt>
                <c:pt idx="8">
                  <c:v>9.0081000000000007</c:v>
                </c:pt>
                <c:pt idx="9">
                  <c:v>9.4733000000000001</c:v>
                </c:pt>
                <c:pt idx="10">
                  <c:v>9.5670000000000002</c:v>
                </c:pt>
                <c:pt idx="11">
                  <c:v>9.6660000000000004</c:v>
                </c:pt>
                <c:pt idx="12">
                  <c:v>9.7507999999999999</c:v>
                </c:pt>
                <c:pt idx="13">
                  <c:v>9.8714999999999993</c:v>
                </c:pt>
                <c:pt idx="14">
                  <c:v>9.9702999999999999</c:v>
                </c:pt>
                <c:pt idx="15">
                  <c:v>10.06</c:v>
                </c:pt>
                <c:pt idx="16">
                  <c:v>10.134</c:v>
                </c:pt>
                <c:pt idx="17">
                  <c:v>10.220000000000001</c:v>
                </c:pt>
                <c:pt idx="18">
                  <c:v>10.348000000000001</c:v>
                </c:pt>
                <c:pt idx="19">
                  <c:v>10.433999999999999</c:v>
                </c:pt>
                <c:pt idx="20">
                  <c:v>10.542299999999999</c:v>
                </c:pt>
                <c:pt idx="21">
                  <c:v>10.65</c:v>
                </c:pt>
                <c:pt idx="22">
                  <c:v>10.719099999999999</c:v>
                </c:pt>
                <c:pt idx="23">
                  <c:v>10.8078</c:v>
                </c:pt>
                <c:pt idx="24">
                  <c:v>10.929</c:v>
                </c:pt>
                <c:pt idx="25">
                  <c:v>11.003</c:v>
                </c:pt>
                <c:pt idx="26">
                  <c:v>11.110200000000001</c:v>
                </c:pt>
                <c:pt idx="27">
                  <c:v>11.2095</c:v>
                </c:pt>
              </c:numCache>
            </c:numRef>
          </c:xVal>
          <c:yVal>
            <c:numRef>
              <c:f>'M(13)'!$B$2:$B$29</c:f>
              <c:numCache>
                <c:formatCode>General</c:formatCode>
                <c:ptCount val="28"/>
                <c:pt idx="0">
                  <c:v>1.0359</c:v>
                </c:pt>
                <c:pt idx="1">
                  <c:v>1.6158999999999999</c:v>
                </c:pt>
                <c:pt idx="2">
                  <c:v>2.4152</c:v>
                </c:pt>
                <c:pt idx="3">
                  <c:v>3.2250000000000001</c:v>
                </c:pt>
                <c:pt idx="4">
                  <c:v>4.12</c:v>
                </c:pt>
                <c:pt idx="5">
                  <c:v>5.1070000000000002</c:v>
                </c:pt>
                <c:pt idx="6">
                  <c:v>6.19</c:v>
                </c:pt>
                <c:pt idx="7">
                  <c:v>7.3212000000000002</c:v>
                </c:pt>
                <c:pt idx="8">
                  <c:v>8.8239999999999998</c:v>
                </c:pt>
                <c:pt idx="9">
                  <c:v>9.9407999999999994</c:v>
                </c:pt>
                <c:pt idx="10">
                  <c:v>10.205</c:v>
                </c:pt>
                <c:pt idx="11">
                  <c:v>10.509</c:v>
                </c:pt>
                <c:pt idx="12">
                  <c:v>10.79</c:v>
                </c:pt>
                <c:pt idx="13">
                  <c:v>11.2089</c:v>
                </c:pt>
                <c:pt idx="14">
                  <c:v>11.574999999999999</c:v>
                </c:pt>
                <c:pt idx="15">
                  <c:v>11.936</c:v>
                </c:pt>
                <c:pt idx="16">
                  <c:v>12.247999999999999</c:v>
                </c:pt>
                <c:pt idx="17">
                  <c:v>12.59</c:v>
                </c:pt>
                <c:pt idx="18">
                  <c:v>13.162000000000001</c:v>
                </c:pt>
                <c:pt idx="19">
                  <c:v>13.552</c:v>
                </c:pt>
                <c:pt idx="20">
                  <c:v>14.055</c:v>
                </c:pt>
                <c:pt idx="21">
                  <c:v>14.597</c:v>
                </c:pt>
                <c:pt idx="22">
                  <c:v>14.964</c:v>
                </c:pt>
                <c:pt idx="23">
                  <c:v>15.43</c:v>
                </c:pt>
                <c:pt idx="24">
                  <c:v>16.059999999999999</c:v>
                </c:pt>
                <c:pt idx="25">
                  <c:v>16.553999999999998</c:v>
                </c:pt>
                <c:pt idx="26">
                  <c:v>17.46</c:v>
                </c:pt>
                <c:pt idx="27">
                  <c:v>18.690000000000001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4-4B23-986B-4F42E8396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732431"/>
        <c:axId val="1553734351"/>
      </c:scatterChart>
      <c:valAx>
        <c:axId val="155373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734351"/>
        <c:crosses val="autoZero"/>
        <c:crossBetween val="midCat"/>
      </c:valAx>
      <c:valAx>
        <c:axId val="15537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Corriente</a:t>
                </a:r>
                <a:r>
                  <a:rPr lang="es-MX" baseline="0"/>
                  <a:t> (mA)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73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Corriente</a:t>
            </a:r>
            <a:r>
              <a:rPr lang="en-US" baseline="0"/>
              <a:t> vs Voltaje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'M(14)'!$B$1</c:f>
              <c:strCache>
                <c:ptCount val="1"/>
                <c:pt idx="0">
                  <c:v>Corriente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'M(14)'!$A$2:$A$28</c:f>
              <c:numCache>
                <c:formatCode>General</c:formatCode>
                <c:ptCount val="27"/>
                <c:pt idx="0">
                  <c:v>9.5139999999999993</c:v>
                </c:pt>
                <c:pt idx="1">
                  <c:v>9.6143000000000001</c:v>
                </c:pt>
                <c:pt idx="2">
                  <c:v>9.7129999999999992</c:v>
                </c:pt>
                <c:pt idx="3">
                  <c:v>9.8078000000000003</c:v>
                </c:pt>
                <c:pt idx="4">
                  <c:v>9.9049999999999994</c:v>
                </c:pt>
                <c:pt idx="5">
                  <c:v>10.023</c:v>
                </c:pt>
                <c:pt idx="6">
                  <c:v>10.1364</c:v>
                </c:pt>
                <c:pt idx="7">
                  <c:v>10.203099999999999</c:v>
                </c:pt>
                <c:pt idx="8">
                  <c:v>10.308199999999999</c:v>
                </c:pt>
                <c:pt idx="9">
                  <c:v>10.4026</c:v>
                </c:pt>
                <c:pt idx="10">
                  <c:v>10.51</c:v>
                </c:pt>
                <c:pt idx="11">
                  <c:v>10.61</c:v>
                </c:pt>
                <c:pt idx="12">
                  <c:v>10.706099999999999</c:v>
                </c:pt>
                <c:pt idx="13">
                  <c:v>10.803100000000001</c:v>
                </c:pt>
                <c:pt idx="14">
                  <c:v>10.9117</c:v>
                </c:pt>
                <c:pt idx="15">
                  <c:v>11.0069</c:v>
                </c:pt>
                <c:pt idx="16">
                  <c:v>11.106</c:v>
                </c:pt>
                <c:pt idx="17">
                  <c:v>11.2074</c:v>
                </c:pt>
                <c:pt idx="18">
                  <c:v>11.305999999999999</c:v>
                </c:pt>
                <c:pt idx="19">
                  <c:v>11.4132</c:v>
                </c:pt>
                <c:pt idx="20">
                  <c:v>11.511699999999999</c:v>
                </c:pt>
                <c:pt idx="21">
                  <c:v>11.6051</c:v>
                </c:pt>
                <c:pt idx="22">
                  <c:v>11.706</c:v>
                </c:pt>
                <c:pt idx="23">
                  <c:v>11.8001</c:v>
                </c:pt>
                <c:pt idx="24">
                  <c:v>11.907999999999999</c:v>
                </c:pt>
                <c:pt idx="25">
                  <c:v>12.016999999999999</c:v>
                </c:pt>
                <c:pt idx="26">
                  <c:v>12.114000000000001</c:v>
                </c:pt>
              </c:numCache>
            </c:numRef>
          </c:xVal>
          <c:yVal>
            <c:numRef>
              <c:f>'M(14)'!$B$2:$B$28</c:f>
              <c:numCache>
                <c:formatCode>General</c:formatCode>
                <c:ptCount val="27"/>
                <c:pt idx="0">
                  <c:v>10.054</c:v>
                </c:pt>
                <c:pt idx="1">
                  <c:v>10.3462</c:v>
                </c:pt>
                <c:pt idx="2">
                  <c:v>10.6538</c:v>
                </c:pt>
                <c:pt idx="3">
                  <c:v>10.974</c:v>
                </c:pt>
                <c:pt idx="4">
                  <c:v>11.32</c:v>
                </c:pt>
                <c:pt idx="5">
                  <c:v>11.77</c:v>
                </c:pt>
                <c:pt idx="6">
                  <c:v>12.205</c:v>
                </c:pt>
                <c:pt idx="7">
                  <c:v>12.507999999999999</c:v>
                </c:pt>
                <c:pt idx="8">
                  <c:v>12.94</c:v>
                </c:pt>
                <c:pt idx="9">
                  <c:v>13.38</c:v>
                </c:pt>
                <c:pt idx="10">
                  <c:v>13.882</c:v>
                </c:pt>
                <c:pt idx="11">
                  <c:v>14.36</c:v>
                </c:pt>
                <c:pt idx="12">
                  <c:v>14.846</c:v>
                </c:pt>
                <c:pt idx="13">
                  <c:v>15.35</c:v>
                </c:pt>
                <c:pt idx="14">
                  <c:v>15.92</c:v>
                </c:pt>
                <c:pt idx="15">
                  <c:v>16.54</c:v>
                </c:pt>
                <c:pt idx="16">
                  <c:v>17.454000000000001</c:v>
                </c:pt>
                <c:pt idx="17">
                  <c:v>18.641999999999999</c:v>
                </c:pt>
                <c:pt idx="18">
                  <c:v>20.036000000000001</c:v>
                </c:pt>
                <c:pt idx="19">
                  <c:v>22.05</c:v>
                </c:pt>
                <c:pt idx="20">
                  <c:v>24.620999999999999</c:v>
                </c:pt>
                <c:pt idx="21">
                  <c:v>27.337</c:v>
                </c:pt>
                <c:pt idx="22">
                  <c:v>30.658000000000001</c:v>
                </c:pt>
                <c:pt idx="23">
                  <c:v>34.15</c:v>
                </c:pt>
                <c:pt idx="24">
                  <c:v>39.130000000000003</c:v>
                </c:pt>
                <c:pt idx="25">
                  <c:v>45.063000000000002</c:v>
                </c:pt>
                <c:pt idx="26">
                  <c:v>51.35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2-4E50-ADB7-085FEBB01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732431"/>
        <c:axId val="1553734351"/>
      </c:scatterChart>
      <c:valAx>
        <c:axId val="155373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734351"/>
        <c:crosses val="autoZero"/>
        <c:crossBetween val="midCat"/>
      </c:valAx>
      <c:valAx>
        <c:axId val="15537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Corriente</a:t>
                </a:r>
                <a:r>
                  <a:rPr lang="es-MX" baseline="0"/>
                  <a:t> (mA)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73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Corriente</a:t>
            </a:r>
            <a:r>
              <a:rPr lang="en-US" baseline="0"/>
              <a:t> vs Voltaje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'M(15)'!$B$1</c:f>
              <c:strCache>
                <c:ptCount val="1"/>
                <c:pt idx="0">
                  <c:v>Corriente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'M(15)'!$A$2:$A$32</c:f>
              <c:numCache>
                <c:formatCode>General</c:formatCode>
                <c:ptCount val="31"/>
                <c:pt idx="0">
                  <c:v>9.2189999999999994</c:v>
                </c:pt>
                <c:pt idx="1">
                  <c:v>9.3209999999999997</c:v>
                </c:pt>
                <c:pt idx="2">
                  <c:v>9.4209999999999994</c:v>
                </c:pt>
                <c:pt idx="3">
                  <c:v>9.5121000000000002</c:v>
                </c:pt>
                <c:pt idx="4">
                  <c:v>9.6219999999999999</c:v>
                </c:pt>
                <c:pt idx="5">
                  <c:v>9.7010000000000005</c:v>
                </c:pt>
                <c:pt idx="6">
                  <c:v>9.8001000000000005</c:v>
                </c:pt>
                <c:pt idx="7">
                  <c:v>9.9011999999999993</c:v>
                </c:pt>
                <c:pt idx="8">
                  <c:v>10.011200000000001</c:v>
                </c:pt>
                <c:pt idx="9">
                  <c:v>10.115</c:v>
                </c:pt>
                <c:pt idx="10">
                  <c:v>10.206</c:v>
                </c:pt>
                <c:pt idx="11">
                  <c:v>10.302</c:v>
                </c:pt>
                <c:pt idx="12">
                  <c:v>10.42</c:v>
                </c:pt>
                <c:pt idx="13">
                  <c:v>10.504</c:v>
                </c:pt>
                <c:pt idx="14">
                  <c:v>10.6145</c:v>
                </c:pt>
                <c:pt idx="15">
                  <c:v>10.709899999999999</c:v>
                </c:pt>
                <c:pt idx="16">
                  <c:v>10.811500000000001</c:v>
                </c:pt>
                <c:pt idx="17">
                  <c:v>10.928800000000001</c:v>
                </c:pt>
                <c:pt idx="18">
                  <c:v>11.058999999999999</c:v>
                </c:pt>
                <c:pt idx="19">
                  <c:v>11.104100000000001</c:v>
                </c:pt>
                <c:pt idx="20">
                  <c:v>11.210699999999999</c:v>
                </c:pt>
                <c:pt idx="21">
                  <c:v>11.31</c:v>
                </c:pt>
                <c:pt idx="22">
                  <c:v>11.4124</c:v>
                </c:pt>
                <c:pt idx="23">
                  <c:v>11.504</c:v>
                </c:pt>
                <c:pt idx="24">
                  <c:v>11.612</c:v>
                </c:pt>
                <c:pt idx="25">
                  <c:v>11.7066</c:v>
                </c:pt>
                <c:pt idx="26">
                  <c:v>11.815099999999999</c:v>
                </c:pt>
                <c:pt idx="27">
                  <c:v>11.9177</c:v>
                </c:pt>
                <c:pt idx="28">
                  <c:v>12.023</c:v>
                </c:pt>
                <c:pt idx="29">
                  <c:v>12.101000000000001</c:v>
                </c:pt>
                <c:pt idx="30">
                  <c:v>12.218</c:v>
                </c:pt>
              </c:numCache>
            </c:numRef>
          </c:xVal>
          <c:yVal>
            <c:numRef>
              <c:f>'M(15)'!$B$2:$B$32</c:f>
              <c:numCache>
                <c:formatCode>General</c:formatCode>
                <c:ptCount val="31"/>
                <c:pt idx="0">
                  <c:v>9.2859999999999996</c:v>
                </c:pt>
                <c:pt idx="1">
                  <c:v>9.4559999999999995</c:v>
                </c:pt>
                <c:pt idx="2">
                  <c:v>9.6959999999999997</c:v>
                </c:pt>
                <c:pt idx="3">
                  <c:v>9.9499999999999993</c:v>
                </c:pt>
                <c:pt idx="4">
                  <c:v>10.27</c:v>
                </c:pt>
                <c:pt idx="5">
                  <c:v>10.516</c:v>
                </c:pt>
                <c:pt idx="6">
                  <c:v>10.824999999999999</c:v>
                </c:pt>
                <c:pt idx="7">
                  <c:v>11.192</c:v>
                </c:pt>
                <c:pt idx="8">
                  <c:v>11.587</c:v>
                </c:pt>
                <c:pt idx="9">
                  <c:v>12.012</c:v>
                </c:pt>
                <c:pt idx="10">
                  <c:v>12.404999999999999</c:v>
                </c:pt>
                <c:pt idx="11">
                  <c:v>12.801</c:v>
                </c:pt>
                <c:pt idx="12">
                  <c:v>13.31</c:v>
                </c:pt>
                <c:pt idx="13">
                  <c:v>13.7</c:v>
                </c:pt>
                <c:pt idx="14">
                  <c:v>14.23</c:v>
                </c:pt>
                <c:pt idx="15">
                  <c:v>14.725</c:v>
                </c:pt>
                <c:pt idx="16">
                  <c:v>15.287000000000001</c:v>
                </c:pt>
                <c:pt idx="17">
                  <c:v>15.83</c:v>
                </c:pt>
                <c:pt idx="18">
                  <c:v>16.347000000000001</c:v>
                </c:pt>
                <c:pt idx="19">
                  <c:v>17.172999999999998</c:v>
                </c:pt>
                <c:pt idx="20">
                  <c:v>18.431999999999999</c:v>
                </c:pt>
                <c:pt idx="21">
                  <c:v>19.823</c:v>
                </c:pt>
                <c:pt idx="22">
                  <c:v>21.675000000000001</c:v>
                </c:pt>
                <c:pt idx="23">
                  <c:v>24.042999999999999</c:v>
                </c:pt>
                <c:pt idx="24">
                  <c:v>27.13</c:v>
                </c:pt>
                <c:pt idx="25">
                  <c:v>30.155999999999999</c:v>
                </c:pt>
                <c:pt idx="26">
                  <c:v>34.139000000000003</c:v>
                </c:pt>
                <c:pt idx="27">
                  <c:v>38.841999999999999</c:v>
                </c:pt>
                <c:pt idx="28">
                  <c:v>44.545999999999999</c:v>
                </c:pt>
                <c:pt idx="29">
                  <c:v>49.167999999999999</c:v>
                </c:pt>
                <c:pt idx="30">
                  <c:v>57.432000000000002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7-4D16-B86A-DC6DC176C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732431"/>
        <c:axId val="1553734351"/>
      </c:scatterChart>
      <c:valAx>
        <c:axId val="155373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734351"/>
        <c:crosses val="autoZero"/>
        <c:crossBetween val="midCat"/>
      </c:valAx>
      <c:valAx>
        <c:axId val="15537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Corriente</a:t>
                </a:r>
                <a:r>
                  <a:rPr lang="es-MX" baseline="0"/>
                  <a:t> (mA)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73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Corriente</a:t>
            </a:r>
            <a:r>
              <a:rPr lang="en-US" baseline="0"/>
              <a:t> vs Voltaje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'M(2)'!$B$1</c:f>
              <c:strCache>
                <c:ptCount val="1"/>
                <c:pt idx="0">
                  <c:v>Corriente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'M(2)'!$A$2:$A$27</c:f>
              <c:numCache>
                <c:formatCode>General</c:formatCode>
                <c:ptCount val="26"/>
                <c:pt idx="0">
                  <c:v>1.25</c:v>
                </c:pt>
                <c:pt idx="1">
                  <c:v>1.7230000000000001</c:v>
                </c:pt>
                <c:pt idx="2">
                  <c:v>2.2250000000000001</c:v>
                </c:pt>
                <c:pt idx="3">
                  <c:v>2.7360000000000002</c:v>
                </c:pt>
                <c:pt idx="4">
                  <c:v>3.246</c:v>
                </c:pt>
                <c:pt idx="5">
                  <c:v>3.7410000000000001</c:v>
                </c:pt>
                <c:pt idx="6">
                  <c:v>4.21</c:v>
                </c:pt>
                <c:pt idx="7">
                  <c:v>4.7460000000000004</c:v>
                </c:pt>
                <c:pt idx="8">
                  <c:v>5.2110000000000003</c:v>
                </c:pt>
                <c:pt idx="9">
                  <c:v>5.726</c:v>
                </c:pt>
                <c:pt idx="10">
                  <c:v>6.2119999999999997</c:v>
                </c:pt>
                <c:pt idx="11">
                  <c:v>6.74</c:v>
                </c:pt>
                <c:pt idx="12">
                  <c:v>7.2309999999999999</c:v>
                </c:pt>
                <c:pt idx="13">
                  <c:v>7.7409999999999997</c:v>
                </c:pt>
                <c:pt idx="14">
                  <c:v>8.2330000000000005</c:v>
                </c:pt>
                <c:pt idx="15">
                  <c:v>8.7560000000000002</c:v>
                </c:pt>
                <c:pt idx="16">
                  <c:v>9.2680000000000007</c:v>
                </c:pt>
                <c:pt idx="17">
                  <c:v>9.7579999999999991</c:v>
                </c:pt>
                <c:pt idx="18">
                  <c:v>10.208</c:v>
                </c:pt>
                <c:pt idx="19">
                  <c:v>10.722</c:v>
                </c:pt>
                <c:pt idx="20">
                  <c:v>11.233000000000001</c:v>
                </c:pt>
                <c:pt idx="21">
                  <c:v>11.656000000000001</c:v>
                </c:pt>
                <c:pt idx="22">
                  <c:v>11.704000000000001</c:v>
                </c:pt>
                <c:pt idx="23">
                  <c:v>11.798</c:v>
                </c:pt>
                <c:pt idx="24">
                  <c:v>11.904</c:v>
                </c:pt>
                <c:pt idx="25">
                  <c:v>11.99</c:v>
                </c:pt>
              </c:numCache>
            </c:numRef>
          </c:xVal>
          <c:yVal>
            <c:numRef>
              <c:f>'M(2)'!$B$2:$B$27</c:f>
              <c:numCache>
                <c:formatCode>General</c:formatCode>
                <c:ptCount val="26"/>
                <c:pt idx="0">
                  <c:v>1.0387</c:v>
                </c:pt>
                <c:pt idx="1">
                  <c:v>1.393</c:v>
                </c:pt>
                <c:pt idx="2">
                  <c:v>1.7829999999999999</c:v>
                </c:pt>
                <c:pt idx="3">
                  <c:v>2.1930000000000001</c:v>
                </c:pt>
                <c:pt idx="4">
                  <c:v>2.597</c:v>
                </c:pt>
                <c:pt idx="5">
                  <c:v>3.012</c:v>
                </c:pt>
                <c:pt idx="6">
                  <c:v>3.4049999999999998</c:v>
                </c:pt>
                <c:pt idx="7">
                  <c:v>3.8769999999999998</c:v>
                </c:pt>
                <c:pt idx="8">
                  <c:v>4.3099999999999996</c:v>
                </c:pt>
                <c:pt idx="9">
                  <c:v>4.8140000000000001</c:v>
                </c:pt>
                <c:pt idx="10">
                  <c:v>5.3170000000000002</c:v>
                </c:pt>
                <c:pt idx="11">
                  <c:v>5.8860000000000001</c:v>
                </c:pt>
                <c:pt idx="12">
                  <c:v>6.4349999999999996</c:v>
                </c:pt>
                <c:pt idx="13">
                  <c:v>7.0170000000000003</c:v>
                </c:pt>
                <c:pt idx="14">
                  <c:v>7.6059999999999999</c:v>
                </c:pt>
                <c:pt idx="15">
                  <c:v>8.3219999999999992</c:v>
                </c:pt>
                <c:pt idx="16">
                  <c:v>9.2910000000000004</c:v>
                </c:pt>
                <c:pt idx="17">
                  <c:v>10.669</c:v>
                </c:pt>
                <c:pt idx="18">
                  <c:v>12.483000000000001</c:v>
                </c:pt>
                <c:pt idx="19">
                  <c:v>14.927</c:v>
                </c:pt>
                <c:pt idx="20">
                  <c:v>18.916</c:v>
                </c:pt>
                <c:pt idx="21">
                  <c:v>28.405000000000001</c:v>
                </c:pt>
                <c:pt idx="22">
                  <c:v>30.23</c:v>
                </c:pt>
                <c:pt idx="23">
                  <c:v>33.700000000000003</c:v>
                </c:pt>
                <c:pt idx="24">
                  <c:v>38.35</c:v>
                </c:pt>
                <c:pt idx="25">
                  <c:v>44.4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F-46A2-A40F-E6FE1193B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732431"/>
        <c:axId val="1553734351"/>
      </c:scatterChart>
      <c:valAx>
        <c:axId val="155373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734351"/>
        <c:crosses val="autoZero"/>
        <c:crossBetween val="midCat"/>
      </c:valAx>
      <c:valAx>
        <c:axId val="15537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Corriente</a:t>
                </a:r>
                <a:r>
                  <a:rPr lang="es-MX" baseline="0"/>
                  <a:t> (mA)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73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Corriente</a:t>
            </a:r>
            <a:r>
              <a:rPr lang="en-US" baseline="0"/>
              <a:t> vs Voltaje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'M(3)'!$B$1</c:f>
              <c:strCache>
                <c:ptCount val="1"/>
                <c:pt idx="0">
                  <c:v>Corriente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'M(3)'!$A$2:$A$26</c:f>
              <c:numCache>
                <c:formatCode>General</c:formatCode>
                <c:ptCount val="25"/>
                <c:pt idx="0">
                  <c:v>1.246</c:v>
                </c:pt>
                <c:pt idx="1">
                  <c:v>1.7512000000000001</c:v>
                </c:pt>
                <c:pt idx="2">
                  <c:v>2.2759999999999998</c:v>
                </c:pt>
                <c:pt idx="3">
                  <c:v>2.786</c:v>
                </c:pt>
                <c:pt idx="4">
                  <c:v>3.2309000000000001</c:v>
                </c:pt>
                <c:pt idx="5">
                  <c:v>3.7437</c:v>
                </c:pt>
                <c:pt idx="6">
                  <c:v>4.2320000000000002</c:v>
                </c:pt>
                <c:pt idx="7">
                  <c:v>4.7375999999999996</c:v>
                </c:pt>
                <c:pt idx="8">
                  <c:v>5.2522000000000002</c:v>
                </c:pt>
                <c:pt idx="9">
                  <c:v>5.8109999999999999</c:v>
                </c:pt>
                <c:pt idx="10">
                  <c:v>6.2373000000000003</c:v>
                </c:pt>
                <c:pt idx="11">
                  <c:v>6.7729999999999997</c:v>
                </c:pt>
                <c:pt idx="12">
                  <c:v>7.2918000000000003</c:v>
                </c:pt>
                <c:pt idx="13">
                  <c:v>7.76</c:v>
                </c:pt>
                <c:pt idx="14">
                  <c:v>8.2161000000000008</c:v>
                </c:pt>
                <c:pt idx="15">
                  <c:v>8.7561999999999998</c:v>
                </c:pt>
                <c:pt idx="16">
                  <c:v>9.2863000000000007</c:v>
                </c:pt>
                <c:pt idx="17">
                  <c:v>9.7322000000000006</c:v>
                </c:pt>
                <c:pt idx="18">
                  <c:v>10.228999999999999</c:v>
                </c:pt>
                <c:pt idx="19">
                  <c:v>10.616400000000001</c:v>
                </c:pt>
                <c:pt idx="20">
                  <c:v>11.2242</c:v>
                </c:pt>
                <c:pt idx="21">
                  <c:v>11.438499999999999</c:v>
                </c:pt>
                <c:pt idx="22">
                  <c:v>11.591699999999999</c:v>
                </c:pt>
                <c:pt idx="23">
                  <c:v>11.8033</c:v>
                </c:pt>
                <c:pt idx="24">
                  <c:v>11.994999999999999</c:v>
                </c:pt>
              </c:numCache>
            </c:numRef>
          </c:xVal>
          <c:yVal>
            <c:numRef>
              <c:f>'M(3)'!$B$2:$B$26</c:f>
              <c:numCache>
                <c:formatCode>General</c:formatCode>
                <c:ptCount val="25"/>
                <c:pt idx="0">
                  <c:v>1.0409999999999999</c:v>
                </c:pt>
                <c:pt idx="1">
                  <c:v>1.4139999999999999</c:v>
                </c:pt>
                <c:pt idx="2">
                  <c:v>1.825</c:v>
                </c:pt>
                <c:pt idx="3">
                  <c:v>2.2349999999999999</c:v>
                </c:pt>
                <c:pt idx="4">
                  <c:v>2.5950000000000002</c:v>
                </c:pt>
                <c:pt idx="5">
                  <c:v>3.0150000000000001</c:v>
                </c:pt>
                <c:pt idx="6">
                  <c:v>3.4279999999999999</c:v>
                </c:pt>
                <c:pt idx="7">
                  <c:v>3.8690000000000002</c:v>
                </c:pt>
                <c:pt idx="8">
                  <c:v>4.3550000000000004</c:v>
                </c:pt>
                <c:pt idx="9">
                  <c:v>4.9089999999999998</c:v>
                </c:pt>
                <c:pt idx="10">
                  <c:v>5.35</c:v>
                </c:pt>
                <c:pt idx="11">
                  <c:v>5.93</c:v>
                </c:pt>
                <c:pt idx="12">
                  <c:v>6.5129999999999999</c:v>
                </c:pt>
                <c:pt idx="13">
                  <c:v>7.0490000000000004</c:v>
                </c:pt>
                <c:pt idx="14">
                  <c:v>7.59</c:v>
                </c:pt>
                <c:pt idx="15">
                  <c:v>8.3339999999999996</c:v>
                </c:pt>
                <c:pt idx="16">
                  <c:v>9.3629999999999995</c:v>
                </c:pt>
                <c:pt idx="17">
                  <c:v>10.6167</c:v>
                </c:pt>
                <c:pt idx="18">
                  <c:v>12.608000000000001</c:v>
                </c:pt>
                <c:pt idx="19">
                  <c:v>14.417999999999999</c:v>
                </c:pt>
                <c:pt idx="20">
                  <c:v>18.806000000000001</c:v>
                </c:pt>
                <c:pt idx="21">
                  <c:v>22.608000000000001</c:v>
                </c:pt>
                <c:pt idx="22">
                  <c:v>26.85</c:v>
                </c:pt>
                <c:pt idx="23">
                  <c:v>34.063000000000002</c:v>
                </c:pt>
                <c:pt idx="24">
                  <c:v>44.420999999999999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2-428E-A40B-0082BDB7A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732431"/>
        <c:axId val="1553734351"/>
      </c:scatterChart>
      <c:valAx>
        <c:axId val="155373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734351"/>
        <c:crosses val="autoZero"/>
        <c:crossBetween val="midCat"/>
      </c:valAx>
      <c:valAx>
        <c:axId val="15537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Corriente</a:t>
                </a:r>
                <a:r>
                  <a:rPr lang="es-MX" baseline="0"/>
                  <a:t> (mA)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73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Corriente</a:t>
            </a:r>
            <a:r>
              <a:rPr lang="en-US" baseline="0"/>
              <a:t> vs Voltaje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'M(4)'!$B$1</c:f>
              <c:strCache>
                <c:ptCount val="1"/>
                <c:pt idx="0">
                  <c:v>Corriente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'M(4)'!$A$2:$A$24</c:f>
              <c:numCache>
                <c:formatCode>General</c:formatCode>
                <c:ptCount val="23"/>
                <c:pt idx="0">
                  <c:v>1.2784</c:v>
                </c:pt>
                <c:pt idx="1">
                  <c:v>1.8364</c:v>
                </c:pt>
                <c:pt idx="2">
                  <c:v>2.3172000000000001</c:v>
                </c:pt>
                <c:pt idx="3">
                  <c:v>3.0242</c:v>
                </c:pt>
                <c:pt idx="4">
                  <c:v>3.5390999999999999</c:v>
                </c:pt>
                <c:pt idx="5">
                  <c:v>4.0342000000000002</c:v>
                </c:pt>
                <c:pt idx="6">
                  <c:v>4.5259999999999998</c:v>
                </c:pt>
                <c:pt idx="7">
                  <c:v>5.0331999999999999</c:v>
                </c:pt>
                <c:pt idx="8">
                  <c:v>5.5407000000000002</c:v>
                </c:pt>
                <c:pt idx="9">
                  <c:v>6.0045000000000002</c:v>
                </c:pt>
                <c:pt idx="10">
                  <c:v>6.5349000000000004</c:v>
                </c:pt>
                <c:pt idx="11">
                  <c:v>7.0194000000000001</c:v>
                </c:pt>
                <c:pt idx="12">
                  <c:v>7.5133000000000001</c:v>
                </c:pt>
                <c:pt idx="13">
                  <c:v>8.0245999999999995</c:v>
                </c:pt>
                <c:pt idx="14">
                  <c:v>8.5617999999999999</c:v>
                </c:pt>
                <c:pt idx="15">
                  <c:v>9.0676000000000005</c:v>
                </c:pt>
                <c:pt idx="16">
                  <c:v>9.4946999999999999</c:v>
                </c:pt>
                <c:pt idx="17">
                  <c:v>10.1305</c:v>
                </c:pt>
                <c:pt idx="18">
                  <c:v>10.613</c:v>
                </c:pt>
                <c:pt idx="19">
                  <c:v>11.016999999999999</c:v>
                </c:pt>
                <c:pt idx="20">
                  <c:v>11.545999999999999</c:v>
                </c:pt>
                <c:pt idx="21">
                  <c:v>11.954000000000001</c:v>
                </c:pt>
                <c:pt idx="22">
                  <c:v>12.004</c:v>
                </c:pt>
              </c:numCache>
            </c:numRef>
          </c:xVal>
          <c:yVal>
            <c:numRef>
              <c:f>'M(4)'!$B$2:$B$24</c:f>
              <c:numCache>
                <c:formatCode>General</c:formatCode>
                <c:ptCount val="23"/>
                <c:pt idx="0">
                  <c:v>1.0640000000000001</c:v>
                </c:pt>
                <c:pt idx="1">
                  <c:v>1.4830000000000001</c:v>
                </c:pt>
                <c:pt idx="2">
                  <c:v>1.857</c:v>
                </c:pt>
                <c:pt idx="3">
                  <c:v>2.4239999999999999</c:v>
                </c:pt>
                <c:pt idx="4">
                  <c:v>2.8420000000000001</c:v>
                </c:pt>
                <c:pt idx="5">
                  <c:v>3.258</c:v>
                </c:pt>
                <c:pt idx="6">
                  <c:v>3.6850000000000001</c:v>
                </c:pt>
                <c:pt idx="7">
                  <c:v>4.1459999999999999</c:v>
                </c:pt>
                <c:pt idx="8">
                  <c:v>4.633</c:v>
                </c:pt>
                <c:pt idx="9">
                  <c:v>5.0949999999999998</c:v>
                </c:pt>
                <c:pt idx="10">
                  <c:v>5.6580000000000004</c:v>
                </c:pt>
                <c:pt idx="11">
                  <c:v>6.1950000000000003</c:v>
                </c:pt>
                <c:pt idx="12">
                  <c:v>6.7518000000000002</c:v>
                </c:pt>
                <c:pt idx="13">
                  <c:v>7.3410000000000002</c:v>
                </c:pt>
                <c:pt idx="14">
                  <c:v>8.0259999999999998</c:v>
                </c:pt>
                <c:pt idx="15">
                  <c:v>8.8710000000000004</c:v>
                </c:pt>
                <c:pt idx="16">
                  <c:v>9.8469999999999995</c:v>
                </c:pt>
                <c:pt idx="17">
                  <c:v>12.132</c:v>
                </c:pt>
                <c:pt idx="18">
                  <c:v>14.332000000000001</c:v>
                </c:pt>
                <c:pt idx="19">
                  <c:v>16.513999999999999</c:v>
                </c:pt>
                <c:pt idx="20">
                  <c:v>25.265999999999998</c:v>
                </c:pt>
                <c:pt idx="21">
                  <c:v>40.241999999999997</c:v>
                </c:pt>
                <c:pt idx="22">
                  <c:v>44.32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9-41A8-BFE2-C74BBB0D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732431"/>
        <c:axId val="1553734351"/>
      </c:scatterChart>
      <c:valAx>
        <c:axId val="155373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734351"/>
        <c:crosses val="autoZero"/>
        <c:crossBetween val="midCat"/>
      </c:valAx>
      <c:valAx>
        <c:axId val="15537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Corriente</a:t>
                </a:r>
                <a:r>
                  <a:rPr lang="es-MX" baseline="0"/>
                  <a:t> (mA)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73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Corriente</a:t>
            </a:r>
            <a:r>
              <a:rPr lang="en-US" baseline="0"/>
              <a:t> vs Voltaje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'M(5)'!$B$1</c:f>
              <c:strCache>
                <c:ptCount val="1"/>
                <c:pt idx="0">
                  <c:v>Corriente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'M(5)'!$A$2:$A$21</c:f>
              <c:numCache>
                <c:formatCode>General</c:formatCode>
                <c:ptCount val="20"/>
                <c:pt idx="0">
                  <c:v>1.2507999999999999</c:v>
                </c:pt>
                <c:pt idx="1">
                  <c:v>1.8303</c:v>
                </c:pt>
                <c:pt idx="2">
                  <c:v>2.5966999999999998</c:v>
                </c:pt>
                <c:pt idx="3">
                  <c:v>3.4460999999999999</c:v>
                </c:pt>
                <c:pt idx="4">
                  <c:v>4.2408000000000001</c:v>
                </c:pt>
                <c:pt idx="5">
                  <c:v>5.0968</c:v>
                </c:pt>
                <c:pt idx="6">
                  <c:v>5.8364000000000003</c:v>
                </c:pt>
                <c:pt idx="7">
                  <c:v>6.6601999999999997</c:v>
                </c:pt>
                <c:pt idx="8">
                  <c:v>7.4101999999999997</c:v>
                </c:pt>
                <c:pt idx="9">
                  <c:v>8.2360000000000007</c:v>
                </c:pt>
                <c:pt idx="10">
                  <c:v>9.0937999999999999</c:v>
                </c:pt>
                <c:pt idx="11">
                  <c:v>9.8739000000000008</c:v>
                </c:pt>
                <c:pt idx="12">
                  <c:v>10.588699999999999</c:v>
                </c:pt>
                <c:pt idx="13">
                  <c:v>11.028499999999999</c:v>
                </c:pt>
                <c:pt idx="14">
                  <c:v>11.2722</c:v>
                </c:pt>
                <c:pt idx="15">
                  <c:v>11.4541</c:v>
                </c:pt>
                <c:pt idx="16">
                  <c:v>11.636699999999999</c:v>
                </c:pt>
                <c:pt idx="17">
                  <c:v>11.827999999999999</c:v>
                </c:pt>
                <c:pt idx="18">
                  <c:v>11.9781</c:v>
                </c:pt>
                <c:pt idx="19">
                  <c:v>11.994999999999999</c:v>
                </c:pt>
              </c:numCache>
            </c:numRef>
          </c:xVal>
          <c:yVal>
            <c:numRef>
              <c:f>'M(5)'!$B$2:$B$21</c:f>
              <c:numCache>
                <c:formatCode>General</c:formatCode>
                <c:ptCount val="20"/>
                <c:pt idx="0">
                  <c:v>1.042</c:v>
                </c:pt>
                <c:pt idx="1">
                  <c:v>1.476</c:v>
                </c:pt>
                <c:pt idx="2">
                  <c:v>2.081</c:v>
                </c:pt>
                <c:pt idx="3">
                  <c:v>2.7679999999999998</c:v>
                </c:pt>
                <c:pt idx="4">
                  <c:v>3.4380000000000002</c:v>
                </c:pt>
                <c:pt idx="5">
                  <c:v>4.2119999999999997</c:v>
                </c:pt>
                <c:pt idx="6">
                  <c:v>4.9340000000000002</c:v>
                </c:pt>
                <c:pt idx="7">
                  <c:v>5.8079999999999998</c:v>
                </c:pt>
                <c:pt idx="8">
                  <c:v>6.6459999999999999</c:v>
                </c:pt>
                <c:pt idx="9">
                  <c:v>7.6120000000000001</c:v>
                </c:pt>
                <c:pt idx="10">
                  <c:v>8.9406999999999996</c:v>
                </c:pt>
                <c:pt idx="11">
                  <c:v>11.098000000000001</c:v>
                </c:pt>
                <c:pt idx="12">
                  <c:v>14.255000000000001</c:v>
                </c:pt>
                <c:pt idx="13">
                  <c:v>16.603999999999999</c:v>
                </c:pt>
                <c:pt idx="14">
                  <c:v>19.41</c:v>
                </c:pt>
                <c:pt idx="15">
                  <c:v>22.841000000000001</c:v>
                </c:pt>
                <c:pt idx="16">
                  <c:v>28.042999999999999</c:v>
                </c:pt>
                <c:pt idx="17">
                  <c:v>34.957999999999998</c:v>
                </c:pt>
                <c:pt idx="18">
                  <c:v>42.207999999999998</c:v>
                </c:pt>
                <c:pt idx="19">
                  <c:v>43.228000000000002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3-4FEC-93EA-FBA2740C8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732431"/>
        <c:axId val="1553734351"/>
      </c:scatterChart>
      <c:valAx>
        <c:axId val="155373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734351"/>
        <c:crosses val="autoZero"/>
        <c:crossBetween val="midCat"/>
      </c:valAx>
      <c:valAx>
        <c:axId val="15537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Corriente</a:t>
                </a:r>
                <a:r>
                  <a:rPr lang="es-MX" baseline="0"/>
                  <a:t> (mA)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73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Corriente</a:t>
            </a:r>
            <a:r>
              <a:rPr lang="en-US" baseline="0"/>
              <a:t> vs Voltaje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'M(6)'!$B$1</c:f>
              <c:strCache>
                <c:ptCount val="1"/>
                <c:pt idx="0">
                  <c:v>Corriente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'M(6)'!$A$2:$A$23</c:f>
              <c:numCache>
                <c:formatCode>General</c:formatCode>
                <c:ptCount val="22"/>
                <c:pt idx="0">
                  <c:v>1.2459</c:v>
                </c:pt>
                <c:pt idx="1">
                  <c:v>1.8379000000000001</c:v>
                </c:pt>
                <c:pt idx="2">
                  <c:v>2.3182</c:v>
                </c:pt>
                <c:pt idx="3">
                  <c:v>2.9329000000000001</c:v>
                </c:pt>
                <c:pt idx="4">
                  <c:v>3.5265</c:v>
                </c:pt>
                <c:pt idx="5">
                  <c:v>4.1212999999999997</c:v>
                </c:pt>
                <c:pt idx="6">
                  <c:v>4.7070999999999996</c:v>
                </c:pt>
                <c:pt idx="7">
                  <c:v>5.3063000000000002</c:v>
                </c:pt>
                <c:pt idx="8">
                  <c:v>5.9109999999999996</c:v>
                </c:pt>
                <c:pt idx="9">
                  <c:v>6.5197000000000003</c:v>
                </c:pt>
                <c:pt idx="10">
                  <c:v>7.1120999999999999</c:v>
                </c:pt>
                <c:pt idx="11">
                  <c:v>7.7031999999999998</c:v>
                </c:pt>
                <c:pt idx="12">
                  <c:v>8.2408000000000001</c:v>
                </c:pt>
                <c:pt idx="13">
                  <c:v>8.8480000000000008</c:v>
                </c:pt>
                <c:pt idx="14">
                  <c:v>9.4251000000000005</c:v>
                </c:pt>
                <c:pt idx="15">
                  <c:v>10.0014</c:v>
                </c:pt>
                <c:pt idx="16">
                  <c:v>10.613099999999999</c:v>
                </c:pt>
                <c:pt idx="17">
                  <c:v>11.0898</c:v>
                </c:pt>
                <c:pt idx="18">
                  <c:v>11.420199999999999</c:v>
                </c:pt>
                <c:pt idx="19">
                  <c:v>11.6287</c:v>
                </c:pt>
                <c:pt idx="20">
                  <c:v>11.835699999999999</c:v>
                </c:pt>
                <c:pt idx="21">
                  <c:v>12.023999999999999</c:v>
                </c:pt>
              </c:numCache>
            </c:numRef>
          </c:xVal>
          <c:yVal>
            <c:numRef>
              <c:f>'M(6)'!$B$2:$B$23</c:f>
              <c:numCache>
                <c:formatCode>General</c:formatCode>
                <c:ptCount val="22"/>
                <c:pt idx="0">
                  <c:v>1.0429999999999999</c:v>
                </c:pt>
                <c:pt idx="1">
                  <c:v>1.4850000000000001</c:v>
                </c:pt>
                <c:pt idx="2">
                  <c:v>1.859</c:v>
                </c:pt>
                <c:pt idx="3">
                  <c:v>2.3490000000000002</c:v>
                </c:pt>
                <c:pt idx="4">
                  <c:v>2.8330000000000002</c:v>
                </c:pt>
                <c:pt idx="5">
                  <c:v>3.3340000000000001</c:v>
                </c:pt>
                <c:pt idx="6">
                  <c:v>3.851</c:v>
                </c:pt>
                <c:pt idx="7">
                  <c:v>4.4050000000000002</c:v>
                </c:pt>
                <c:pt idx="8">
                  <c:v>5.0030000000000001</c:v>
                </c:pt>
                <c:pt idx="9">
                  <c:v>5.6539999999999999</c:v>
                </c:pt>
                <c:pt idx="10">
                  <c:v>6.3109000000000002</c:v>
                </c:pt>
                <c:pt idx="11">
                  <c:v>6.984</c:v>
                </c:pt>
                <c:pt idx="12">
                  <c:v>7.6210000000000004</c:v>
                </c:pt>
                <c:pt idx="13">
                  <c:v>8.4860000000000007</c:v>
                </c:pt>
                <c:pt idx="14">
                  <c:v>9.6929999999999996</c:v>
                </c:pt>
                <c:pt idx="15">
                  <c:v>11.574</c:v>
                </c:pt>
                <c:pt idx="16">
                  <c:v>14.35</c:v>
                </c:pt>
                <c:pt idx="17">
                  <c:v>17.222000000000001</c:v>
                </c:pt>
                <c:pt idx="18">
                  <c:v>22.140999999999998</c:v>
                </c:pt>
                <c:pt idx="19">
                  <c:v>27.916</c:v>
                </c:pt>
                <c:pt idx="20">
                  <c:v>35.244</c:v>
                </c:pt>
                <c:pt idx="21">
                  <c:v>46.262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A-4B41-B3DE-FBEF0226C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732431"/>
        <c:axId val="1553734351"/>
      </c:scatterChart>
      <c:valAx>
        <c:axId val="155373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734351"/>
        <c:crosses val="autoZero"/>
        <c:crossBetween val="midCat"/>
      </c:valAx>
      <c:valAx>
        <c:axId val="15537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Corriente</a:t>
                </a:r>
                <a:r>
                  <a:rPr lang="es-MX" baseline="0"/>
                  <a:t> (mA)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73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Corriente</a:t>
            </a:r>
            <a:r>
              <a:rPr lang="en-US" baseline="0"/>
              <a:t> vs Voltaje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'M(7)'!$B$1</c:f>
              <c:strCache>
                <c:ptCount val="1"/>
                <c:pt idx="0">
                  <c:v>Corriente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'M(7)'!$A$2:$A$22</c:f>
              <c:numCache>
                <c:formatCode>General</c:formatCode>
                <c:ptCount val="21"/>
                <c:pt idx="0">
                  <c:v>1.2494000000000001</c:v>
                </c:pt>
                <c:pt idx="1">
                  <c:v>2.0663999999999998</c:v>
                </c:pt>
                <c:pt idx="2">
                  <c:v>2.7414999999999998</c:v>
                </c:pt>
                <c:pt idx="3">
                  <c:v>3.5065</c:v>
                </c:pt>
                <c:pt idx="4">
                  <c:v>4.2522000000000002</c:v>
                </c:pt>
                <c:pt idx="5">
                  <c:v>4.9596</c:v>
                </c:pt>
                <c:pt idx="6">
                  <c:v>5.63</c:v>
                </c:pt>
                <c:pt idx="7">
                  <c:v>6.4044999999999996</c:v>
                </c:pt>
                <c:pt idx="8">
                  <c:v>7.1478000000000002</c:v>
                </c:pt>
                <c:pt idx="9">
                  <c:v>7.8727999999999998</c:v>
                </c:pt>
                <c:pt idx="10">
                  <c:v>8.5113000000000003</c:v>
                </c:pt>
                <c:pt idx="11">
                  <c:v>9.2675999999999998</c:v>
                </c:pt>
                <c:pt idx="12">
                  <c:v>9.9509000000000007</c:v>
                </c:pt>
                <c:pt idx="13">
                  <c:v>10.601800000000001</c:v>
                </c:pt>
                <c:pt idx="14">
                  <c:v>10.979699999999999</c:v>
                </c:pt>
                <c:pt idx="15">
                  <c:v>11.2372</c:v>
                </c:pt>
                <c:pt idx="16">
                  <c:v>11.4206</c:v>
                </c:pt>
                <c:pt idx="17">
                  <c:v>11.631600000000001</c:v>
                </c:pt>
                <c:pt idx="18">
                  <c:v>11.7401</c:v>
                </c:pt>
                <c:pt idx="19">
                  <c:v>11.853899999999999</c:v>
                </c:pt>
                <c:pt idx="20">
                  <c:v>12.0222</c:v>
                </c:pt>
              </c:numCache>
            </c:numRef>
          </c:xVal>
          <c:yVal>
            <c:numRef>
              <c:f>'M(7)'!$B$2:$B$22</c:f>
              <c:numCache>
                <c:formatCode>General</c:formatCode>
                <c:ptCount val="21"/>
                <c:pt idx="0">
                  <c:v>1.044</c:v>
                </c:pt>
                <c:pt idx="1">
                  <c:v>1.6639999999999999</c:v>
                </c:pt>
                <c:pt idx="2">
                  <c:v>2.1989999999999998</c:v>
                </c:pt>
                <c:pt idx="3">
                  <c:v>2.819</c:v>
                </c:pt>
                <c:pt idx="4">
                  <c:v>3.444</c:v>
                </c:pt>
                <c:pt idx="5">
                  <c:v>4.0810000000000004</c:v>
                </c:pt>
                <c:pt idx="6">
                  <c:v>4.7249999999999996</c:v>
                </c:pt>
                <c:pt idx="7">
                  <c:v>5.5250000000000004</c:v>
                </c:pt>
                <c:pt idx="8">
                  <c:v>6.3460000000000001</c:v>
                </c:pt>
                <c:pt idx="9">
                  <c:v>7.1749999999999998</c:v>
                </c:pt>
                <c:pt idx="10">
                  <c:v>7.9710000000000001</c:v>
                </c:pt>
                <c:pt idx="11">
                  <c:v>9.3089999999999993</c:v>
                </c:pt>
                <c:pt idx="12">
                  <c:v>11.385999999999999</c:v>
                </c:pt>
                <c:pt idx="13">
                  <c:v>14.332000000000001</c:v>
                </c:pt>
                <c:pt idx="14">
                  <c:v>16.283000000000001</c:v>
                </c:pt>
                <c:pt idx="15">
                  <c:v>18.898</c:v>
                </c:pt>
                <c:pt idx="16">
                  <c:v>22.053000000000001</c:v>
                </c:pt>
                <c:pt idx="17">
                  <c:v>27.954999999999998</c:v>
                </c:pt>
                <c:pt idx="18">
                  <c:v>31.66</c:v>
                </c:pt>
                <c:pt idx="19">
                  <c:v>35.741999999999997</c:v>
                </c:pt>
                <c:pt idx="20">
                  <c:v>45.3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5-4EFD-824E-0E74916B8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732431"/>
        <c:axId val="1553734351"/>
      </c:scatterChart>
      <c:valAx>
        <c:axId val="155373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734351"/>
        <c:crosses val="autoZero"/>
        <c:crossBetween val="midCat"/>
      </c:valAx>
      <c:valAx>
        <c:axId val="15537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Corriente</a:t>
                </a:r>
                <a:r>
                  <a:rPr lang="es-MX" baseline="0"/>
                  <a:t> (mA)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73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Corriente</a:t>
            </a:r>
            <a:r>
              <a:rPr lang="en-US" baseline="0"/>
              <a:t> vs Voltaje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'M(8)'!$B$1</c:f>
              <c:strCache>
                <c:ptCount val="1"/>
                <c:pt idx="0">
                  <c:v>Corriente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'M(8)'!$A$2:$A$31</c:f>
              <c:numCache>
                <c:formatCode>General</c:formatCode>
                <c:ptCount val="30"/>
                <c:pt idx="0">
                  <c:v>1.2486999999999999</c:v>
                </c:pt>
                <c:pt idx="1">
                  <c:v>1.667</c:v>
                </c:pt>
                <c:pt idx="2">
                  <c:v>2.0834999999999999</c:v>
                </c:pt>
                <c:pt idx="3">
                  <c:v>2.4163000000000001</c:v>
                </c:pt>
                <c:pt idx="4">
                  <c:v>2.8426999999999998</c:v>
                </c:pt>
                <c:pt idx="5">
                  <c:v>3.2212999999999998</c:v>
                </c:pt>
                <c:pt idx="6">
                  <c:v>3.6257000000000001</c:v>
                </c:pt>
                <c:pt idx="7">
                  <c:v>4.0433000000000003</c:v>
                </c:pt>
                <c:pt idx="8">
                  <c:v>4.4001000000000001</c:v>
                </c:pt>
                <c:pt idx="9">
                  <c:v>4.8224</c:v>
                </c:pt>
                <c:pt idx="10">
                  <c:v>5.2313999999999998</c:v>
                </c:pt>
                <c:pt idx="11">
                  <c:v>5.6169000000000002</c:v>
                </c:pt>
                <c:pt idx="12">
                  <c:v>6.0335999999999999</c:v>
                </c:pt>
                <c:pt idx="13">
                  <c:v>6.4215999999999998</c:v>
                </c:pt>
                <c:pt idx="14">
                  <c:v>6.8125</c:v>
                </c:pt>
                <c:pt idx="15">
                  <c:v>7.2828999999999997</c:v>
                </c:pt>
                <c:pt idx="16">
                  <c:v>7.6714000000000002</c:v>
                </c:pt>
                <c:pt idx="17">
                  <c:v>8.0081000000000007</c:v>
                </c:pt>
                <c:pt idx="18">
                  <c:v>8.4526000000000003</c:v>
                </c:pt>
                <c:pt idx="19">
                  <c:v>8.8252000000000006</c:v>
                </c:pt>
                <c:pt idx="20">
                  <c:v>9.2247000000000003</c:v>
                </c:pt>
                <c:pt idx="21">
                  <c:v>9.6295000000000002</c:v>
                </c:pt>
                <c:pt idx="22">
                  <c:v>10.0116</c:v>
                </c:pt>
                <c:pt idx="23">
                  <c:v>10.272600000000001</c:v>
                </c:pt>
                <c:pt idx="24">
                  <c:v>10.6425</c:v>
                </c:pt>
                <c:pt idx="25">
                  <c:v>11.2875</c:v>
                </c:pt>
                <c:pt idx="26">
                  <c:v>11.435</c:v>
                </c:pt>
                <c:pt idx="27">
                  <c:v>11.634</c:v>
                </c:pt>
                <c:pt idx="28">
                  <c:v>11.880599999999999</c:v>
                </c:pt>
                <c:pt idx="29">
                  <c:v>12.016</c:v>
                </c:pt>
              </c:numCache>
            </c:numRef>
          </c:xVal>
          <c:yVal>
            <c:numRef>
              <c:f>'M(8)'!$B$2:$B$31</c:f>
              <c:numCache>
                <c:formatCode>General</c:formatCode>
                <c:ptCount val="30"/>
                <c:pt idx="0">
                  <c:v>1.0409999999999999</c:v>
                </c:pt>
                <c:pt idx="1">
                  <c:v>1.3540000000000001</c:v>
                </c:pt>
                <c:pt idx="2">
                  <c:v>1.667</c:v>
                </c:pt>
                <c:pt idx="3">
                  <c:v>1.9306000000000001</c:v>
                </c:pt>
                <c:pt idx="4">
                  <c:v>2.274</c:v>
                </c:pt>
                <c:pt idx="5">
                  <c:v>2.581</c:v>
                </c:pt>
                <c:pt idx="6">
                  <c:v>2.9119999999999999</c:v>
                </c:pt>
                <c:pt idx="7">
                  <c:v>3.2589999999999999</c:v>
                </c:pt>
                <c:pt idx="8">
                  <c:v>3.569</c:v>
                </c:pt>
                <c:pt idx="9">
                  <c:v>3.9449999999999998</c:v>
                </c:pt>
                <c:pt idx="10">
                  <c:v>4.3269000000000002</c:v>
                </c:pt>
                <c:pt idx="11">
                  <c:v>4.702</c:v>
                </c:pt>
                <c:pt idx="12">
                  <c:v>5.125</c:v>
                </c:pt>
                <c:pt idx="13">
                  <c:v>5.5370999999999997</c:v>
                </c:pt>
                <c:pt idx="14">
                  <c:v>5.9649999999999999</c:v>
                </c:pt>
                <c:pt idx="15">
                  <c:v>6.492</c:v>
                </c:pt>
                <c:pt idx="16">
                  <c:v>6.9210000000000003</c:v>
                </c:pt>
                <c:pt idx="17">
                  <c:v>7.3220000000000001</c:v>
                </c:pt>
                <c:pt idx="18">
                  <c:v>7.8819999999999997</c:v>
                </c:pt>
                <c:pt idx="19">
                  <c:v>8.4303000000000008</c:v>
                </c:pt>
                <c:pt idx="20">
                  <c:v>9.1890000000000001</c:v>
                </c:pt>
                <c:pt idx="21">
                  <c:v>10.222</c:v>
                </c:pt>
                <c:pt idx="22">
                  <c:v>11.557</c:v>
                </c:pt>
                <c:pt idx="23">
                  <c:v>12.702999999999999</c:v>
                </c:pt>
                <c:pt idx="24">
                  <c:v>14.446</c:v>
                </c:pt>
                <c:pt idx="25">
                  <c:v>19.529</c:v>
                </c:pt>
                <c:pt idx="26">
                  <c:v>22.341999999999999</c:v>
                </c:pt>
                <c:pt idx="27">
                  <c:v>27.901</c:v>
                </c:pt>
                <c:pt idx="28">
                  <c:v>37.252000000000002</c:v>
                </c:pt>
                <c:pt idx="29">
                  <c:v>45.576000000000001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F-4D4F-8298-AAD150D5E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732431"/>
        <c:axId val="1553734351"/>
      </c:scatterChart>
      <c:valAx>
        <c:axId val="155373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734351"/>
        <c:crosses val="autoZero"/>
        <c:crossBetween val="midCat"/>
      </c:valAx>
      <c:valAx>
        <c:axId val="15537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Corriente</a:t>
                </a:r>
                <a:r>
                  <a:rPr lang="es-MX" baseline="0"/>
                  <a:t> (mA)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73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Corriente</a:t>
            </a:r>
            <a:r>
              <a:rPr lang="en-US" baseline="0"/>
              <a:t> vs Voltaje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'M(9)'!$B$1</c:f>
              <c:strCache>
                <c:ptCount val="1"/>
                <c:pt idx="0">
                  <c:v>Corriente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'M(9)'!$A$2:$A$27</c:f>
              <c:numCache>
                <c:formatCode>General</c:formatCode>
                <c:ptCount val="26"/>
                <c:pt idx="0">
                  <c:v>1.26</c:v>
                </c:pt>
                <c:pt idx="1">
                  <c:v>1.9119999999999999</c:v>
                </c:pt>
                <c:pt idx="2">
                  <c:v>2.6019999999999999</c:v>
                </c:pt>
                <c:pt idx="3">
                  <c:v>3.3016000000000001</c:v>
                </c:pt>
                <c:pt idx="4">
                  <c:v>4.0162000000000004</c:v>
                </c:pt>
                <c:pt idx="5">
                  <c:v>4.7293000000000003</c:v>
                </c:pt>
                <c:pt idx="6">
                  <c:v>5.4329999999999998</c:v>
                </c:pt>
                <c:pt idx="7">
                  <c:v>6.1517999999999997</c:v>
                </c:pt>
                <c:pt idx="8">
                  <c:v>6.8310000000000004</c:v>
                </c:pt>
                <c:pt idx="9">
                  <c:v>7.53</c:v>
                </c:pt>
                <c:pt idx="10">
                  <c:v>8.2460000000000004</c:v>
                </c:pt>
                <c:pt idx="11">
                  <c:v>8.9369999999999994</c:v>
                </c:pt>
                <c:pt idx="12">
                  <c:v>9.6240000000000006</c:v>
                </c:pt>
                <c:pt idx="13">
                  <c:v>10.3142</c:v>
                </c:pt>
                <c:pt idx="14">
                  <c:v>11.06</c:v>
                </c:pt>
                <c:pt idx="15">
                  <c:v>11.7905</c:v>
                </c:pt>
                <c:pt idx="16">
                  <c:v>11.8012</c:v>
                </c:pt>
                <c:pt idx="17">
                  <c:v>11.905099999999999</c:v>
                </c:pt>
                <c:pt idx="18">
                  <c:v>11.9213</c:v>
                </c:pt>
                <c:pt idx="19">
                  <c:v>11.941700000000001</c:v>
                </c:pt>
                <c:pt idx="20">
                  <c:v>11.963100000000001</c:v>
                </c:pt>
                <c:pt idx="21">
                  <c:v>11.98</c:v>
                </c:pt>
                <c:pt idx="22">
                  <c:v>11.991</c:v>
                </c:pt>
                <c:pt idx="23">
                  <c:v>12.007999999999999</c:v>
                </c:pt>
                <c:pt idx="24">
                  <c:v>12.105</c:v>
                </c:pt>
                <c:pt idx="25">
                  <c:v>12.208</c:v>
                </c:pt>
              </c:numCache>
            </c:numRef>
          </c:xVal>
          <c:yVal>
            <c:numRef>
              <c:f>'M(9)'!$B$2:$B$27</c:f>
              <c:numCache>
                <c:formatCode>General</c:formatCode>
                <c:ptCount val="26"/>
                <c:pt idx="0">
                  <c:v>1.0329999999999999</c:v>
                </c:pt>
                <c:pt idx="1">
                  <c:v>1.522</c:v>
                </c:pt>
                <c:pt idx="2">
                  <c:v>2.0659999999999998</c:v>
                </c:pt>
                <c:pt idx="3">
                  <c:v>2.6309999999999998</c:v>
                </c:pt>
                <c:pt idx="4">
                  <c:v>3.2250000000000001</c:v>
                </c:pt>
                <c:pt idx="5">
                  <c:v>3.847</c:v>
                </c:pt>
                <c:pt idx="6">
                  <c:v>4.5140000000000002</c:v>
                </c:pt>
                <c:pt idx="7">
                  <c:v>5.2439999999999998</c:v>
                </c:pt>
                <c:pt idx="8">
                  <c:v>5.9728000000000003</c:v>
                </c:pt>
                <c:pt idx="9">
                  <c:v>6.76</c:v>
                </c:pt>
                <c:pt idx="10">
                  <c:v>7.6050000000000004</c:v>
                </c:pt>
                <c:pt idx="11">
                  <c:v>8.6560000000000006</c:v>
                </c:pt>
                <c:pt idx="12">
                  <c:v>10.345000000000001</c:v>
                </c:pt>
                <c:pt idx="13">
                  <c:v>12.976000000000001</c:v>
                </c:pt>
                <c:pt idx="14">
                  <c:v>16.960999999999999</c:v>
                </c:pt>
                <c:pt idx="15">
                  <c:v>33.445</c:v>
                </c:pt>
                <c:pt idx="16">
                  <c:v>33.981000000000002</c:v>
                </c:pt>
                <c:pt idx="17">
                  <c:v>38.542000000000002</c:v>
                </c:pt>
                <c:pt idx="18">
                  <c:v>39.622999999999998</c:v>
                </c:pt>
                <c:pt idx="19">
                  <c:v>40.697000000000003</c:v>
                </c:pt>
                <c:pt idx="20">
                  <c:v>41.811</c:v>
                </c:pt>
                <c:pt idx="21">
                  <c:v>43.03</c:v>
                </c:pt>
                <c:pt idx="22">
                  <c:v>43.38</c:v>
                </c:pt>
                <c:pt idx="23">
                  <c:v>44.46</c:v>
                </c:pt>
                <c:pt idx="24">
                  <c:v>50.43</c:v>
                </c:pt>
                <c:pt idx="25">
                  <c:v>58.11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F-45C5-85C6-C99972309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732431"/>
        <c:axId val="1553734351"/>
      </c:scatterChart>
      <c:valAx>
        <c:axId val="155373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734351"/>
        <c:crosses val="autoZero"/>
        <c:crossBetween val="midCat"/>
      </c:valAx>
      <c:valAx>
        <c:axId val="15537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Corriente</a:t>
                </a:r>
                <a:r>
                  <a:rPr lang="es-MX" baseline="0"/>
                  <a:t> (mA)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73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464343</xdr:colOff>
      <xdr:row>5</xdr:row>
      <xdr:rowOff>154781</xdr:rowOff>
    </xdr:from>
    <xdr:to>
      <xdr:col>16</xdr:col>
      <xdr:colOff>11906</xdr:colOff>
      <xdr:row>23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AEB361-3D31-AC61-0B55-708D1F7E5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6</xdr:row>
      <xdr:rowOff>152400</xdr:rowOff>
    </xdr:from>
    <xdr:to>
      <xdr:col>14</xdr:col>
      <xdr:colOff>676275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B5EC1A-9E1A-4106-891A-8E03C12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</xdr:row>
      <xdr:rowOff>9525</xdr:rowOff>
    </xdr:from>
    <xdr:to>
      <xdr:col>14</xdr:col>
      <xdr:colOff>438150</xdr:colOff>
      <xdr:row>19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8EEDDD-5B85-4287-A388-7301A435D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</xdr:row>
      <xdr:rowOff>9525</xdr:rowOff>
    </xdr:from>
    <xdr:to>
      <xdr:col>14</xdr:col>
      <xdr:colOff>438150</xdr:colOff>
      <xdr:row>19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775AD5-1E4D-4B3B-A8EF-5141DE3D3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</xdr:row>
      <xdr:rowOff>9525</xdr:rowOff>
    </xdr:from>
    <xdr:to>
      <xdr:col>14</xdr:col>
      <xdr:colOff>438150</xdr:colOff>
      <xdr:row>19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552C7A-AC18-4021-9B58-CB5A689BD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</xdr:row>
      <xdr:rowOff>9525</xdr:rowOff>
    </xdr:from>
    <xdr:to>
      <xdr:col>14</xdr:col>
      <xdr:colOff>438150</xdr:colOff>
      <xdr:row>19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628F9A-DE6B-40AA-9A7D-BC962A95C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</xdr:row>
      <xdr:rowOff>9525</xdr:rowOff>
    </xdr:from>
    <xdr:to>
      <xdr:col>14</xdr:col>
      <xdr:colOff>438150</xdr:colOff>
      <xdr:row>19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8499D8-1493-4135-B2A6-222D272AE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6</xdr:row>
      <xdr:rowOff>28575</xdr:rowOff>
    </xdr:from>
    <xdr:to>
      <xdr:col>15</xdr:col>
      <xdr:colOff>714375</xdr:colOff>
      <xdr:row>23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1BC4FC-973E-452F-A058-0E3938925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5</xdr:row>
      <xdr:rowOff>66675</xdr:rowOff>
    </xdr:from>
    <xdr:to>
      <xdr:col>14</xdr:col>
      <xdr:colOff>304800</xdr:colOff>
      <xdr:row>22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E823D2-2293-4024-9C1C-2221D7026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5</xdr:row>
      <xdr:rowOff>47625</xdr:rowOff>
    </xdr:from>
    <xdr:to>
      <xdr:col>14</xdr:col>
      <xdr:colOff>514350</xdr:colOff>
      <xdr:row>22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8B4233-870B-453F-B4E0-F2FA1360D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3</xdr:row>
      <xdr:rowOff>171450</xdr:rowOff>
    </xdr:from>
    <xdr:to>
      <xdr:col>14</xdr:col>
      <xdr:colOff>533400</xdr:colOff>
      <xdr:row>21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E50ED9-FC71-4CEC-B67E-5D94AB4FF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4</xdr:row>
      <xdr:rowOff>142875</xdr:rowOff>
    </xdr:from>
    <xdr:to>
      <xdr:col>15</xdr:col>
      <xdr:colOff>76200</xdr:colOff>
      <xdr:row>21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FB80F9-B19B-44F2-A026-2FDE29C12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5</xdr:row>
      <xdr:rowOff>0</xdr:rowOff>
    </xdr:from>
    <xdr:to>
      <xdr:col>14</xdr:col>
      <xdr:colOff>371475</xdr:colOff>
      <xdr:row>22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D520E8-F5A2-4474-99F5-B1EF24DB1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4</xdr:row>
      <xdr:rowOff>180975</xdr:rowOff>
    </xdr:from>
    <xdr:to>
      <xdr:col>15</xdr:col>
      <xdr:colOff>257175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EA9FF9-F773-411F-900F-16B9DAE36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2</xdr:row>
      <xdr:rowOff>76200</xdr:rowOff>
    </xdr:from>
    <xdr:to>
      <xdr:col>14</xdr:col>
      <xdr:colOff>523875</xdr:colOff>
      <xdr:row>19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8A04B1-19A2-4BCD-9025-C762E713A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196B2-8012-46DE-8A65-BB2D1F82F60C}">
  <dimension ref="A1:G25"/>
  <sheetViews>
    <sheetView zoomScale="80" zoomScaleNormal="80" workbookViewId="0">
      <selection activeCell="H9" sqref="H9"/>
    </sheetView>
  </sheetViews>
  <sheetFormatPr baseColWidth="10" defaultRowHeight="15" x14ac:dyDescent="0.25"/>
  <cols>
    <col min="1" max="1" width="12.5703125" customWidth="1"/>
    <col min="2" max="3" width="13.28515625" customWidth="1"/>
    <col min="4" max="4" width="15.5703125" customWidth="1"/>
    <col min="5" max="5" width="16.7109375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1.2450000000000001</v>
      </c>
      <c r="B2">
        <v>1.0229999999999999</v>
      </c>
      <c r="C2">
        <f>B2/1000</f>
        <v>1.0229999999999998E-3</v>
      </c>
      <c r="D2">
        <f>A2*(0.003)/100 + (0.0005)/100*10</f>
        <v>8.7350000000000009E-5</v>
      </c>
      <c r="E2">
        <f>B2*(0.05)/100 + (0.005)/100*1</f>
        <v>5.6150000000000004E-4</v>
      </c>
      <c r="F2">
        <f>D2/A2*100</f>
        <v>7.016064257028113E-3</v>
      </c>
      <c r="G2">
        <f>E2/B2*100</f>
        <v>5.4887585532746835E-2</v>
      </c>
    </row>
    <row r="3" spans="1:7" x14ac:dyDescent="0.25">
      <c r="A3">
        <v>1.702</v>
      </c>
      <c r="B3">
        <v>1.3720000000000001</v>
      </c>
      <c r="C3">
        <f t="shared" ref="C3:C25" si="0">B3/1000</f>
        <v>1.3720000000000002E-3</v>
      </c>
      <c r="D3">
        <f t="shared" ref="D3:D25" si="1">A3*(0.003)/100 + (0.0005)/100*10</f>
        <v>1.0106000000000001E-4</v>
      </c>
      <c r="E3">
        <f t="shared" ref="E3:E25" si="2">B3*(0.05)/100 + (0.005)/100*1</f>
        <v>7.3600000000000011E-4</v>
      </c>
      <c r="F3">
        <f t="shared" ref="F3:F25" si="3">D3/A3*100</f>
        <v>5.9377203290246778E-3</v>
      </c>
      <c r="G3">
        <f t="shared" ref="G3:G25" si="4">E3/B3*100</f>
        <v>5.3644314868804673E-2</v>
      </c>
    </row>
    <row r="4" spans="1:7" x14ac:dyDescent="0.25">
      <c r="A4">
        <v>2.2130000000000001</v>
      </c>
      <c r="B4">
        <v>1.7669999999999999</v>
      </c>
      <c r="C4">
        <f t="shared" si="0"/>
        <v>1.7669999999999999E-3</v>
      </c>
      <c r="D4">
        <f t="shared" si="1"/>
        <v>1.1639000000000002E-4</v>
      </c>
      <c r="E4">
        <f t="shared" si="2"/>
        <v>9.3349999999999998E-4</v>
      </c>
      <c r="F4">
        <f t="shared" si="3"/>
        <v>5.2593764121102587E-3</v>
      </c>
      <c r="G4">
        <f t="shared" si="4"/>
        <v>5.2829654782116584E-2</v>
      </c>
    </row>
    <row r="5" spans="1:7" x14ac:dyDescent="0.25">
      <c r="A5">
        <v>2.702</v>
      </c>
      <c r="B5">
        <v>2.1560000000000001</v>
      </c>
      <c r="C5">
        <f t="shared" si="0"/>
        <v>2.1559999999999999E-3</v>
      </c>
      <c r="D5">
        <f t="shared" si="1"/>
        <v>1.3106000000000001E-4</v>
      </c>
      <c r="E5">
        <f t="shared" si="2"/>
        <v>1.1279999999999999E-3</v>
      </c>
      <c r="F5">
        <f t="shared" si="3"/>
        <v>4.8504811250925242E-3</v>
      </c>
      <c r="G5">
        <f t="shared" si="4"/>
        <v>5.2319109461966593E-2</v>
      </c>
    </row>
    <row r="6" spans="1:7" x14ac:dyDescent="0.25">
      <c r="A6">
        <v>3.218</v>
      </c>
      <c r="B6">
        <v>2.5760000000000001</v>
      </c>
      <c r="C6">
        <f t="shared" si="0"/>
        <v>2.5760000000000002E-3</v>
      </c>
      <c r="D6">
        <f t="shared" si="1"/>
        <v>1.4653999999999999E-4</v>
      </c>
      <c r="E6">
        <f t="shared" si="2"/>
        <v>1.338E-3</v>
      </c>
      <c r="F6">
        <f t="shared" si="3"/>
        <v>4.5537600994406463E-3</v>
      </c>
      <c r="G6">
        <f t="shared" si="4"/>
        <v>5.1940993788819875E-2</v>
      </c>
    </row>
    <row r="7" spans="1:7" x14ac:dyDescent="0.25">
      <c r="A7">
        <v>3.7109999999999999</v>
      </c>
      <c r="B7">
        <v>2.9809999999999999</v>
      </c>
      <c r="C7">
        <f t="shared" si="0"/>
        <v>2.9809999999999997E-3</v>
      </c>
      <c r="D7">
        <f t="shared" si="1"/>
        <v>1.6133E-4</v>
      </c>
      <c r="E7">
        <f t="shared" si="2"/>
        <v>1.5404999999999998E-3</v>
      </c>
      <c r="F7">
        <f t="shared" si="3"/>
        <v>4.3473457289140392E-3</v>
      </c>
      <c r="G7">
        <f t="shared" si="4"/>
        <v>5.1677289500167721E-2</v>
      </c>
    </row>
    <row r="8" spans="1:7" x14ac:dyDescent="0.25">
      <c r="A8">
        <v>4.2169999999999996</v>
      </c>
      <c r="B8">
        <v>3.4079999999999999</v>
      </c>
      <c r="C8">
        <f t="shared" si="0"/>
        <v>3.408E-3</v>
      </c>
      <c r="D8">
        <f t="shared" si="1"/>
        <v>1.7650999999999998E-4</v>
      </c>
      <c r="E8">
        <f t="shared" si="2"/>
        <v>1.7539999999999999E-3</v>
      </c>
      <c r="F8">
        <f t="shared" si="3"/>
        <v>4.1856770215793222E-3</v>
      </c>
      <c r="G8">
        <f t="shared" si="4"/>
        <v>5.1467136150234745E-2</v>
      </c>
    </row>
    <row r="9" spans="1:7" x14ac:dyDescent="0.25">
      <c r="A9">
        <v>4.7149999999999999</v>
      </c>
      <c r="B9">
        <v>3.8479999999999999</v>
      </c>
      <c r="C9">
        <f t="shared" si="0"/>
        <v>3.8479999999999999E-3</v>
      </c>
      <c r="D9">
        <f t="shared" si="1"/>
        <v>1.9144999999999999E-4</v>
      </c>
      <c r="E9">
        <f t="shared" si="2"/>
        <v>1.9740000000000001E-3</v>
      </c>
      <c r="F9">
        <f t="shared" si="3"/>
        <v>4.0604453870625662E-3</v>
      </c>
      <c r="G9">
        <f t="shared" si="4"/>
        <v>5.1299376299376302E-2</v>
      </c>
    </row>
    <row r="10" spans="1:7" x14ac:dyDescent="0.25">
      <c r="A10">
        <v>5.2220000000000004</v>
      </c>
      <c r="B10">
        <v>4.3179999999999996</v>
      </c>
      <c r="C10">
        <f t="shared" si="0"/>
        <v>4.3179999999999998E-3</v>
      </c>
      <c r="D10">
        <f t="shared" si="1"/>
        <v>2.0666000000000003E-4</v>
      </c>
      <c r="E10">
        <f t="shared" si="2"/>
        <v>2.209E-3</v>
      </c>
      <c r="F10">
        <f t="shared" si="3"/>
        <v>3.9574875526618156E-3</v>
      </c>
      <c r="G10">
        <f t="shared" si="4"/>
        <v>5.1157943492357576E-2</v>
      </c>
    </row>
    <row r="11" spans="1:7" x14ac:dyDescent="0.25">
      <c r="A11">
        <v>5.7190000000000003</v>
      </c>
      <c r="B11">
        <v>4.8049999999999997</v>
      </c>
      <c r="C11">
        <f t="shared" si="0"/>
        <v>4.8049999999999994E-3</v>
      </c>
      <c r="D11">
        <f t="shared" si="1"/>
        <v>2.2157000000000001E-4</v>
      </c>
      <c r="E11">
        <f t="shared" si="2"/>
        <v>2.4525000000000003E-3</v>
      </c>
      <c r="F11">
        <f t="shared" si="3"/>
        <v>3.8742787200559533E-3</v>
      </c>
      <c r="G11">
        <f t="shared" si="4"/>
        <v>5.1040582726326757E-2</v>
      </c>
    </row>
    <row r="12" spans="1:7" x14ac:dyDescent="0.25">
      <c r="A12">
        <v>6.21</v>
      </c>
      <c r="B12">
        <v>5.3550000000000004</v>
      </c>
      <c r="C12">
        <f t="shared" si="0"/>
        <v>5.3550000000000004E-3</v>
      </c>
      <c r="D12">
        <f t="shared" si="1"/>
        <v>2.363E-4</v>
      </c>
      <c r="E12">
        <f t="shared" si="2"/>
        <v>2.7275000000000008E-3</v>
      </c>
      <c r="F12">
        <f t="shared" si="3"/>
        <v>3.8051529790660227E-3</v>
      </c>
      <c r="G12">
        <f t="shared" si="4"/>
        <v>5.0933706816059771E-2</v>
      </c>
    </row>
    <row r="13" spans="1:7" x14ac:dyDescent="0.25">
      <c r="A13">
        <v>6.72</v>
      </c>
      <c r="B13">
        <v>5.86</v>
      </c>
      <c r="C13">
        <f t="shared" si="0"/>
        <v>5.8600000000000006E-3</v>
      </c>
      <c r="D13">
        <f t="shared" si="1"/>
        <v>2.5160000000000004E-4</v>
      </c>
      <c r="E13">
        <f t="shared" si="2"/>
        <v>2.9800000000000004E-3</v>
      </c>
      <c r="F13">
        <f t="shared" si="3"/>
        <v>3.7440476190476199E-3</v>
      </c>
      <c r="G13">
        <f t="shared" si="4"/>
        <v>5.0853242320819114E-2</v>
      </c>
    </row>
    <row r="14" spans="1:7" x14ac:dyDescent="0.25">
      <c r="A14">
        <v>7.274</v>
      </c>
      <c r="B14">
        <v>6.4820000000000002</v>
      </c>
      <c r="C14">
        <f t="shared" si="0"/>
        <v>6.4819999999999999E-3</v>
      </c>
      <c r="D14">
        <f t="shared" si="1"/>
        <v>2.6822E-4</v>
      </c>
      <c r="E14">
        <f t="shared" si="2"/>
        <v>3.2910000000000005E-3</v>
      </c>
      <c r="F14">
        <f t="shared" si="3"/>
        <v>3.6873797085510032E-3</v>
      </c>
      <c r="G14">
        <f t="shared" si="4"/>
        <v>5.0771366862079614E-2</v>
      </c>
    </row>
    <row r="15" spans="1:7" x14ac:dyDescent="0.25">
      <c r="A15">
        <v>7.7060000000000004</v>
      </c>
      <c r="B15">
        <v>6.9740000000000002</v>
      </c>
      <c r="C15">
        <f t="shared" si="0"/>
        <v>6.9740000000000002E-3</v>
      </c>
      <c r="D15">
        <f t="shared" si="1"/>
        <v>2.8118000000000001E-4</v>
      </c>
      <c r="E15">
        <f t="shared" si="2"/>
        <v>3.5370000000000002E-3</v>
      </c>
      <c r="F15">
        <f t="shared" si="3"/>
        <v>3.6488450558006752E-3</v>
      </c>
      <c r="G15">
        <f t="shared" si="4"/>
        <v>5.0716948666475484E-2</v>
      </c>
    </row>
    <row r="16" spans="1:7" x14ac:dyDescent="0.25">
      <c r="A16">
        <v>8.2140000000000004</v>
      </c>
      <c r="B16">
        <v>7.5780000000000003</v>
      </c>
      <c r="C16">
        <f t="shared" si="0"/>
        <v>7.5780000000000005E-3</v>
      </c>
      <c r="D16">
        <f t="shared" si="1"/>
        <v>2.9642000000000004E-4</v>
      </c>
      <c r="E16">
        <f t="shared" si="2"/>
        <v>3.8390000000000004E-3</v>
      </c>
      <c r="F16">
        <f t="shared" si="3"/>
        <v>3.6087168249330417E-3</v>
      </c>
      <c r="G16">
        <f t="shared" si="4"/>
        <v>5.0659804697809452E-2</v>
      </c>
    </row>
    <row r="17" spans="1:7" x14ac:dyDescent="0.25">
      <c r="A17">
        <v>8.7219999999999995</v>
      </c>
      <c r="B17">
        <v>8.2669999999999995</v>
      </c>
      <c r="C17">
        <f t="shared" si="0"/>
        <v>8.267E-3</v>
      </c>
      <c r="D17">
        <f t="shared" si="1"/>
        <v>3.1166000000000001E-4</v>
      </c>
      <c r="E17">
        <f t="shared" si="2"/>
        <v>4.1834999999999997E-3</v>
      </c>
      <c r="F17">
        <f t="shared" si="3"/>
        <v>3.5732630130703973E-3</v>
      </c>
      <c r="G17">
        <f t="shared" si="4"/>
        <v>5.0604814322003144E-2</v>
      </c>
    </row>
    <row r="18" spans="1:7" x14ac:dyDescent="0.25">
      <c r="A18">
        <v>9.2200000000000006</v>
      </c>
      <c r="B18">
        <v>9.1959999999999997</v>
      </c>
      <c r="C18">
        <f t="shared" si="0"/>
        <v>9.1959999999999993E-3</v>
      </c>
      <c r="D18">
        <f t="shared" si="1"/>
        <v>3.2660000000000008E-4</v>
      </c>
      <c r="E18">
        <f t="shared" si="2"/>
        <v>4.6479999999999994E-3</v>
      </c>
      <c r="F18">
        <f t="shared" si="3"/>
        <v>3.5422993492407813E-3</v>
      </c>
      <c r="G18">
        <f t="shared" si="4"/>
        <v>5.0543714658547192E-2</v>
      </c>
    </row>
    <row r="19" spans="1:7" x14ac:dyDescent="0.25">
      <c r="A19">
        <v>9.7149999999999999</v>
      </c>
      <c r="B19">
        <v>10.526999999999999</v>
      </c>
      <c r="C19">
        <f t="shared" si="0"/>
        <v>1.0527E-2</v>
      </c>
      <c r="D19">
        <f t="shared" si="1"/>
        <v>3.4145000000000003E-4</v>
      </c>
      <c r="E19">
        <f t="shared" si="2"/>
        <v>5.3134999999999996E-3</v>
      </c>
      <c r="F19">
        <f t="shared" si="3"/>
        <v>3.5146680391147712E-3</v>
      </c>
      <c r="G19">
        <f t="shared" si="4"/>
        <v>5.047496912700674E-2</v>
      </c>
    </row>
    <row r="20" spans="1:7" x14ac:dyDescent="0.25">
      <c r="A20">
        <v>10.228</v>
      </c>
      <c r="B20">
        <v>12.577999999999999</v>
      </c>
      <c r="C20">
        <f t="shared" si="0"/>
        <v>1.2577999999999999E-2</v>
      </c>
      <c r="D20">
        <f t="shared" si="1"/>
        <v>3.5684000000000003E-4</v>
      </c>
      <c r="E20">
        <f t="shared" si="2"/>
        <v>6.339E-3</v>
      </c>
      <c r="F20">
        <f t="shared" si="3"/>
        <v>3.4888541259288234E-3</v>
      </c>
      <c r="G20">
        <f t="shared" si="4"/>
        <v>5.0397519478454444E-2</v>
      </c>
    </row>
    <row r="21" spans="1:7" x14ac:dyDescent="0.25">
      <c r="A21">
        <v>10.704000000000001</v>
      </c>
      <c r="B21">
        <v>14.821999999999999</v>
      </c>
      <c r="C21">
        <f t="shared" si="0"/>
        <v>1.4821999999999998E-2</v>
      </c>
      <c r="D21">
        <f t="shared" si="1"/>
        <v>3.7112000000000007E-4</v>
      </c>
      <c r="E21">
        <f t="shared" si="2"/>
        <v>7.4609999999999998E-3</v>
      </c>
      <c r="F21">
        <f t="shared" si="3"/>
        <v>3.4671150971599405E-3</v>
      </c>
      <c r="G21">
        <f t="shared" si="4"/>
        <v>5.0337336391849952E-2</v>
      </c>
    </row>
    <row r="22" spans="1:7" x14ac:dyDescent="0.25">
      <c r="A22">
        <v>11.217000000000001</v>
      </c>
      <c r="B22">
        <v>18.66</v>
      </c>
      <c r="C22">
        <f t="shared" si="0"/>
        <v>1.866E-2</v>
      </c>
      <c r="D22">
        <f t="shared" si="1"/>
        <v>3.8651000000000001E-4</v>
      </c>
      <c r="E22">
        <f t="shared" si="2"/>
        <v>9.3799999999999994E-3</v>
      </c>
      <c r="F22">
        <f t="shared" si="3"/>
        <v>3.4457519835963267E-3</v>
      </c>
      <c r="G22">
        <f t="shared" si="4"/>
        <v>5.0267952840300105E-2</v>
      </c>
    </row>
    <row r="23" spans="1:7" x14ac:dyDescent="0.25">
      <c r="A23">
        <v>11.704000000000001</v>
      </c>
      <c r="B23">
        <v>29.989000000000001</v>
      </c>
      <c r="C23">
        <f t="shared" si="0"/>
        <v>2.9989000000000002E-2</v>
      </c>
      <c r="D23">
        <f t="shared" si="1"/>
        <v>4.0112000000000009E-4</v>
      </c>
      <c r="E23">
        <f t="shared" si="2"/>
        <v>1.5044500000000001E-2</v>
      </c>
      <c r="F23">
        <f t="shared" si="3"/>
        <v>3.4272043745727961E-3</v>
      </c>
      <c r="G23">
        <f t="shared" si="4"/>
        <v>5.0166727800193413E-2</v>
      </c>
    </row>
    <row r="24" spans="1:7" x14ac:dyDescent="0.25">
      <c r="A24">
        <v>11.816000000000001</v>
      </c>
      <c r="B24">
        <v>34.42</v>
      </c>
      <c r="C24">
        <f t="shared" si="0"/>
        <v>3.4419999999999999E-2</v>
      </c>
      <c r="D24">
        <f t="shared" si="1"/>
        <v>4.0448000000000003E-4</v>
      </c>
      <c r="E24">
        <f t="shared" si="2"/>
        <v>1.7260000000000001E-2</v>
      </c>
      <c r="F24">
        <f t="shared" si="3"/>
        <v>3.423155044008125E-3</v>
      </c>
      <c r="G24">
        <f t="shared" si="4"/>
        <v>5.0145264381173733E-2</v>
      </c>
    </row>
    <row r="25" spans="1:7" x14ac:dyDescent="0.25">
      <c r="A25">
        <v>12</v>
      </c>
      <c r="B25">
        <v>44.3</v>
      </c>
      <c r="C25">
        <f t="shared" si="0"/>
        <v>4.4299999999999999E-2</v>
      </c>
      <c r="D25">
        <f t="shared" si="1"/>
        <v>4.1000000000000005E-4</v>
      </c>
      <c r="E25">
        <f t="shared" si="2"/>
        <v>2.2200000000000001E-2</v>
      </c>
      <c r="F25">
        <f t="shared" si="3"/>
        <v>3.4166666666666672E-3</v>
      </c>
      <c r="G25">
        <f t="shared" si="4"/>
        <v>5.0112866817155759E-2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ACA4-9E6E-4DF7-8E09-0DD8A6AE8306}">
  <dimension ref="A1:G27"/>
  <sheetViews>
    <sheetView workbookViewId="0">
      <selection activeCell="I3" sqref="I3"/>
    </sheetView>
  </sheetViews>
  <sheetFormatPr baseColWidth="10" defaultRowHeight="15" x14ac:dyDescent="0.25"/>
  <cols>
    <col min="1" max="1" width="12.5703125" customWidth="1"/>
    <col min="2" max="3" width="13.28515625" customWidth="1"/>
    <col min="4" max="4" width="14.7109375" customWidth="1"/>
    <col min="5" max="5" width="15.28515625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1.2529999999999999</v>
      </c>
      <c r="B2">
        <v>1.0387999999999999</v>
      </c>
      <c r="C2">
        <f>B2/1000</f>
        <v>1.0387999999999999E-3</v>
      </c>
      <c r="D2">
        <f>A2*(0.003)/100 + (0.0005)/100*10</f>
        <v>8.7589999999999993E-5</v>
      </c>
      <c r="E2">
        <f>B2*(0.05)/100 + (0.005)/100*1</f>
        <v>5.6940000000000007E-4</v>
      </c>
      <c r="F2">
        <f>D2/A2*100</f>
        <v>6.9904229848363917E-3</v>
      </c>
      <c r="G2">
        <f>E2/B2*100</f>
        <v>5.4813246053138247E-2</v>
      </c>
    </row>
    <row r="3" spans="1:7" x14ac:dyDescent="0.25">
      <c r="A3">
        <v>1.9994000000000001</v>
      </c>
      <c r="B3">
        <v>1.6</v>
      </c>
      <c r="C3">
        <f t="shared" ref="C3:C27" si="0">B3/1000</f>
        <v>1.6000000000000001E-3</v>
      </c>
      <c r="D3">
        <f t="shared" ref="D3:D27" si="1">A3*(0.003)/100 + (0.0005)/100*10</f>
        <v>1.0998200000000001E-4</v>
      </c>
      <c r="E3">
        <f t="shared" ref="E3:E27" si="2">B3*(0.05)/100 + (0.005)/100*1</f>
        <v>8.5000000000000017E-4</v>
      </c>
      <c r="F3">
        <f t="shared" ref="F3:F27" si="3">D3/A3*100</f>
        <v>5.5007502250675206E-3</v>
      </c>
      <c r="G3">
        <f t="shared" ref="G3:G27" si="4">E3/B3*100</f>
        <v>5.3125000000000006E-2</v>
      </c>
    </row>
    <row r="4" spans="1:7" x14ac:dyDescent="0.25">
      <c r="A4">
        <v>2.85</v>
      </c>
      <c r="B4">
        <v>2.2690000000000001</v>
      </c>
      <c r="C4">
        <f t="shared" si="0"/>
        <v>2.2690000000000002E-3</v>
      </c>
      <c r="D4">
        <f t="shared" si="1"/>
        <v>1.3550000000000001E-4</v>
      </c>
      <c r="E4">
        <f t="shared" si="2"/>
        <v>1.1845E-3</v>
      </c>
      <c r="F4">
        <f t="shared" si="3"/>
        <v>4.754385964912281E-3</v>
      </c>
      <c r="G4">
        <f t="shared" si="4"/>
        <v>5.220361392684001E-2</v>
      </c>
    </row>
    <row r="5" spans="1:7" x14ac:dyDescent="0.25">
      <c r="A5">
        <v>3.6560000000000001</v>
      </c>
      <c r="B5">
        <v>2.9340000000000002</v>
      </c>
      <c r="C5">
        <f t="shared" si="0"/>
        <v>2.934E-3</v>
      </c>
      <c r="D5">
        <f t="shared" si="1"/>
        <v>1.5968000000000002E-4</v>
      </c>
      <c r="E5">
        <f t="shared" si="2"/>
        <v>1.5170000000000001E-3</v>
      </c>
      <c r="F5">
        <f t="shared" si="3"/>
        <v>4.3676148796498908E-3</v>
      </c>
      <c r="G5">
        <f t="shared" si="4"/>
        <v>5.1704158145875936E-2</v>
      </c>
    </row>
    <row r="6" spans="1:7" x14ac:dyDescent="0.25">
      <c r="A6">
        <v>4.4240000000000004</v>
      </c>
      <c r="B6">
        <v>3.5760000000000001</v>
      </c>
      <c r="C6">
        <f t="shared" si="0"/>
        <v>3.5760000000000002E-3</v>
      </c>
      <c r="D6">
        <f t="shared" si="1"/>
        <v>1.8272000000000001E-4</v>
      </c>
      <c r="E6">
        <f t="shared" si="2"/>
        <v>1.838E-3</v>
      </c>
      <c r="F6">
        <f t="shared" si="3"/>
        <v>4.1301989150090415E-3</v>
      </c>
      <c r="G6">
        <f t="shared" si="4"/>
        <v>5.1398210290827737E-2</v>
      </c>
    </row>
    <row r="7" spans="1:7" x14ac:dyDescent="0.25">
      <c r="A7">
        <v>5.2569999999999997</v>
      </c>
      <c r="B7">
        <v>4.351</v>
      </c>
      <c r="C7">
        <f t="shared" si="0"/>
        <v>4.3509999999999998E-3</v>
      </c>
      <c r="D7">
        <f t="shared" si="1"/>
        <v>2.0771E-4</v>
      </c>
      <c r="E7">
        <f t="shared" si="2"/>
        <v>2.2255000000000005E-3</v>
      </c>
      <c r="F7">
        <f t="shared" si="3"/>
        <v>3.951112801978315E-3</v>
      </c>
      <c r="G7">
        <f t="shared" si="4"/>
        <v>5.1149161112387966E-2</v>
      </c>
    </row>
    <row r="8" spans="1:7" x14ac:dyDescent="0.25">
      <c r="A8">
        <v>6.0110000000000001</v>
      </c>
      <c r="B8">
        <v>5.1059999999999999</v>
      </c>
      <c r="C8">
        <f t="shared" si="0"/>
        <v>5.1060000000000003E-3</v>
      </c>
      <c r="D8">
        <f t="shared" si="1"/>
        <v>2.3033E-4</v>
      </c>
      <c r="E8">
        <f t="shared" si="2"/>
        <v>2.6030000000000003E-3</v>
      </c>
      <c r="F8">
        <f t="shared" si="3"/>
        <v>3.8318083513558475E-3</v>
      </c>
      <c r="G8">
        <f t="shared" si="4"/>
        <v>5.0979240109674903E-2</v>
      </c>
    </row>
    <row r="9" spans="1:7" x14ac:dyDescent="0.25">
      <c r="A9">
        <v>6.8346</v>
      </c>
      <c r="B9">
        <v>5.9870000000000001</v>
      </c>
      <c r="C9">
        <f t="shared" si="0"/>
        <v>5.9870000000000001E-3</v>
      </c>
      <c r="D9">
        <f t="shared" si="1"/>
        <v>2.5503800000000002E-4</v>
      </c>
      <c r="E9">
        <f t="shared" si="2"/>
        <v>3.0435000000000002E-3</v>
      </c>
      <c r="F9">
        <f t="shared" si="3"/>
        <v>3.7315717086588828E-3</v>
      </c>
      <c r="G9">
        <f t="shared" si="4"/>
        <v>5.0835142809420419E-2</v>
      </c>
    </row>
    <row r="10" spans="1:7" x14ac:dyDescent="0.25">
      <c r="A10">
        <v>7.6749999999999998</v>
      </c>
      <c r="B10">
        <v>6.9359999999999999</v>
      </c>
      <c r="C10">
        <f t="shared" si="0"/>
        <v>6.9360000000000003E-3</v>
      </c>
      <c r="D10">
        <f t="shared" si="1"/>
        <v>2.8025000000000001E-4</v>
      </c>
      <c r="E10">
        <f t="shared" si="2"/>
        <v>3.5180000000000003E-3</v>
      </c>
      <c r="F10">
        <f t="shared" si="3"/>
        <v>3.6514657980456027E-3</v>
      </c>
      <c r="G10">
        <f t="shared" si="4"/>
        <v>5.0720876585928491E-2</v>
      </c>
    </row>
    <row r="11" spans="1:7" x14ac:dyDescent="0.25">
      <c r="A11">
        <v>8.4489999999999998</v>
      </c>
      <c r="B11">
        <v>7.8879999999999999</v>
      </c>
      <c r="C11">
        <f t="shared" si="0"/>
        <v>7.8879999999999992E-3</v>
      </c>
      <c r="D11">
        <f t="shared" si="1"/>
        <v>3.0347000000000002E-4</v>
      </c>
      <c r="E11">
        <f t="shared" si="2"/>
        <v>3.9940000000000002E-3</v>
      </c>
      <c r="F11">
        <f t="shared" si="3"/>
        <v>3.5917860101787199E-3</v>
      </c>
      <c r="G11">
        <f t="shared" si="4"/>
        <v>5.0633874239350916E-2</v>
      </c>
    </row>
    <row r="12" spans="1:7" x14ac:dyDescent="0.25">
      <c r="A12">
        <v>9.2569999999999997</v>
      </c>
      <c r="B12">
        <v>9.3780000000000001</v>
      </c>
      <c r="C12">
        <f t="shared" si="0"/>
        <v>9.3780000000000009E-3</v>
      </c>
      <c r="D12">
        <f t="shared" si="1"/>
        <v>3.2771000000000005E-4</v>
      </c>
      <c r="E12">
        <f t="shared" si="2"/>
        <v>4.7390000000000002E-3</v>
      </c>
      <c r="F12">
        <f t="shared" si="3"/>
        <v>3.5401317921572874E-3</v>
      </c>
      <c r="G12">
        <f t="shared" si="4"/>
        <v>5.0533162721262528E-2</v>
      </c>
    </row>
    <row r="13" spans="1:7" x14ac:dyDescent="0.25">
      <c r="A13">
        <v>10.025</v>
      </c>
      <c r="B13">
        <v>11.7913</v>
      </c>
      <c r="C13">
        <f t="shared" si="0"/>
        <v>1.1791299999999999E-2</v>
      </c>
      <c r="D13">
        <f t="shared" si="1"/>
        <v>3.5075000000000004E-4</v>
      </c>
      <c r="E13">
        <f t="shared" si="2"/>
        <v>5.9456499999999994E-3</v>
      </c>
      <c r="F13">
        <f t="shared" si="3"/>
        <v>3.4987531172069827E-3</v>
      </c>
      <c r="G13">
        <f t="shared" si="4"/>
        <v>5.0424041454292572E-2</v>
      </c>
    </row>
    <row r="14" spans="1:7" x14ac:dyDescent="0.25">
      <c r="A14">
        <v>10.856</v>
      </c>
      <c r="B14">
        <v>15.64</v>
      </c>
      <c r="C14">
        <f t="shared" si="0"/>
        <v>1.5640000000000001E-2</v>
      </c>
      <c r="D14">
        <f t="shared" si="1"/>
        <v>3.7568000000000004E-4</v>
      </c>
      <c r="E14">
        <f t="shared" si="2"/>
        <v>7.8700000000000003E-3</v>
      </c>
      <c r="F14">
        <f t="shared" si="3"/>
        <v>3.4605747973470899E-3</v>
      </c>
      <c r="G14">
        <f t="shared" si="4"/>
        <v>5.0319693094629157E-2</v>
      </c>
    </row>
    <row r="15" spans="1:7" x14ac:dyDescent="0.25">
      <c r="A15">
        <v>11.645</v>
      </c>
      <c r="B15">
        <v>28.48</v>
      </c>
      <c r="C15">
        <f t="shared" si="0"/>
        <v>2.8480000000000002E-2</v>
      </c>
      <c r="D15">
        <f t="shared" si="1"/>
        <v>3.9935000000000003E-4</v>
      </c>
      <c r="E15">
        <f t="shared" si="2"/>
        <v>1.4290000000000001E-2</v>
      </c>
      <c r="F15">
        <f t="shared" si="3"/>
        <v>3.4293688278231003E-3</v>
      </c>
      <c r="G15">
        <f t="shared" si="4"/>
        <v>5.0175561797752809E-2</v>
      </c>
    </row>
    <row r="16" spans="1:7" x14ac:dyDescent="0.25">
      <c r="A16">
        <v>11.7171</v>
      </c>
      <c r="B16">
        <v>30.966000000000001</v>
      </c>
      <c r="C16">
        <f t="shared" si="0"/>
        <v>3.0966E-2</v>
      </c>
      <c r="D16">
        <f t="shared" si="1"/>
        <v>4.0151300000000004E-4</v>
      </c>
      <c r="E16">
        <f t="shared" si="2"/>
        <v>1.5533000000000002E-2</v>
      </c>
      <c r="F16">
        <f t="shared" si="3"/>
        <v>3.4267267497930377E-3</v>
      </c>
      <c r="G16">
        <f t="shared" si="4"/>
        <v>5.0161467415875481E-2</v>
      </c>
    </row>
    <row r="17" spans="1:7" x14ac:dyDescent="0.25">
      <c r="A17">
        <v>11.808999999999999</v>
      </c>
      <c r="B17">
        <v>34.380000000000003</v>
      </c>
      <c r="C17">
        <f t="shared" si="0"/>
        <v>3.4380000000000001E-2</v>
      </c>
      <c r="D17">
        <f t="shared" si="1"/>
        <v>4.0427000000000003E-4</v>
      </c>
      <c r="E17">
        <f t="shared" si="2"/>
        <v>1.7240000000000005E-2</v>
      </c>
      <c r="F17">
        <f t="shared" si="3"/>
        <v>3.4234058768735712E-3</v>
      </c>
      <c r="G17">
        <f t="shared" si="4"/>
        <v>5.0145433391506705E-2</v>
      </c>
    </row>
    <row r="18" spans="1:7" x14ac:dyDescent="0.25">
      <c r="A18">
        <v>11.91</v>
      </c>
      <c r="B18">
        <v>39.002000000000002</v>
      </c>
      <c r="C18">
        <f t="shared" si="0"/>
        <v>3.9002000000000002E-2</v>
      </c>
      <c r="D18">
        <f t="shared" si="1"/>
        <v>4.0729999999999998E-4</v>
      </c>
      <c r="E18">
        <f t="shared" si="2"/>
        <v>1.9551000000000002E-2</v>
      </c>
      <c r="F18">
        <f t="shared" si="3"/>
        <v>3.4198152812762385E-3</v>
      </c>
      <c r="G18">
        <f t="shared" si="4"/>
        <v>5.0128198553920311E-2</v>
      </c>
    </row>
    <row r="19" spans="1:7" x14ac:dyDescent="0.25">
      <c r="A19">
        <v>11.920299999999999</v>
      </c>
      <c r="B19">
        <v>39.53</v>
      </c>
      <c r="C19">
        <f t="shared" si="0"/>
        <v>3.9530000000000003E-2</v>
      </c>
      <c r="D19">
        <f t="shared" si="1"/>
        <v>4.0760900000000002E-4</v>
      </c>
      <c r="E19">
        <f t="shared" si="2"/>
        <v>1.9815000000000003E-2</v>
      </c>
      <c r="F19">
        <f t="shared" si="3"/>
        <v>3.4194525305571177E-3</v>
      </c>
      <c r="G19">
        <f t="shared" si="4"/>
        <v>5.0126486213002794E-2</v>
      </c>
    </row>
    <row r="20" spans="1:7" x14ac:dyDescent="0.25">
      <c r="A20">
        <v>11.940200000000001</v>
      </c>
      <c r="B20">
        <v>40.71</v>
      </c>
      <c r="C20">
        <f t="shared" si="0"/>
        <v>4.0710000000000003E-2</v>
      </c>
      <c r="D20">
        <f t="shared" si="1"/>
        <v>4.0820600000000004E-4</v>
      </c>
      <c r="E20">
        <f t="shared" si="2"/>
        <v>2.0405000000000003E-2</v>
      </c>
      <c r="F20">
        <f t="shared" si="3"/>
        <v>3.4187534547160019E-3</v>
      </c>
      <c r="G20">
        <f t="shared" si="4"/>
        <v>5.0122819945959234E-2</v>
      </c>
    </row>
    <row r="21" spans="1:7" x14ac:dyDescent="0.25">
      <c r="A21">
        <v>11.9604</v>
      </c>
      <c r="B21">
        <v>41.819000000000003</v>
      </c>
      <c r="C21">
        <f t="shared" si="0"/>
        <v>4.1819000000000002E-2</v>
      </c>
      <c r="D21">
        <f t="shared" si="1"/>
        <v>4.0881200000000004E-4</v>
      </c>
      <c r="E21">
        <f t="shared" si="2"/>
        <v>2.0959500000000006E-2</v>
      </c>
      <c r="F21">
        <f t="shared" si="3"/>
        <v>3.418046219189994E-3</v>
      </c>
      <c r="G21">
        <f t="shared" si="4"/>
        <v>5.011956287811762E-2</v>
      </c>
    </row>
    <row r="22" spans="1:7" x14ac:dyDescent="0.25">
      <c r="A22">
        <v>11.981299999999999</v>
      </c>
      <c r="B22">
        <v>43.061</v>
      </c>
      <c r="C22">
        <f t="shared" si="0"/>
        <v>4.3061000000000002E-2</v>
      </c>
      <c r="D22">
        <f t="shared" si="1"/>
        <v>4.0943900000000005E-4</v>
      </c>
      <c r="E22">
        <f t="shared" si="2"/>
        <v>2.1580499999999999E-2</v>
      </c>
      <c r="F22">
        <f t="shared" si="3"/>
        <v>3.4173169856359501E-3</v>
      </c>
      <c r="G22">
        <f t="shared" si="4"/>
        <v>5.0116114349411295E-2</v>
      </c>
    </row>
    <row r="23" spans="1:7" x14ac:dyDescent="0.25">
      <c r="A23">
        <v>11.994</v>
      </c>
      <c r="B23">
        <v>43.89</v>
      </c>
      <c r="C23">
        <f t="shared" si="0"/>
        <v>4.3889999999999998E-2</v>
      </c>
      <c r="D23">
        <f t="shared" si="1"/>
        <v>4.0982000000000003E-4</v>
      </c>
      <c r="E23">
        <f t="shared" si="2"/>
        <v>2.1995000000000004E-2</v>
      </c>
      <c r="F23">
        <f t="shared" si="3"/>
        <v>3.4168751042187766E-3</v>
      </c>
      <c r="G23">
        <f t="shared" si="4"/>
        <v>5.011392116655275E-2</v>
      </c>
    </row>
    <row r="24" spans="1:7" x14ac:dyDescent="0.25">
      <c r="A24">
        <v>12.012</v>
      </c>
      <c r="B24">
        <v>44.98</v>
      </c>
      <c r="C24">
        <f t="shared" si="0"/>
        <v>4.4979999999999999E-2</v>
      </c>
      <c r="D24">
        <f t="shared" si="1"/>
        <v>4.1036000000000008E-4</v>
      </c>
      <c r="E24">
        <f t="shared" si="2"/>
        <v>2.2540000000000001E-2</v>
      </c>
      <c r="F24">
        <f t="shared" si="3"/>
        <v>3.4162504162504165E-3</v>
      </c>
      <c r="G24">
        <f t="shared" si="4"/>
        <v>5.0111160515784806E-2</v>
      </c>
    </row>
    <row r="25" spans="1:7" x14ac:dyDescent="0.25">
      <c r="A25">
        <v>12.114000000000001</v>
      </c>
      <c r="B25">
        <v>51.57</v>
      </c>
      <c r="C25">
        <f t="shared" si="0"/>
        <v>5.1569999999999998E-2</v>
      </c>
      <c r="D25">
        <f t="shared" si="1"/>
        <v>4.1342000000000006E-4</v>
      </c>
      <c r="E25">
        <f t="shared" si="2"/>
        <v>2.5835E-2</v>
      </c>
      <c r="F25">
        <f t="shared" si="3"/>
        <v>3.4127455836222556E-3</v>
      </c>
      <c r="G25">
        <f t="shared" si="4"/>
        <v>5.0096955594337793E-2</v>
      </c>
    </row>
    <row r="26" spans="1:7" x14ac:dyDescent="0.25">
      <c r="A26">
        <v>12.201000000000001</v>
      </c>
      <c r="B26">
        <v>57.72</v>
      </c>
      <c r="C26">
        <f t="shared" si="0"/>
        <v>5.772E-2</v>
      </c>
      <c r="D26">
        <f t="shared" si="1"/>
        <v>4.1603000000000007E-4</v>
      </c>
      <c r="E26">
        <f t="shared" si="2"/>
        <v>2.8910000000000002E-2</v>
      </c>
      <c r="F26">
        <f t="shared" si="3"/>
        <v>3.4098024752069506E-3</v>
      </c>
      <c r="G26">
        <f t="shared" si="4"/>
        <v>5.0086625086625092E-2</v>
      </c>
    </row>
    <row r="27" spans="1:7" x14ac:dyDescent="0.25">
      <c r="A27">
        <v>12.227</v>
      </c>
      <c r="B27">
        <v>59.89</v>
      </c>
      <c r="C27">
        <f t="shared" si="0"/>
        <v>5.9889999999999999E-2</v>
      </c>
      <c r="D27">
        <f t="shared" si="1"/>
        <v>4.1680999999999999E-4</v>
      </c>
      <c r="E27">
        <f t="shared" si="2"/>
        <v>2.9995000000000004E-2</v>
      </c>
      <c r="F27">
        <f t="shared" si="3"/>
        <v>3.4089310542242575E-3</v>
      </c>
      <c r="G27">
        <f t="shared" si="4"/>
        <v>5.0083486391718154E-2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33958-E8B8-4C84-BF93-22340A68726B}">
  <dimension ref="A1:G30"/>
  <sheetViews>
    <sheetView workbookViewId="0">
      <selection activeCell="H3" sqref="H3"/>
    </sheetView>
  </sheetViews>
  <sheetFormatPr baseColWidth="10" defaultRowHeight="15" x14ac:dyDescent="0.25"/>
  <cols>
    <col min="1" max="1" width="12.5703125" customWidth="1"/>
    <col min="2" max="3" width="13.28515625" customWidth="1"/>
    <col min="4" max="4" width="14.7109375" customWidth="1"/>
    <col min="5" max="5" width="15.28515625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1.2514000000000001</v>
      </c>
      <c r="B2">
        <v>1.0410999999999999</v>
      </c>
      <c r="C2">
        <f>B2/1000</f>
        <v>1.0410999999999999E-3</v>
      </c>
      <c r="D2">
        <f>A2*(0.003)/100 + (0.0005)/100*10</f>
        <v>8.7541999999999996E-5</v>
      </c>
      <c r="E2">
        <f>B2*(0.05)/100 + (0.005)/100*1</f>
        <v>5.7054999999999996E-4</v>
      </c>
      <c r="F2">
        <f>D2/A2*100</f>
        <v>6.9955250119865739E-3</v>
      </c>
      <c r="G2">
        <f>E2/B2*100</f>
        <v>5.4802612621265977E-2</v>
      </c>
    </row>
    <row r="3" spans="1:7" x14ac:dyDescent="0.25">
      <c r="A3">
        <v>1.8098000000000001</v>
      </c>
      <c r="B3">
        <v>1.4550000000000001</v>
      </c>
      <c r="C3">
        <f t="shared" ref="C3:C30" si="0">B3/1000</f>
        <v>1.4550000000000001E-3</v>
      </c>
      <c r="D3">
        <f t="shared" ref="D3:D30" si="1">A3*(0.003)/100 + (0.0005)/100*10</f>
        <v>1.04294E-4</v>
      </c>
      <c r="E3">
        <f t="shared" ref="E3:E30" si="2">B3*(0.05)/100 + (0.005)/100*1</f>
        <v>7.7750000000000009E-4</v>
      </c>
      <c r="F3">
        <f t="shared" ref="F3:F30" si="3">D3/A3*100</f>
        <v>5.7627362139462922E-3</v>
      </c>
      <c r="G3">
        <f t="shared" ref="G3:G30" si="4">E3/B3*100</f>
        <v>5.3436426116838492E-2</v>
      </c>
    </row>
    <row r="4" spans="1:7" x14ac:dyDescent="0.25">
      <c r="A4">
        <v>2.4394</v>
      </c>
      <c r="B4">
        <v>1.95</v>
      </c>
      <c r="C4">
        <f t="shared" si="0"/>
        <v>1.9499999999999999E-3</v>
      </c>
      <c r="D4">
        <f t="shared" si="1"/>
        <v>1.23182E-4</v>
      </c>
      <c r="E4">
        <f t="shared" si="2"/>
        <v>1.0250000000000001E-3</v>
      </c>
      <c r="F4">
        <f t="shared" si="3"/>
        <v>5.0496843486103138E-3</v>
      </c>
      <c r="G4">
        <f t="shared" si="4"/>
        <v>5.2564102564102572E-2</v>
      </c>
    </row>
    <row r="5" spans="1:7" x14ac:dyDescent="0.25">
      <c r="A5">
        <v>3.1200999999999999</v>
      </c>
      <c r="B5">
        <v>2.5137999999999998</v>
      </c>
      <c r="C5">
        <f t="shared" si="0"/>
        <v>2.5137999999999996E-3</v>
      </c>
      <c r="D5">
        <f t="shared" si="1"/>
        <v>1.4360300000000001E-4</v>
      </c>
      <c r="E5">
        <f t="shared" si="2"/>
        <v>1.3068999999999999E-3</v>
      </c>
      <c r="F5">
        <f t="shared" si="3"/>
        <v>4.6025127399762829E-3</v>
      </c>
      <c r="G5">
        <f t="shared" si="4"/>
        <v>5.1989020606253482E-2</v>
      </c>
    </row>
    <row r="6" spans="1:7" x14ac:dyDescent="0.25">
      <c r="A6">
        <v>3.62</v>
      </c>
      <c r="B6">
        <v>2.9079999999999999</v>
      </c>
      <c r="C6">
        <f t="shared" si="0"/>
        <v>2.908E-3</v>
      </c>
      <c r="D6">
        <f t="shared" si="1"/>
        <v>1.5860000000000001E-4</v>
      </c>
      <c r="E6">
        <f t="shared" si="2"/>
        <v>1.5039999999999999E-3</v>
      </c>
      <c r="F6">
        <f t="shared" si="3"/>
        <v>4.3812154696132597E-3</v>
      </c>
      <c r="G6">
        <f t="shared" si="4"/>
        <v>5.1719394773039891E-2</v>
      </c>
    </row>
    <row r="7" spans="1:7" x14ac:dyDescent="0.25">
      <c r="A7">
        <v>4.2350000000000003</v>
      </c>
      <c r="B7">
        <v>3.423</v>
      </c>
      <c r="C7">
        <f t="shared" si="0"/>
        <v>3.4229999999999998E-3</v>
      </c>
      <c r="D7">
        <f t="shared" si="1"/>
        <v>1.7704999999999999E-4</v>
      </c>
      <c r="E7">
        <f t="shared" si="2"/>
        <v>1.7615000000000003E-3</v>
      </c>
      <c r="F7">
        <f t="shared" si="3"/>
        <v>4.1806375442739073E-3</v>
      </c>
      <c r="G7">
        <f t="shared" si="4"/>
        <v>5.1460706982179381E-2</v>
      </c>
    </row>
    <row r="8" spans="1:7" x14ac:dyDescent="0.25">
      <c r="A8">
        <v>4.8330000000000002</v>
      </c>
      <c r="B8">
        <v>3.9569999999999999</v>
      </c>
      <c r="C8">
        <f t="shared" si="0"/>
        <v>3.9569999999999996E-3</v>
      </c>
      <c r="D8">
        <f t="shared" si="1"/>
        <v>1.9499E-4</v>
      </c>
      <c r="E8">
        <f t="shared" si="2"/>
        <v>2.0284999999999999E-3</v>
      </c>
      <c r="F8">
        <f t="shared" si="3"/>
        <v>4.0345541071798051E-3</v>
      </c>
      <c r="G8">
        <f t="shared" si="4"/>
        <v>5.1263583522870859E-2</v>
      </c>
    </row>
    <row r="9" spans="1:7" x14ac:dyDescent="0.25">
      <c r="A9">
        <v>5.4348999999999998</v>
      </c>
      <c r="B9">
        <v>4.53</v>
      </c>
      <c r="C9">
        <f t="shared" si="0"/>
        <v>4.5300000000000002E-3</v>
      </c>
      <c r="D9">
        <f t="shared" si="1"/>
        <v>2.1304699999999998E-4</v>
      </c>
      <c r="E9">
        <f t="shared" si="2"/>
        <v>2.3150000000000007E-3</v>
      </c>
      <c r="F9">
        <f t="shared" si="3"/>
        <v>3.9199801284292256E-3</v>
      </c>
      <c r="G9">
        <f t="shared" si="4"/>
        <v>5.1103752759381907E-2</v>
      </c>
    </row>
    <row r="10" spans="1:7" x14ac:dyDescent="0.25">
      <c r="A10">
        <v>6.0359999999999996</v>
      </c>
      <c r="B10">
        <v>5.1319999999999997</v>
      </c>
      <c r="C10">
        <f t="shared" si="0"/>
        <v>5.1319999999999994E-3</v>
      </c>
      <c r="D10">
        <f t="shared" si="1"/>
        <v>2.3107999999999999E-4</v>
      </c>
      <c r="E10">
        <f t="shared" si="2"/>
        <v>2.6160000000000003E-3</v>
      </c>
      <c r="F10">
        <f t="shared" si="3"/>
        <v>3.8283631544068918E-3</v>
      </c>
      <c r="G10">
        <f t="shared" si="4"/>
        <v>5.0974279033515202E-2</v>
      </c>
    </row>
    <row r="11" spans="1:7" x14ac:dyDescent="0.25">
      <c r="A11">
        <v>6.6639999999999997</v>
      </c>
      <c r="B11">
        <v>5.8010000000000002</v>
      </c>
      <c r="C11">
        <f t="shared" si="0"/>
        <v>5.8009999999999997E-3</v>
      </c>
      <c r="D11">
        <f t="shared" si="1"/>
        <v>2.4991999999999999E-4</v>
      </c>
      <c r="E11">
        <f t="shared" si="2"/>
        <v>2.9505000000000004E-3</v>
      </c>
      <c r="F11">
        <f t="shared" si="3"/>
        <v>3.7503001200480195E-3</v>
      </c>
      <c r="G11">
        <f t="shared" si="4"/>
        <v>5.0861920358558882E-2</v>
      </c>
    </row>
    <row r="12" spans="1:7" x14ac:dyDescent="0.25">
      <c r="A12">
        <v>7.2649999999999997</v>
      </c>
      <c r="B12">
        <v>6.4729999999999999</v>
      </c>
      <c r="C12">
        <f t="shared" si="0"/>
        <v>6.4729999999999996E-3</v>
      </c>
      <c r="D12">
        <f t="shared" si="1"/>
        <v>2.6794999999999998E-4</v>
      </c>
      <c r="E12">
        <f t="shared" si="2"/>
        <v>3.2864999999999999E-3</v>
      </c>
      <c r="F12">
        <f t="shared" si="3"/>
        <v>3.688231245698555E-3</v>
      </c>
      <c r="G12">
        <f t="shared" si="4"/>
        <v>5.0772439363509968E-2</v>
      </c>
    </row>
    <row r="13" spans="1:7" x14ac:dyDescent="0.25">
      <c r="A13">
        <v>7.8760000000000003</v>
      </c>
      <c r="B13">
        <v>7.1740000000000004</v>
      </c>
      <c r="C13">
        <f t="shared" si="0"/>
        <v>7.1740000000000007E-3</v>
      </c>
      <c r="D13">
        <f t="shared" si="1"/>
        <v>2.8628000000000003E-4</v>
      </c>
      <c r="E13">
        <f t="shared" si="2"/>
        <v>3.6370000000000005E-3</v>
      </c>
      <c r="F13">
        <f t="shared" si="3"/>
        <v>3.6348400203148811E-3</v>
      </c>
      <c r="G13">
        <f t="shared" si="4"/>
        <v>5.0696961248954564E-2</v>
      </c>
    </row>
    <row r="14" spans="1:7" x14ac:dyDescent="0.25">
      <c r="A14">
        <v>8.4581999999999997</v>
      </c>
      <c r="B14">
        <v>7.9059999999999997</v>
      </c>
      <c r="C14">
        <f t="shared" si="0"/>
        <v>7.9059999999999998E-3</v>
      </c>
      <c r="D14">
        <f t="shared" si="1"/>
        <v>3.0374600000000003E-4</v>
      </c>
      <c r="E14">
        <f t="shared" si="2"/>
        <v>4.0029999999999996E-3</v>
      </c>
      <c r="F14">
        <f t="shared" si="3"/>
        <v>3.5911423234257886E-3</v>
      </c>
      <c r="G14">
        <f t="shared" si="4"/>
        <v>5.0632431065013916E-2</v>
      </c>
    </row>
    <row r="15" spans="1:7" x14ac:dyDescent="0.25">
      <c r="A15">
        <v>9.0079999999999991</v>
      </c>
      <c r="B15">
        <v>8.8333999999999993</v>
      </c>
      <c r="C15">
        <f t="shared" si="0"/>
        <v>8.8333999999999999E-3</v>
      </c>
      <c r="D15">
        <f t="shared" si="1"/>
        <v>3.2024000000000001E-4</v>
      </c>
      <c r="E15">
        <f t="shared" si="2"/>
        <v>4.4666999999999997E-3</v>
      </c>
      <c r="F15">
        <f t="shared" si="3"/>
        <v>3.5550621669627001E-3</v>
      </c>
      <c r="G15">
        <f t="shared" si="4"/>
        <v>5.0566033463898388E-2</v>
      </c>
    </row>
    <row r="16" spans="1:7" x14ac:dyDescent="0.25">
      <c r="A16">
        <v>9.6289999999999996</v>
      </c>
      <c r="B16">
        <v>10.409000000000001</v>
      </c>
      <c r="C16">
        <f t="shared" si="0"/>
        <v>1.0409E-2</v>
      </c>
      <c r="D16">
        <f t="shared" si="1"/>
        <v>3.3887000000000001E-4</v>
      </c>
      <c r="E16">
        <f t="shared" si="2"/>
        <v>5.2545000000000005E-3</v>
      </c>
      <c r="F16">
        <f t="shared" si="3"/>
        <v>3.5192647211548453E-3</v>
      </c>
      <c r="G16">
        <f t="shared" si="4"/>
        <v>5.0480353540205587E-2</v>
      </c>
    </row>
    <row r="17" spans="1:7" x14ac:dyDescent="0.25">
      <c r="A17">
        <v>10.282</v>
      </c>
      <c r="B17">
        <v>12.89</v>
      </c>
      <c r="C17">
        <f t="shared" si="0"/>
        <v>1.289E-2</v>
      </c>
      <c r="D17">
        <f t="shared" si="1"/>
        <v>3.5846000000000006E-4</v>
      </c>
      <c r="E17">
        <f t="shared" si="2"/>
        <v>6.4950000000000008E-3</v>
      </c>
      <c r="F17">
        <f t="shared" si="3"/>
        <v>3.4862867146469565E-3</v>
      </c>
      <c r="G17">
        <f t="shared" si="4"/>
        <v>5.0387897595034911E-2</v>
      </c>
    </row>
    <row r="18" spans="1:7" x14ac:dyDescent="0.25">
      <c r="A18">
        <v>10.8598</v>
      </c>
      <c r="B18">
        <v>15.71</v>
      </c>
      <c r="C18">
        <f t="shared" si="0"/>
        <v>1.5710000000000002E-2</v>
      </c>
      <c r="D18">
        <f t="shared" si="1"/>
        <v>3.7579400000000004E-4</v>
      </c>
      <c r="E18">
        <f t="shared" si="2"/>
        <v>7.9050000000000006E-3</v>
      </c>
      <c r="F18">
        <f t="shared" si="3"/>
        <v>3.4604136356102327E-3</v>
      </c>
      <c r="G18">
        <f t="shared" si="4"/>
        <v>5.0318268618714197E-2</v>
      </c>
    </row>
    <row r="19" spans="1:7" x14ac:dyDescent="0.25">
      <c r="A19">
        <v>11.4375</v>
      </c>
      <c r="B19">
        <v>22.73</v>
      </c>
      <c r="C19">
        <f t="shared" si="0"/>
        <v>2.273E-2</v>
      </c>
      <c r="D19">
        <f t="shared" si="1"/>
        <v>3.9312500000000003E-4</v>
      </c>
      <c r="E19">
        <f t="shared" si="2"/>
        <v>1.1415E-2</v>
      </c>
      <c r="F19">
        <f t="shared" si="3"/>
        <v>3.4371584699453553E-3</v>
      </c>
      <c r="G19">
        <f t="shared" si="4"/>
        <v>5.0219973603167621E-2</v>
      </c>
    </row>
    <row r="20" spans="1:7" x14ac:dyDescent="0.25">
      <c r="A20">
        <v>11.626300000000001</v>
      </c>
      <c r="B20">
        <v>28.03</v>
      </c>
      <c r="C20">
        <f t="shared" si="0"/>
        <v>2.8030000000000003E-2</v>
      </c>
      <c r="D20">
        <f t="shared" si="1"/>
        <v>3.9878900000000009E-4</v>
      </c>
      <c r="E20">
        <f t="shared" si="2"/>
        <v>1.4065000000000001E-2</v>
      </c>
      <c r="F20">
        <f t="shared" si="3"/>
        <v>3.4300594342138086E-3</v>
      </c>
      <c r="G20">
        <f t="shared" si="4"/>
        <v>5.0178380306814131E-2</v>
      </c>
    </row>
    <row r="21" spans="1:7" x14ac:dyDescent="0.25">
      <c r="A21">
        <v>11.843999999999999</v>
      </c>
      <c r="B21">
        <v>36.07</v>
      </c>
      <c r="C21">
        <f t="shared" si="0"/>
        <v>3.6069999999999998E-2</v>
      </c>
      <c r="D21">
        <f t="shared" si="1"/>
        <v>4.0532000000000003E-4</v>
      </c>
      <c r="E21">
        <f t="shared" si="2"/>
        <v>1.8085000000000004E-2</v>
      </c>
      <c r="F21">
        <f t="shared" si="3"/>
        <v>3.4221546774738268E-3</v>
      </c>
      <c r="G21">
        <f t="shared" si="4"/>
        <v>5.0138619351261453E-2</v>
      </c>
    </row>
    <row r="22" spans="1:7" x14ac:dyDescent="0.25">
      <c r="A22">
        <v>11.9246</v>
      </c>
      <c r="B22">
        <v>40.088000000000001</v>
      </c>
      <c r="C22">
        <f t="shared" si="0"/>
        <v>4.0087999999999999E-2</v>
      </c>
      <c r="D22">
        <f t="shared" si="1"/>
        <v>4.0773800000000005E-4</v>
      </c>
      <c r="E22">
        <f t="shared" si="2"/>
        <v>2.0094000000000001E-2</v>
      </c>
      <c r="F22">
        <f t="shared" si="3"/>
        <v>3.4193012763530854E-3</v>
      </c>
      <c r="G22">
        <f t="shared" si="4"/>
        <v>5.012472560367192E-2</v>
      </c>
    </row>
    <row r="23" spans="1:7" x14ac:dyDescent="0.25">
      <c r="A23">
        <v>11.9391</v>
      </c>
      <c r="B23">
        <v>40.880000000000003</v>
      </c>
      <c r="C23">
        <f t="shared" si="0"/>
        <v>4.088E-2</v>
      </c>
      <c r="D23">
        <f t="shared" si="1"/>
        <v>4.0817300000000006E-4</v>
      </c>
      <c r="E23">
        <f t="shared" si="2"/>
        <v>2.0490000000000001E-2</v>
      </c>
      <c r="F23">
        <f t="shared" si="3"/>
        <v>3.4187920362506391E-3</v>
      </c>
      <c r="G23">
        <f t="shared" si="4"/>
        <v>5.0122309197651663E-2</v>
      </c>
    </row>
    <row r="24" spans="1:7" x14ac:dyDescent="0.25">
      <c r="A24">
        <v>11.967000000000001</v>
      </c>
      <c r="B24">
        <v>42.47</v>
      </c>
      <c r="C24">
        <f t="shared" si="0"/>
        <v>4.2470000000000001E-2</v>
      </c>
      <c r="D24">
        <f t="shared" si="1"/>
        <v>4.0901000000000007E-4</v>
      </c>
      <c r="E24">
        <f t="shared" si="2"/>
        <v>2.1285000000000002E-2</v>
      </c>
      <c r="F24">
        <f t="shared" si="3"/>
        <v>3.4178156597309273E-3</v>
      </c>
      <c r="G24">
        <f t="shared" si="4"/>
        <v>5.0117730162467629E-2</v>
      </c>
    </row>
    <row r="25" spans="1:7" x14ac:dyDescent="0.25">
      <c r="A25">
        <v>11.974</v>
      </c>
      <c r="B25">
        <v>42.83</v>
      </c>
      <c r="C25">
        <f t="shared" si="0"/>
        <v>4.283E-2</v>
      </c>
      <c r="D25">
        <f t="shared" si="1"/>
        <v>4.0922000000000007E-4</v>
      </c>
      <c r="E25">
        <f t="shared" si="2"/>
        <v>2.1465000000000005E-2</v>
      </c>
      <c r="F25">
        <f t="shared" si="3"/>
        <v>3.4175714047102062E-3</v>
      </c>
      <c r="G25">
        <f t="shared" si="4"/>
        <v>5.011674060238152E-2</v>
      </c>
    </row>
    <row r="26" spans="1:7" x14ac:dyDescent="0.25">
      <c r="A26">
        <v>11.981999999999999</v>
      </c>
      <c r="B26">
        <v>43.41</v>
      </c>
      <c r="C26">
        <f t="shared" si="0"/>
        <v>4.3409999999999997E-2</v>
      </c>
      <c r="D26">
        <f t="shared" si="1"/>
        <v>4.0946E-4</v>
      </c>
      <c r="E26">
        <f t="shared" si="2"/>
        <v>2.1755000000000004E-2</v>
      </c>
      <c r="F26">
        <f t="shared" si="3"/>
        <v>3.4172926055750295E-3</v>
      </c>
      <c r="G26">
        <f t="shared" si="4"/>
        <v>5.0115180833909249E-2</v>
      </c>
    </row>
    <row r="27" spans="1:7" x14ac:dyDescent="0.25">
      <c r="A27">
        <v>11.994</v>
      </c>
      <c r="B27">
        <v>44.07</v>
      </c>
      <c r="C27">
        <f t="shared" si="0"/>
        <v>4.4069999999999998E-2</v>
      </c>
      <c r="D27">
        <f t="shared" si="1"/>
        <v>4.0982000000000003E-4</v>
      </c>
      <c r="E27">
        <f t="shared" si="2"/>
        <v>2.2085E-2</v>
      </c>
      <c r="F27">
        <f t="shared" si="3"/>
        <v>3.4168751042187766E-3</v>
      </c>
      <c r="G27">
        <f t="shared" si="4"/>
        <v>5.0113455865668254E-2</v>
      </c>
    </row>
    <row r="28" spans="1:7" x14ac:dyDescent="0.25">
      <c r="A28">
        <v>12.02</v>
      </c>
      <c r="B28">
        <v>45.68</v>
      </c>
      <c r="C28">
        <f t="shared" si="0"/>
        <v>4.5679999999999998E-2</v>
      </c>
      <c r="D28">
        <f t="shared" si="1"/>
        <v>4.1060000000000006E-4</v>
      </c>
      <c r="E28">
        <f t="shared" si="2"/>
        <v>2.2890000000000004E-2</v>
      </c>
      <c r="F28">
        <f t="shared" si="3"/>
        <v>3.4159733777038271E-3</v>
      </c>
      <c r="G28">
        <f t="shared" si="4"/>
        <v>5.0109457092819623E-2</v>
      </c>
    </row>
    <row r="29" spans="1:7" x14ac:dyDescent="0.25">
      <c r="A29">
        <v>12.137</v>
      </c>
      <c r="B29">
        <v>53.4</v>
      </c>
      <c r="C29">
        <f t="shared" si="0"/>
        <v>5.3399999999999996E-2</v>
      </c>
      <c r="D29">
        <f t="shared" si="1"/>
        <v>4.1411000000000003E-4</v>
      </c>
      <c r="E29">
        <f t="shared" si="2"/>
        <v>2.6749999999999999E-2</v>
      </c>
      <c r="F29">
        <f t="shared" si="3"/>
        <v>3.4119634176485135E-3</v>
      </c>
      <c r="G29">
        <f t="shared" si="4"/>
        <v>5.0093632958801496E-2</v>
      </c>
    </row>
    <row r="30" spans="1:7" x14ac:dyDescent="0.25">
      <c r="A30">
        <v>12.206</v>
      </c>
      <c r="B30">
        <v>58.37</v>
      </c>
      <c r="C30">
        <f t="shared" si="0"/>
        <v>5.8369999999999998E-2</v>
      </c>
      <c r="D30">
        <f t="shared" si="1"/>
        <v>4.1617999999999999E-4</v>
      </c>
      <c r="E30">
        <f t="shared" si="2"/>
        <v>2.9235000000000001E-2</v>
      </c>
      <c r="F30">
        <f t="shared" si="3"/>
        <v>3.4096346059315089E-3</v>
      </c>
      <c r="G30">
        <f t="shared" si="4"/>
        <v>5.0085660442007879E-2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808-2E14-44D6-B6BF-3A6A58F6E940}">
  <dimension ref="A1:G31"/>
  <sheetViews>
    <sheetView workbookViewId="0">
      <selection activeCell="J31" sqref="J31"/>
    </sheetView>
  </sheetViews>
  <sheetFormatPr baseColWidth="10" defaultRowHeight="15" x14ac:dyDescent="0.25"/>
  <cols>
    <col min="1" max="1" width="12.5703125" customWidth="1"/>
    <col min="2" max="3" width="13.28515625" customWidth="1"/>
    <col min="4" max="4" width="14.7109375" customWidth="1"/>
    <col min="5" max="5" width="15.28515625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1.2490000000000001</v>
      </c>
      <c r="B2" s="1">
        <v>1.038</v>
      </c>
      <c r="C2">
        <f>B2/1000</f>
        <v>1.0380000000000001E-3</v>
      </c>
      <c r="D2">
        <f>A2*(0.003)/100 + (0.0005)/100*10</f>
        <v>8.7470000000000001E-5</v>
      </c>
      <c r="E2">
        <f>B2*(0.05)/100 + (0.005)/100*1</f>
        <v>5.6900000000000006E-4</v>
      </c>
      <c r="F2">
        <f>D2/A2*100</f>
        <v>7.0032025620496386E-3</v>
      </c>
      <c r="G2">
        <f>E2/B2*100</f>
        <v>5.4816955684007712E-2</v>
      </c>
    </row>
    <row r="3" spans="1:7" x14ac:dyDescent="0.25">
      <c r="A3" s="1">
        <v>1.7150000000000001</v>
      </c>
      <c r="B3" s="1">
        <v>1.3837999999999999</v>
      </c>
      <c r="C3">
        <f t="shared" ref="C3:C31" si="0">B3/1000</f>
        <v>1.3837999999999999E-3</v>
      </c>
      <c r="D3">
        <f t="shared" ref="D3:D31" si="1">A3*(0.003)/100 + (0.0005)/100*10</f>
        <v>1.0145E-4</v>
      </c>
      <c r="E3">
        <f t="shared" ref="E3:E31" si="2">B3*(0.05)/100 + (0.005)/100*1</f>
        <v>7.4190000000000009E-4</v>
      </c>
      <c r="F3">
        <f t="shared" ref="F3:G31" si="3">D3/A3*100</f>
        <v>5.9154518950437314E-3</v>
      </c>
      <c r="G3">
        <f t="shared" si="3"/>
        <v>5.3613238907356559E-2</v>
      </c>
    </row>
    <row r="4" spans="1:7" x14ac:dyDescent="0.25">
      <c r="A4" s="1">
        <v>2.2414999999999998</v>
      </c>
      <c r="B4" s="1">
        <v>1.7869999999999999</v>
      </c>
      <c r="C4">
        <f t="shared" si="0"/>
        <v>1.787E-3</v>
      </c>
      <c r="D4">
        <f t="shared" si="1"/>
        <v>1.1724500000000001E-4</v>
      </c>
      <c r="E4">
        <f t="shared" si="2"/>
        <v>9.435E-4</v>
      </c>
      <c r="F4">
        <f t="shared" si="3"/>
        <v>5.2306491188935985E-3</v>
      </c>
      <c r="G4">
        <f t="shared" si="3"/>
        <v>5.2797985450475662E-2</v>
      </c>
    </row>
    <row r="5" spans="1:7" x14ac:dyDescent="0.25">
      <c r="A5" s="1">
        <v>2.7193999999999998</v>
      </c>
      <c r="B5" s="1">
        <v>2.169</v>
      </c>
      <c r="C5">
        <f t="shared" si="0"/>
        <v>2.1689999999999999E-3</v>
      </c>
      <c r="D5">
        <f t="shared" si="1"/>
        <v>1.3158199999999999E-4</v>
      </c>
      <c r="E5">
        <f t="shared" si="2"/>
        <v>1.1344999999999999E-3</v>
      </c>
      <c r="F5">
        <f t="shared" si="3"/>
        <v>4.8386408766639697E-3</v>
      </c>
      <c r="G5">
        <f t="shared" si="3"/>
        <v>5.2305209774089437E-2</v>
      </c>
    </row>
    <row r="6" spans="1:7" x14ac:dyDescent="0.25">
      <c r="A6" s="1">
        <v>3.2187000000000001</v>
      </c>
      <c r="B6" s="1">
        <v>2.5819999999999999</v>
      </c>
      <c r="C6">
        <f t="shared" si="0"/>
        <v>2.5819999999999997E-3</v>
      </c>
      <c r="D6">
        <f t="shared" si="1"/>
        <v>1.4656100000000002E-4</v>
      </c>
      <c r="E6">
        <f t="shared" si="2"/>
        <v>1.3409999999999997E-3</v>
      </c>
      <c r="F6">
        <f t="shared" si="3"/>
        <v>4.5534221890825488E-3</v>
      </c>
      <c r="G6">
        <f t="shared" si="3"/>
        <v>5.1936483346243213E-2</v>
      </c>
    </row>
    <row r="7" spans="1:7" x14ac:dyDescent="0.25">
      <c r="A7" s="1">
        <v>3.7374000000000001</v>
      </c>
      <c r="B7" s="1">
        <v>2.9950000000000001</v>
      </c>
      <c r="C7">
        <f t="shared" si="0"/>
        <v>2.9950000000000003E-3</v>
      </c>
      <c r="D7">
        <f t="shared" si="1"/>
        <v>1.62122E-4</v>
      </c>
      <c r="E7">
        <f t="shared" si="2"/>
        <v>1.5475E-3</v>
      </c>
      <c r="F7">
        <f t="shared" si="3"/>
        <v>4.3378284368812544E-3</v>
      </c>
      <c r="G7">
        <f t="shared" si="3"/>
        <v>5.1669449081803001E-2</v>
      </c>
    </row>
    <row r="8" spans="1:7" x14ac:dyDescent="0.25">
      <c r="A8" s="1">
        <v>4.2074999999999996</v>
      </c>
      <c r="B8" s="1">
        <v>3.3980000000000001</v>
      </c>
      <c r="C8">
        <f t="shared" si="0"/>
        <v>3.398E-3</v>
      </c>
      <c r="D8">
        <f t="shared" si="1"/>
        <v>1.7622499999999999E-4</v>
      </c>
      <c r="E8">
        <f t="shared" si="2"/>
        <v>1.7490000000000001E-3</v>
      </c>
      <c r="F8">
        <f t="shared" si="3"/>
        <v>4.1883541295305998E-3</v>
      </c>
      <c r="G8">
        <f t="shared" si="3"/>
        <v>5.1471453796350791E-2</v>
      </c>
    </row>
    <row r="9" spans="1:7" x14ac:dyDescent="0.25">
      <c r="A9" s="1">
        <v>4.7172000000000001</v>
      </c>
      <c r="B9" s="1">
        <v>3.8485</v>
      </c>
      <c r="C9">
        <f t="shared" si="0"/>
        <v>3.8484999999999999E-3</v>
      </c>
      <c r="D9">
        <f t="shared" si="1"/>
        <v>1.91516E-4</v>
      </c>
      <c r="E9">
        <f t="shared" si="2"/>
        <v>1.9742500000000003E-3</v>
      </c>
      <c r="F9">
        <f t="shared" si="3"/>
        <v>4.0599508182820321E-3</v>
      </c>
      <c r="G9">
        <f t="shared" si="3"/>
        <v>5.1299207483435118E-2</v>
      </c>
    </row>
    <row r="10" spans="1:7" x14ac:dyDescent="0.25">
      <c r="A10" s="1">
        <v>5.2076000000000002</v>
      </c>
      <c r="B10" s="1">
        <v>4.3030999999999997</v>
      </c>
      <c r="C10">
        <f t="shared" si="0"/>
        <v>4.3030999999999998E-3</v>
      </c>
      <c r="D10">
        <f t="shared" si="1"/>
        <v>2.06228E-4</v>
      </c>
      <c r="E10">
        <f t="shared" si="2"/>
        <v>2.20155E-3</v>
      </c>
      <c r="F10">
        <f t="shared" si="3"/>
        <v>3.9601351870343342E-3</v>
      </c>
      <c r="G10">
        <f t="shared" si="3"/>
        <v>5.1161953010620258E-2</v>
      </c>
    </row>
    <row r="11" spans="1:7" x14ac:dyDescent="0.25">
      <c r="A11" s="1">
        <v>5.7220000000000004</v>
      </c>
      <c r="B11" s="1">
        <v>4.8079999999999998</v>
      </c>
      <c r="C11">
        <f t="shared" si="0"/>
        <v>4.8079999999999998E-3</v>
      </c>
      <c r="D11">
        <f t="shared" si="1"/>
        <v>2.2166000000000002E-4</v>
      </c>
      <c r="E11">
        <f t="shared" si="2"/>
        <v>2.454E-3</v>
      </c>
      <c r="F11">
        <f t="shared" si="3"/>
        <v>3.8738203425375739E-3</v>
      </c>
      <c r="G11">
        <f t="shared" si="3"/>
        <v>5.1039933444259569E-2</v>
      </c>
    </row>
    <row r="12" spans="1:7" x14ac:dyDescent="0.25">
      <c r="A12" s="1">
        <v>6.2220000000000004</v>
      </c>
      <c r="B12" s="1">
        <v>5.327</v>
      </c>
      <c r="C12">
        <f t="shared" si="0"/>
        <v>5.3270000000000001E-3</v>
      </c>
      <c r="D12">
        <f t="shared" si="1"/>
        <v>2.3666000000000003E-4</v>
      </c>
      <c r="E12">
        <f t="shared" si="2"/>
        <v>2.7135000000000006E-3</v>
      </c>
      <c r="F12">
        <f t="shared" si="3"/>
        <v>3.8036001285760208E-3</v>
      </c>
      <c r="G12">
        <f t="shared" si="3"/>
        <v>5.0938614604843259E-2</v>
      </c>
    </row>
    <row r="13" spans="1:7" x14ac:dyDescent="0.25">
      <c r="A13" s="1">
        <v>6.7172999999999998</v>
      </c>
      <c r="B13" s="1">
        <v>5.8559999999999999</v>
      </c>
      <c r="C13">
        <f t="shared" si="0"/>
        <v>5.8560000000000001E-3</v>
      </c>
      <c r="D13">
        <f t="shared" si="1"/>
        <v>2.5151900000000002E-4</v>
      </c>
      <c r="E13">
        <f t="shared" si="2"/>
        <v>2.9780000000000002E-3</v>
      </c>
      <c r="F13">
        <f t="shared" si="3"/>
        <v>3.7443466869128967E-3</v>
      </c>
      <c r="G13">
        <f t="shared" si="3"/>
        <v>5.0853825136612033E-2</v>
      </c>
    </row>
    <row r="14" spans="1:7" x14ac:dyDescent="0.25">
      <c r="A14" s="1">
        <v>7.2759999999999998</v>
      </c>
      <c r="B14" s="1">
        <v>6.484</v>
      </c>
      <c r="C14">
        <f t="shared" si="0"/>
        <v>6.4840000000000002E-3</v>
      </c>
      <c r="D14">
        <f t="shared" si="1"/>
        <v>2.6828000000000003E-4</v>
      </c>
      <c r="E14">
        <f t="shared" si="2"/>
        <v>3.2920000000000007E-3</v>
      </c>
      <c r="F14">
        <f t="shared" si="3"/>
        <v>3.6871907641561302E-3</v>
      </c>
      <c r="G14">
        <f t="shared" si="3"/>
        <v>5.0771128932757564E-2</v>
      </c>
    </row>
    <row r="15" spans="1:7" x14ac:dyDescent="0.25">
      <c r="A15" s="1">
        <v>7.7211999999999996</v>
      </c>
      <c r="B15" s="1">
        <v>6.9870000000000001</v>
      </c>
      <c r="C15">
        <f t="shared" si="0"/>
        <v>6.9870000000000002E-3</v>
      </c>
      <c r="D15">
        <f t="shared" si="1"/>
        <v>2.8163599999999998E-4</v>
      </c>
      <c r="E15">
        <f t="shared" si="2"/>
        <v>3.5435000000000006E-3</v>
      </c>
      <c r="F15">
        <f t="shared" si="3"/>
        <v>3.6475677355851418E-3</v>
      </c>
      <c r="G15">
        <f t="shared" si="3"/>
        <v>5.0715614713038509E-2</v>
      </c>
    </row>
    <row r="16" spans="1:7" x14ac:dyDescent="0.25">
      <c r="A16" s="1">
        <v>8.2059999999999995</v>
      </c>
      <c r="B16" s="1">
        <v>7.5659999999999998</v>
      </c>
      <c r="C16">
        <f t="shared" si="0"/>
        <v>7.5659999999999998E-3</v>
      </c>
      <c r="D16">
        <f t="shared" si="1"/>
        <v>2.9618E-4</v>
      </c>
      <c r="E16">
        <f t="shared" si="2"/>
        <v>3.8330000000000005E-3</v>
      </c>
      <c r="F16">
        <f t="shared" si="3"/>
        <v>3.6093102607847919E-3</v>
      </c>
      <c r="G16">
        <f t="shared" si="3"/>
        <v>5.0660851176315101E-2</v>
      </c>
    </row>
    <row r="17" spans="1:7" x14ac:dyDescent="0.25">
      <c r="A17" s="1">
        <v>8.7390000000000008</v>
      </c>
      <c r="B17" s="1">
        <v>8.32</v>
      </c>
      <c r="C17">
        <f t="shared" si="0"/>
        <v>8.320000000000001E-3</v>
      </c>
      <c r="D17">
        <f t="shared" si="1"/>
        <v>3.1217000000000007E-4</v>
      </c>
      <c r="E17">
        <f t="shared" si="2"/>
        <v>4.2100000000000002E-3</v>
      </c>
      <c r="F17">
        <f t="shared" si="3"/>
        <v>3.572147843002632E-3</v>
      </c>
      <c r="G17">
        <f t="shared" si="3"/>
        <v>5.0600961538461539E-2</v>
      </c>
    </row>
    <row r="18" spans="1:7" x14ac:dyDescent="0.25">
      <c r="A18" s="1">
        <v>9.2409999999999997</v>
      </c>
      <c r="B18" s="1">
        <v>9.343</v>
      </c>
      <c r="C18">
        <f t="shared" si="0"/>
        <v>9.3430000000000006E-3</v>
      </c>
      <c r="D18">
        <f t="shared" si="1"/>
        <v>3.2723000000000002E-4</v>
      </c>
      <c r="E18">
        <f t="shared" si="2"/>
        <v>4.7215E-3</v>
      </c>
      <c r="F18">
        <f t="shared" si="3"/>
        <v>3.541066984092631E-3</v>
      </c>
      <c r="G18">
        <f t="shared" si="3"/>
        <v>5.053516001284384E-2</v>
      </c>
    </row>
    <row r="19" spans="1:7" x14ac:dyDescent="0.25">
      <c r="A19" s="1">
        <v>9.7082999999999995</v>
      </c>
      <c r="B19" s="1">
        <v>10.66</v>
      </c>
      <c r="C19">
        <f t="shared" si="0"/>
        <v>1.0659999999999999E-2</v>
      </c>
      <c r="D19">
        <f t="shared" si="1"/>
        <v>3.4124900000000001E-4</v>
      </c>
      <c r="E19">
        <f t="shared" si="2"/>
        <v>5.3800000000000002E-3</v>
      </c>
      <c r="F19">
        <f t="shared" si="3"/>
        <v>3.5150232275475628E-3</v>
      </c>
      <c r="G19">
        <f t="shared" si="3"/>
        <v>5.046904315196999E-2</v>
      </c>
    </row>
    <row r="20" spans="1:7" x14ac:dyDescent="0.25">
      <c r="A20" s="1">
        <v>10.208</v>
      </c>
      <c r="B20" s="1">
        <v>12.571</v>
      </c>
      <c r="C20">
        <f t="shared" si="0"/>
        <v>1.2571000000000001E-2</v>
      </c>
      <c r="D20">
        <f t="shared" si="1"/>
        <v>3.5624000000000002E-4</v>
      </c>
      <c r="E20">
        <f t="shared" si="2"/>
        <v>6.3355E-3</v>
      </c>
      <c r="F20">
        <f t="shared" si="3"/>
        <v>3.4898119122257053E-3</v>
      </c>
      <c r="G20">
        <f t="shared" si="3"/>
        <v>5.0397740832073816E-2</v>
      </c>
    </row>
    <row r="21" spans="1:7" x14ac:dyDescent="0.25">
      <c r="A21" s="1">
        <v>10.709</v>
      </c>
      <c r="B21" s="1">
        <v>14.95</v>
      </c>
      <c r="C21">
        <f t="shared" si="0"/>
        <v>1.495E-2</v>
      </c>
      <c r="D21">
        <f t="shared" si="1"/>
        <v>3.7127000000000004E-4</v>
      </c>
      <c r="E21">
        <f t="shared" si="2"/>
        <v>7.5250000000000004E-3</v>
      </c>
      <c r="F21">
        <f t="shared" si="3"/>
        <v>3.4668970025212445E-3</v>
      </c>
      <c r="G21">
        <f t="shared" si="3"/>
        <v>5.0334448160535131E-2</v>
      </c>
    </row>
    <row r="22" spans="1:7" x14ac:dyDescent="0.25">
      <c r="A22" s="1">
        <v>11.223000000000001</v>
      </c>
      <c r="B22" s="1">
        <v>18.95</v>
      </c>
      <c r="C22">
        <f t="shared" si="0"/>
        <v>1.8949999999999998E-2</v>
      </c>
      <c r="D22">
        <f t="shared" si="1"/>
        <v>3.8669000000000008E-4</v>
      </c>
      <c r="E22">
        <f t="shared" si="2"/>
        <v>9.5250000000000005E-3</v>
      </c>
      <c r="F22">
        <f t="shared" si="3"/>
        <v>3.4455136772698928E-3</v>
      </c>
      <c r="G22">
        <f t="shared" si="3"/>
        <v>5.0263852242744066E-2</v>
      </c>
    </row>
    <row r="23" spans="1:7" x14ac:dyDescent="0.25">
      <c r="A23" s="1">
        <v>11.712999999999999</v>
      </c>
      <c r="B23" s="1">
        <v>31.062000000000001</v>
      </c>
      <c r="C23">
        <f t="shared" si="0"/>
        <v>3.1062000000000003E-2</v>
      </c>
      <c r="D23">
        <f t="shared" si="1"/>
        <v>4.0139E-4</v>
      </c>
      <c r="E23">
        <f t="shared" si="2"/>
        <v>1.5581000000000001E-2</v>
      </c>
      <c r="F23">
        <f t="shared" si="3"/>
        <v>3.4268761205498168E-3</v>
      </c>
      <c r="G23">
        <f t="shared" si="3"/>
        <v>5.0160968385809024E-2</v>
      </c>
    </row>
    <row r="24" spans="1:7" x14ac:dyDescent="0.25">
      <c r="A24" s="1">
        <v>11.809699999999999</v>
      </c>
      <c r="B24" s="1">
        <v>34.72</v>
      </c>
      <c r="C24">
        <f t="shared" si="0"/>
        <v>3.4720000000000001E-2</v>
      </c>
      <c r="D24">
        <f t="shared" si="1"/>
        <v>4.0429099999999998E-4</v>
      </c>
      <c r="E24">
        <f t="shared" si="2"/>
        <v>1.7410000000000002E-2</v>
      </c>
      <c r="F24">
        <f t="shared" si="3"/>
        <v>3.4233807802061017E-3</v>
      </c>
      <c r="G24">
        <f t="shared" si="3"/>
        <v>5.014400921658986E-2</v>
      </c>
    </row>
    <row r="25" spans="1:7" x14ac:dyDescent="0.25">
      <c r="A25" s="1">
        <v>11.915699999999999</v>
      </c>
      <c r="B25" s="1">
        <v>39.619999999999997</v>
      </c>
      <c r="C25">
        <f t="shared" si="0"/>
        <v>3.9619999999999995E-2</v>
      </c>
      <c r="D25">
        <f t="shared" si="1"/>
        <v>4.0747100000000002E-4</v>
      </c>
      <c r="E25">
        <f t="shared" si="2"/>
        <v>1.9859999999999999E-2</v>
      </c>
      <c r="F25">
        <f t="shared" si="3"/>
        <v>3.4196144582357732E-3</v>
      </c>
      <c r="G25">
        <f t="shared" si="3"/>
        <v>5.0126198889449775E-2</v>
      </c>
    </row>
    <row r="26" spans="1:7" x14ac:dyDescent="0.25">
      <c r="A26" s="1">
        <v>11.933400000000001</v>
      </c>
      <c r="B26" s="1">
        <v>40.54</v>
      </c>
      <c r="C26">
        <f t="shared" si="0"/>
        <v>4.054E-2</v>
      </c>
      <c r="D26">
        <f t="shared" si="1"/>
        <v>4.0800200000000008E-4</v>
      </c>
      <c r="E26">
        <f t="shared" si="2"/>
        <v>2.0320000000000001E-2</v>
      </c>
      <c r="F26">
        <f t="shared" si="3"/>
        <v>3.4189920726699851E-3</v>
      </c>
      <c r="G26">
        <f t="shared" si="3"/>
        <v>5.0123334977799708E-2</v>
      </c>
    </row>
    <row r="27" spans="1:7" x14ac:dyDescent="0.25">
      <c r="A27" s="1">
        <v>11.952</v>
      </c>
      <c r="B27" s="1">
        <v>41.58</v>
      </c>
      <c r="C27">
        <f t="shared" si="0"/>
        <v>4.1579999999999999E-2</v>
      </c>
      <c r="D27">
        <f t="shared" si="1"/>
        <v>4.0856000000000003E-4</v>
      </c>
      <c r="E27">
        <f t="shared" si="2"/>
        <v>2.0840000000000004E-2</v>
      </c>
      <c r="F27">
        <f t="shared" si="3"/>
        <v>3.4183400267737622E-3</v>
      </c>
      <c r="G27">
        <f t="shared" si="3"/>
        <v>5.0120250120250134E-2</v>
      </c>
    </row>
    <row r="28" spans="1:7" x14ac:dyDescent="0.25">
      <c r="A28" s="1">
        <v>11.97</v>
      </c>
      <c r="B28" s="1">
        <v>42.42</v>
      </c>
      <c r="C28">
        <f t="shared" si="0"/>
        <v>4.2419999999999999E-2</v>
      </c>
      <c r="D28">
        <f t="shared" si="1"/>
        <v>4.0910000000000008E-4</v>
      </c>
      <c r="E28">
        <f t="shared" si="2"/>
        <v>2.1260000000000001E-2</v>
      </c>
      <c r="F28">
        <f t="shared" si="3"/>
        <v>3.4177109440267344E-3</v>
      </c>
      <c r="G28">
        <f t="shared" si="3"/>
        <v>5.0117868929750113E-2</v>
      </c>
    </row>
    <row r="29" spans="1:7" x14ac:dyDescent="0.25">
      <c r="A29" s="1">
        <v>11.993</v>
      </c>
      <c r="B29" s="1">
        <v>44.04</v>
      </c>
      <c r="C29">
        <f t="shared" si="0"/>
        <v>4.4039999999999996E-2</v>
      </c>
      <c r="D29">
        <f t="shared" si="1"/>
        <v>4.0979000000000005E-4</v>
      </c>
      <c r="E29">
        <f t="shared" si="2"/>
        <v>2.2069999999999999E-2</v>
      </c>
      <c r="F29">
        <f t="shared" si="3"/>
        <v>3.4169098640873846E-3</v>
      </c>
      <c r="G29">
        <f t="shared" si="3"/>
        <v>5.0113533151680295E-2</v>
      </c>
    </row>
    <row r="30" spans="1:7" x14ac:dyDescent="0.25">
      <c r="A30" s="1">
        <v>12.055</v>
      </c>
      <c r="B30" s="1">
        <v>47.62</v>
      </c>
      <c r="C30">
        <f t="shared" si="0"/>
        <v>4.7619999999999996E-2</v>
      </c>
      <c r="D30">
        <f t="shared" si="1"/>
        <v>4.1165000000000006E-4</v>
      </c>
      <c r="E30">
        <f t="shared" si="2"/>
        <v>2.3859999999999999E-2</v>
      </c>
      <c r="F30">
        <f t="shared" si="3"/>
        <v>3.4147656574035675E-3</v>
      </c>
      <c r="G30">
        <f t="shared" si="3"/>
        <v>5.0104997900041998E-2</v>
      </c>
    </row>
    <row r="31" spans="1:7" x14ac:dyDescent="0.25">
      <c r="A31" s="1">
        <v>12.106999999999999</v>
      </c>
      <c r="B31" s="1">
        <v>51.103000000000002</v>
      </c>
      <c r="C31">
        <f t="shared" si="0"/>
        <v>5.1103000000000003E-2</v>
      </c>
      <c r="D31">
        <f t="shared" si="1"/>
        <v>4.1321000000000001E-4</v>
      </c>
      <c r="E31">
        <f t="shared" si="2"/>
        <v>2.5601500000000003E-2</v>
      </c>
      <c r="F31">
        <f t="shared" si="3"/>
        <v>3.4129842240026432E-3</v>
      </c>
      <c r="G31">
        <f t="shared" si="3"/>
        <v>5.0097841613995268E-2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DA425-1E94-4D42-AC23-CA88B00CFDF3}">
  <dimension ref="A1:G31"/>
  <sheetViews>
    <sheetView topLeftCell="A13" workbookViewId="0">
      <selection activeCell="H35" sqref="H35"/>
    </sheetView>
  </sheetViews>
  <sheetFormatPr baseColWidth="10" defaultRowHeight="15" x14ac:dyDescent="0.25"/>
  <cols>
    <col min="1" max="1" width="12.5703125" customWidth="1"/>
    <col min="2" max="3" width="13.28515625" customWidth="1"/>
    <col min="4" max="4" width="14.7109375" customWidth="1"/>
    <col min="5" max="5" width="15.28515625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3">
        <v>1.2470000000000001</v>
      </c>
      <c r="B2" s="3">
        <v>1.0359</v>
      </c>
      <c r="C2">
        <f>B2/1000</f>
        <v>1.0359E-3</v>
      </c>
      <c r="D2">
        <f>A2*(0.003)/100 + (0.0005)/100*10</f>
        <v>8.7410000000000005E-5</v>
      </c>
      <c r="E2">
        <f>B2*(0.05)/100 + (0.005)/100*1</f>
        <v>5.6795000000000012E-4</v>
      </c>
      <c r="F2">
        <f>D2/A2*100</f>
        <v>7.0096230954290297E-3</v>
      </c>
      <c r="G2">
        <f>E2/B2*100</f>
        <v>5.4826720725938811E-2</v>
      </c>
    </row>
    <row r="3" spans="1:7" x14ac:dyDescent="0.25">
      <c r="A3" s="3">
        <v>2.0160999999999998</v>
      </c>
      <c r="B3" s="3">
        <v>1.6158999999999999</v>
      </c>
      <c r="C3">
        <f t="shared" ref="C3:C31" si="0">B3/1000</f>
        <v>1.6159E-3</v>
      </c>
      <c r="D3">
        <f t="shared" ref="D3:D31" si="1">A3*(0.003)/100 + (0.0005)/100*10</f>
        <v>1.1048300000000001E-4</v>
      </c>
      <c r="E3">
        <f t="shared" ref="E3:E31" si="2">B3*(0.05)/100 + (0.005)/100*1</f>
        <v>8.5795000000000012E-4</v>
      </c>
      <c r="F3">
        <f t="shared" ref="F3:G31" si="3">D3/A3*100</f>
        <v>5.4800357125142614E-3</v>
      </c>
      <c r="G3">
        <f t="shared" si="3"/>
        <v>5.309425088186151E-2</v>
      </c>
    </row>
    <row r="4" spans="1:7" x14ac:dyDescent="0.25">
      <c r="A4" s="3">
        <v>3.0779999999999998</v>
      </c>
      <c r="B4" s="3">
        <v>2.4152</v>
      </c>
      <c r="C4">
        <f t="shared" si="0"/>
        <v>2.4152000000000002E-3</v>
      </c>
      <c r="D4">
        <f t="shared" si="1"/>
        <v>1.4234E-4</v>
      </c>
      <c r="E4">
        <f t="shared" si="2"/>
        <v>1.2576E-3</v>
      </c>
      <c r="F4">
        <f t="shared" si="3"/>
        <v>4.6244314489928525E-3</v>
      </c>
      <c r="G4">
        <f t="shared" si="3"/>
        <v>5.2070221927790657E-2</v>
      </c>
    </row>
    <row r="5" spans="1:7" x14ac:dyDescent="0.25">
      <c r="A5" s="3">
        <v>4.0069999999999997</v>
      </c>
      <c r="B5" s="3">
        <v>3.2250000000000001</v>
      </c>
      <c r="C5">
        <f t="shared" si="0"/>
        <v>3.225E-3</v>
      </c>
      <c r="D5">
        <f t="shared" si="1"/>
        <v>1.7020999999999998E-4</v>
      </c>
      <c r="E5">
        <f t="shared" si="2"/>
        <v>1.6624999999999999E-3</v>
      </c>
      <c r="F5">
        <f t="shared" si="3"/>
        <v>4.2478163214374849E-3</v>
      </c>
      <c r="G5">
        <f t="shared" si="3"/>
        <v>5.1550387596899214E-2</v>
      </c>
    </row>
    <row r="6" spans="1:7" x14ac:dyDescent="0.25">
      <c r="A6" s="3">
        <v>5.0053999999999998</v>
      </c>
      <c r="B6" s="3">
        <v>4.12</v>
      </c>
      <c r="C6">
        <f t="shared" si="0"/>
        <v>4.1200000000000004E-3</v>
      </c>
      <c r="D6">
        <f t="shared" si="1"/>
        <v>2.0016200000000001E-4</v>
      </c>
      <c r="E6">
        <f t="shared" si="2"/>
        <v>2.1100000000000003E-3</v>
      </c>
      <c r="F6">
        <f t="shared" si="3"/>
        <v>3.9989211651416468E-3</v>
      </c>
      <c r="G6">
        <f t="shared" si="3"/>
        <v>5.1213592233009711E-2</v>
      </c>
    </row>
    <row r="7" spans="1:7" x14ac:dyDescent="0.25">
      <c r="A7" s="3">
        <v>6.01</v>
      </c>
      <c r="B7" s="3">
        <v>5.1070000000000002</v>
      </c>
      <c r="C7">
        <f t="shared" si="0"/>
        <v>5.1070000000000004E-3</v>
      </c>
      <c r="D7">
        <f t="shared" si="1"/>
        <v>2.3030000000000001E-4</v>
      </c>
      <c r="E7">
        <f t="shared" si="2"/>
        <v>2.6035000000000003E-3</v>
      </c>
      <c r="F7">
        <f t="shared" si="3"/>
        <v>3.8319467554076541E-3</v>
      </c>
      <c r="G7">
        <f t="shared" si="3"/>
        <v>5.0979048364989239E-2</v>
      </c>
    </row>
    <row r="8" spans="1:7" x14ac:dyDescent="0.25">
      <c r="A8" s="3">
        <v>7.0106999999999999</v>
      </c>
      <c r="B8" s="3">
        <v>6.19</v>
      </c>
      <c r="C8">
        <f t="shared" si="0"/>
        <v>6.1900000000000002E-3</v>
      </c>
      <c r="D8">
        <f t="shared" si="1"/>
        <v>2.6032100000000004E-4</v>
      </c>
      <c r="E8">
        <f t="shared" si="2"/>
        <v>3.1450000000000007E-3</v>
      </c>
      <c r="F8">
        <f t="shared" si="3"/>
        <v>3.7131955439542418E-3</v>
      </c>
      <c r="G8">
        <f t="shared" si="3"/>
        <v>5.0807754442649448E-2</v>
      </c>
    </row>
    <row r="9" spans="1:7" x14ac:dyDescent="0.25">
      <c r="A9" s="3">
        <v>8.0069999999999997</v>
      </c>
      <c r="B9" s="3">
        <v>7.3212000000000002</v>
      </c>
      <c r="C9">
        <f t="shared" si="0"/>
        <v>7.3211999999999999E-3</v>
      </c>
      <c r="D9">
        <f t="shared" si="1"/>
        <v>2.9021E-4</v>
      </c>
      <c r="E9">
        <f t="shared" si="2"/>
        <v>3.7106000000000005E-3</v>
      </c>
      <c r="F9">
        <f t="shared" si="3"/>
        <v>3.6244536030972897E-3</v>
      </c>
      <c r="G9">
        <f t="shared" si="3"/>
        <v>5.0682948150576418E-2</v>
      </c>
    </row>
    <row r="10" spans="1:7" x14ac:dyDescent="0.25">
      <c r="A10" s="3">
        <v>9.0081000000000007</v>
      </c>
      <c r="B10" s="3">
        <v>8.8239999999999998</v>
      </c>
      <c r="C10">
        <f t="shared" si="0"/>
        <v>8.8240000000000002E-3</v>
      </c>
      <c r="D10">
        <f t="shared" si="1"/>
        <v>3.2024300000000006E-4</v>
      </c>
      <c r="E10">
        <f t="shared" si="2"/>
        <v>4.4619999999999998E-3</v>
      </c>
      <c r="F10">
        <f t="shared" si="3"/>
        <v>3.5550560051509201E-3</v>
      </c>
      <c r="G10">
        <f t="shared" si="3"/>
        <v>5.0566636446056211E-2</v>
      </c>
    </row>
    <row r="11" spans="1:7" x14ac:dyDescent="0.25">
      <c r="A11" s="3">
        <v>9.4733000000000001</v>
      </c>
      <c r="B11" s="3">
        <v>9.9407999999999994</v>
      </c>
      <c r="C11">
        <f t="shared" si="0"/>
        <v>9.9407999999999996E-3</v>
      </c>
      <c r="D11">
        <f t="shared" si="1"/>
        <v>3.3419900000000003E-4</v>
      </c>
      <c r="E11">
        <f t="shared" si="2"/>
        <v>5.0203999999999995E-3</v>
      </c>
      <c r="F11">
        <f t="shared" si="3"/>
        <v>3.527799182966865E-3</v>
      </c>
      <c r="G11">
        <f t="shared" si="3"/>
        <v>5.0502977627555123E-2</v>
      </c>
    </row>
    <row r="12" spans="1:7" x14ac:dyDescent="0.25">
      <c r="A12" s="3">
        <v>9.5670000000000002</v>
      </c>
      <c r="B12" s="3">
        <v>10.205</v>
      </c>
      <c r="C12">
        <f t="shared" si="0"/>
        <v>1.0205000000000001E-2</v>
      </c>
      <c r="D12">
        <f t="shared" si="1"/>
        <v>3.3701000000000005E-4</v>
      </c>
      <c r="E12">
        <f t="shared" si="2"/>
        <v>5.1524999999999991E-3</v>
      </c>
      <c r="F12">
        <f t="shared" si="3"/>
        <v>3.522629873523571E-3</v>
      </c>
      <c r="G12">
        <f t="shared" si="3"/>
        <v>5.0489955903968632E-2</v>
      </c>
    </row>
    <row r="13" spans="1:7" x14ac:dyDescent="0.25">
      <c r="A13" s="3">
        <v>9.6660000000000004</v>
      </c>
      <c r="B13" s="3">
        <v>10.509</v>
      </c>
      <c r="C13">
        <f t="shared" si="0"/>
        <v>1.0509000000000001E-2</v>
      </c>
      <c r="D13">
        <f t="shared" si="1"/>
        <v>3.3998000000000003E-4</v>
      </c>
      <c r="E13">
        <f t="shared" si="2"/>
        <v>5.3045000000000002E-3</v>
      </c>
      <c r="F13">
        <f t="shared" si="3"/>
        <v>3.517277053589903E-3</v>
      </c>
      <c r="G13">
        <f t="shared" si="3"/>
        <v>5.0475782662479776E-2</v>
      </c>
    </row>
    <row r="14" spans="1:7" x14ac:dyDescent="0.25">
      <c r="A14" s="3">
        <v>9.7507999999999999</v>
      </c>
      <c r="B14" s="3">
        <v>10.79</v>
      </c>
      <c r="C14">
        <f t="shared" si="0"/>
        <v>1.0789999999999999E-2</v>
      </c>
      <c r="D14">
        <f t="shared" si="1"/>
        <v>3.4252400000000003E-4</v>
      </c>
      <c r="E14">
        <f t="shared" si="2"/>
        <v>5.4449999999999993E-3</v>
      </c>
      <c r="F14">
        <f t="shared" si="3"/>
        <v>3.5127784386922104E-3</v>
      </c>
      <c r="G14">
        <f t="shared" si="3"/>
        <v>5.0463392029657092E-2</v>
      </c>
    </row>
    <row r="15" spans="1:7" x14ac:dyDescent="0.25">
      <c r="A15" s="3">
        <v>9.8714999999999993</v>
      </c>
      <c r="B15" s="3">
        <v>11.2089</v>
      </c>
      <c r="C15">
        <f t="shared" si="0"/>
        <v>1.1208899999999999E-2</v>
      </c>
      <c r="D15">
        <f t="shared" si="1"/>
        <v>3.4614500000000001E-4</v>
      </c>
      <c r="E15">
        <f t="shared" si="2"/>
        <v>5.6544499999999992E-3</v>
      </c>
      <c r="F15">
        <f t="shared" si="3"/>
        <v>3.5065086359722438E-3</v>
      </c>
      <c r="G15">
        <f t="shared" si="3"/>
        <v>5.0446074101829788E-2</v>
      </c>
    </row>
    <row r="16" spans="1:7" x14ac:dyDescent="0.25">
      <c r="A16" s="3">
        <v>9.9702999999999999</v>
      </c>
      <c r="B16" s="3">
        <v>11.574999999999999</v>
      </c>
      <c r="C16">
        <f t="shared" si="0"/>
        <v>1.1574999999999998E-2</v>
      </c>
      <c r="D16">
        <f t="shared" si="1"/>
        <v>3.4910900000000001E-4</v>
      </c>
      <c r="E16">
        <f t="shared" si="2"/>
        <v>5.8374999999999998E-3</v>
      </c>
      <c r="F16">
        <f t="shared" si="3"/>
        <v>3.501489423588057E-3</v>
      </c>
      <c r="G16">
        <f t="shared" si="3"/>
        <v>5.0431965442764577E-2</v>
      </c>
    </row>
    <row r="17" spans="1:7" x14ac:dyDescent="0.25">
      <c r="A17" s="3">
        <v>10.06</v>
      </c>
      <c r="B17" s="3">
        <v>11.936</v>
      </c>
      <c r="C17">
        <f t="shared" si="0"/>
        <v>1.1936E-2</v>
      </c>
      <c r="D17">
        <f t="shared" si="1"/>
        <v>3.5180000000000004E-4</v>
      </c>
      <c r="E17">
        <f t="shared" si="2"/>
        <v>6.0179999999999999E-3</v>
      </c>
      <c r="F17">
        <f t="shared" si="3"/>
        <v>3.4970178926441355E-3</v>
      </c>
      <c r="G17">
        <f t="shared" si="3"/>
        <v>5.041890080428954E-2</v>
      </c>
    </row>
    <row r="18" spans="1:7" x14ac:dyDescent="0.25">
      <c r="A18" s="3">
        <v>10.134</v>
      </c>
      <c r="B18" s="3">
        <v>12.247999999999999</v>
      </c>
      <c r="C18">
        <f t="shared" si="0"/>
        <v>1.2247999999999998E-2</v>
      </c>
      <c r="D18">
        <f t="shared" si="1"/>
        <v>3.5402000000000003E-4</v>
      </c>
      <c r="E18">
        <f t="shared" si="2"/>
        <v>6.1740000000000007E-3</v>
      </c>
      <c r="F18">
        <f t="shared" si="3"/>
        <v>3.4933885928557333E-3</v>
      </c>
      <c r="G18">
        <f t="shared" si="3"/>
        <v>5.0408229915088192E-2</v>
      </c>
    </row>
    <row r="19" spans="1:7" x14ac:dyDescent="0.25">
      <c r="A19" s="3">
        <v>10.220000000000001</v>
      </c>
      <c r="B19" s="3">
        <v>12.59</v>
      </c>
      <c r="C19">
        <f t="shared" si="0"/>
        <v>1.259E-2</v>
      </c>
      <c r="D19">
        <f t="shared" si="1"/>
        <v>3.5660000000000005E-4</v>
      </c>
      <c r="E19">
        <f t="shared" si="2"/>
        <v>6.3449999999999999E-3</v>
      </c>
      <c r="F19">
        <f t="shared" si="3"/>
        <v>3.4892367906066537E-3</v>
      </c>
      <c r="G19">
        <f t="shared" si="3"/>
        <v>5.039714058776807E-2</v>
      </c>
    </row>
    <row r="20" spans="1:7" x14ac:dyDescent="0.25">
      <c r="A20" s="3">
        <v>10.348000000000001</v>
      </c>
      <c r="B20" s="3">
        <v>13.162000000000001</v>
      </c>
      <c r="C20">
        <f t="shared" si="0"/>
        <v>1.3162E-2</v>
      </c>
      <c r="D20">
        <f t="shared" si="1"/>
        <v>3.6044000000000007E-4</v>
      </c>
      <c r="E20">
        <f t="shared" si="2"/>
        <v>6.6310000000000006E-3</v>
      </c>
      <c r="F20">
        <f t="shared" si="3"/>
        <v>3.4831851565519907E-3</v>
      </c>
      <c r="G20">
        <f t="shared" si="3"/>
        <v>5.0379881476979187E-2</v>
      </c>
    </row>
    <row r="21" spans="1:7" x14ac:dyDescent="0.25">
      <c r="A21" s="3">
        <v>10.433999999999999</v>
      </c>
      <c r="B21" s="3">
        <v>13.552</v>
      </c>
      <c r="C21">
        <f t="shared" si="0"/>
        <v>1.3552E-2</v>
      </c>
      <c r="D21">
        <f t="shared" si="1"/>
        <v>3.6301999999999998E-4</v>
      </c>
      <c r="E21">
        <f t="shared" si="2"/>
        <v>6.8259999999999996E-3</v>
      </c>
      <c r="F21">
        <f t="shared" si="3"/>
        <v>3.479202606862181E-3</v>
      </c>
      <c r="G21">
        <f t="shared" si="3"/>
        <v>5.0368949232585593E-2</v>
      </c>
    </row>
    <row r="22" spans="1:7" x14ac:dyDescent="0.25">
      <c r="A22" s="3">
        <v>10.542299999999999</v>
      </c>
      <c r="B22" s="3">
        <v>14.055</v>
      </c>
      <c r="C22">
        <f t="shared" si="0"/>
        <v>1.4055E-2</v>
      </c>
      <c r="D22">
        <f t="shared" si="1"/>
        <v>3.6626900000000001E-4</v>
      </c>
      <c r="E22">
        <f t="shared" si="2"/>
        <v>7.0774999999999996E-3</v>
      </c>
      <c r="F22">
        <f t="shared" si="3"/>
        <v>3.4742798061144155E-3</v>
      </c>
      <c r="G22">
        <f t="shared" si="3"/>
        <v>5.0355745286374952E-2</v>
      </c>
    </row>
    <row r="23" spans="1:7" x14ac:dyDescent="0.25">
      <c r="A23" s="3">
        <v>10.65</v>
      </c>
      <c r="B23" s="3">
        <v>14.597</v>
      </c>
      <c r="C23">
        <f t="shared" si="0"/>
        <v>1.4596999999999999E-2</v>
      </c>
      <c r="D23">
        <f t="shared" si="1"/>
        <v>3.6950000000000004E-4</v>
      </c>
      <c r="E23">
        <f t="shared" si="2"/>
        <v>7.3485E-3</v>
      </c>
      <c r="F23">
        <f t="shared" si="3"/>
        <v>3.469483568075118E-3</v>
      </c>
      <c r="G23">
        <f t="shared" si="3"/>
        <v>5.034253613756251E-2</v>
      </c>
    </row>
    <row r="24" spans="1:7" x14ac:dyDescent="0.25">
      <c r="A24" s="3">
        <v>10.719099999999999</v>
      </c>
      <c r="B24" s="3">
        <v>14.964</v>
      </c>
      <c r="C24">
        <f t="shared" si="0"/>
        <v>1.4964E-2</v>
      </c>
      <c r="D24">
        <f t="shared" si="1"/>
        <v>3.7157300000000004E-4</v>
      </c>
      <c r="E24">
        <f t="shared" si="2"/>
        <v>7.5320000000000005E-3</v>
      </c>
      <c r="F24">
        <f t="shared" si="3"/>
        <v>3.4664570719556689E-3</v>
      </c>
      <c r="G24">
        <f t="shared" si="3"/>
        <v>5.0334135257952418E-2</v>
      </c>
    </row>
    <row r="25" spans="1:7" x14ac:dyDescent="0.25">
      <c r="A25" s="3">
        <v>10.8078</v>
      </c>
      <c r="B25" s="3">
        <v>15.43</v>
      </c>
      <c r="C25">
        <f t="shared" si="0"/>
        <v>1.5429999999999999E-2</v>
      </c>
      <c r="D25">
        <f t="shared" si="1"/>
        <v>3.7423400000000009E-4</v>
      </c>
      <c r="E25">
        <f t="shared" si="2"/>
        <v>7.7650000000000002E-3</v>
      </c>
      <c r="F25">
        <f t="shared" si="3"/>
        <v>3.4626288421325344E-3</v>
      </c>
      <c r="G25">
        <f t="shared" si="3"/>
        <v>5.0324044069993516E-2</v>
      </c>
    </row>
    <row r="26" spans="1:7" x14ac:dyDescent="0.25">
      <c r="A26" s="3">
        <v>10.929</v>
      </c>
      <c r="B26" s="3">
        <v>16.059999999999999</v>
      </c>
      <c r="C26">
        <f t="shared" si="0"/>
        <v>1.6059999999999998E-2</v>
      </c>
      <c r="D26">
        <f t="shared" si="1"/>
        <v>3.7787000000000004E-4</v>
      </c>
      <c r="E26">
        <f t="shared" si="2"/>
        <v>8.0799999999999986E-3</v>
      </c>
      <c r="F26">
        <f t="shared" si="3"/>
        <v>3.4574983987556047E-3</v>
      </c>
      <c r="G26">
        <f t="shared" si="3"/>
        <v>5.0311332503113322E-2</v>
      </c>
    </row>
    <row r="27" spans="1:7" x14ac:dyDescent="0.25">
      <c r="A27" s="3">
        <v>11.003</v>
      </c>
      <c r="B27" s="3">
        <v>16.553999999999998</v>
      </c>
      <c r="C27">
        <f t="shared" si="0"/>
        <v>1.6553999999999999E-2</v>
      </c>
      <c r="D27">
        <f t="shared" si="1"/>
        <v>3.8009000000000008E-4</v>
      </c>
      <c r="E27">
        <f t="shared" si="2"/>
        <v>8.3269999999999993E-3</v>
      </c>
      <c r="F27">
        <f t="shared" si="3"/>
        <v>3.4544215214032544E-3</v>
      </c>
      <c r="G27">
        <f t="shared" si="3"/>
        <v>5.0302041802585476E-2</v>
      </c>
    </row>
    <row r="28" spans="1:7" x14ac:dyDescent="0.25">
      <c r="A28" s="3">
        <v>11.110200000000001</v>
      </c>
      <c r="B28" s="3">
        <v>17.46</v>
      </c>
      <c r="C28">
        <f t="shared" si="0"/>
        <v>1.746E-2</v>
      </c>
      <c r="D28">
        <f t="shared" si="1"/>
        <v>3.8330600000000003E-4</v>
      </c>
      <c r="E28">
        <f t="shared" si="2"/>
        <v>8.7800000000000013E-3</v>
      </c>
      <c r="F28">
        <f t="shared" si="3"/>
        <v>3.4500369030260485E-3</v>
      </c>
      <c r="G28">
        <f t="shared" si="3"/>
        <v>5.0286368843069883E-2</v>
      </c>
    </row>
    <row r="29" spans="1:7" x14ac:dyDescent="0.25">
      <c r="A29" s="3">
        <v>11.2095</v>
      </c>
      <c r="B29" s="3">
        <v>18.690000000000001</v>
      </c>
      <c r="C29">
        <f t="shared" si="0"/>
        <v>1.8690000000000002E-2</v>
      </c>
      <c r="D29">
        <f t="shared" si="1"/>
        <v>3.8628499999999999E-4</v>
      </c>
      <c r="E29">
        <f t="shared" si="2"/>
        <v>9.3950000000000006E-3</v>
      </c>
      <c r="F29">
        <f t="shared" si="3"/>
        <v>3.4460502252553638E-3</v>
      </c>
      <c r="G29">
        <f t="shared" si="3"/>
        <v>5.026752273943285E-2</v>
      </c>
    </row>
    <row r="30" spans="1:7" x14ac:dyDescent="0.25">
      <c r="A30" s="1"/>
      <c r="B30" s="1"/>
    </row>
    <row r="31" spans="1:7" x14ac:dyDescent="0.25">
      <c r="A31" s="1"/>
      <c r="B31" s="1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A336-43A3-4794-AD66-8C766F0840C1}">
  <dimension ref="A1:G31"/>
  <sheetViews>
    <sheetView topLeftCell="A7" workbookViewId="0">
      <selection activeCell="H25" sqref="H25"/>
    </sheetView>
  </sheetViews>
  <sheetFormatPr baseColWidth="10" defaultRowHeight="15" x14ac:dyDescent="0.25"/>
  <cols>
    <col min="1" max="1" width="12.5703125" customWidth="1"/>
    <col min="2" max="3" width="13.28515625" customWidth="1"/>
    <col min="4" max="4" width="14.7109375" customWidth="1"/>
    <col min="5" max="5" width="15.28515625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4">
        <v>9.5139999999999993</v>
      </c>
      <c r="B2" s="4">
        <v>10.054</v>
      </c>
      <c r="C2">
        <f>B2/1000</f>
        <v>1.0054E-2</v>
      </c>
      <c r="D2">
        <f>A2*(0.003)/100 + (0.0005)/100*10</f>
        <v>3.3542000000000001E-4</v>
      </c>
      <c r="E2">
        <f>B2*(0.05)/100 + (0.005)/100*1</f>
        <v>5.0769999999999999E-3</v>
      </c>
      <c r="F2">
        <f>D2/A2*100</f>
        <v>3.5255413075467733E-3</v>
      </c>
      <c r="G2">
        <f>E2/B2*100</f>
        <v>5.0497314501690864E-2</v>
      </c>
    </row>
    <row r="3" spans="1:7" x14ac:dyDescent="0.25">
      <c r="A3" s="4">
        <v>9.6143000000000001</v>
      </c>
      <c r="B3" s="4">
        <v>10.3462</v>
      </c>
      <c r="C3">
        <f t="shared" ref="C3:C31" si="0">B3/1000</f>
        <v>1.03462E-2</v>
      </c>
      <c r="D3">
        <f t="shared" ref="D3:D31" si="1">A3*(0.003)/100 + (0.0005)/100*10</f>
        <v>3.3842900000000001E-4</v>
      </c>
      <c r="E3">
        <f t="shared" ref="E3:E31" si="2">B3*(0.05)/100 + (0.005)/100*1</f>
        <v>5.2231000000000005E-3</v>
      </c>
      <c r="F3">
        <f t="shared" ref="F3:G31" si="3">D3/A3*100</f>
        <v>3.5200586626171434E-3</v>
      </c>
      <c r="G3">
        <f t="shared" si="3"/>
        <v>5.0483269219616878E-2</v>
      </c>
    </row>
    <row r="4" spans="1:7" x14ac:dyDescent="0.25">
      <c r="A4" s="4">
        <v>9.7129999999999992</v>
      </c>
      <c r="B4" s="4">
        <v>10.6538</v>
      </c>
      <c r="C4">
        <f t="shared" si="0"/>
        <v>1.06538E-2</v>
      </c>
      <c r="D4">
        <f t="shared" si="1"/>
        <v>3.4139000000000001E-4</v>
      </c>
      <c r="E4">
        <f t="shared" si="2"/>
        <v>5.3768999999999996E-3</v>
      </c>
      <c r="F4">
        <f t="shared" si="3"/>
        <v>3.514774014207763E-3</v>
      </c>
      <c r="G4">
        <f t="shared" si="3"/>
        <v>5.0469316112560773E-2</v>
      </c>
    </row>
    <row r="5" spans="1:7" x14ac:dyDescent="0.25">
      <c r="A5" s="4">
        <v>9.8078000000000003</v>
      </c>
      <c r="B5" s="4">
        <v>10.974</v>
      </c>
      <c r="C5">
        <f t="shared" si="0"/>
        <v>1.0973999999999999E-2</v>
      </c>
      <c r="D5">
        <f t="shared" si="1"/>
        <v>3.4423400000000007E-4</v>
      </c>
      <c r="E5">
        <f t="shared" si="2"/>
        <v>5.5370000000000003E-3</v>
      </c>
      <c r="F5">
        <f t="shared" si="3"/>
        <v>3.509798323783112E-3</v>
      </c>
      <c r="G5">
        <f t="shared" si="3"/>
        <v>5.0455622380171317E-2</v>
      </c>
    </row>
    <row r="6" spans="1:7" x14ac:dyDescent="0.25">
      <c r="A6" s="4">
        <v>9.9049999999999994</v>
      </c>
      <c r="B6" s="4">
        <v>11.32</v>
      </c>
      <c r="C6">
        <f t="shared" si="0"/>
        <v>1.132E-2</v>
      </c>
      <c r="D6">
        <f t="shared" si="1"/>
        <v>3.4715000000000001E-4</v>
      </c>
      <c r="E6">
        <f t="shared" si="2"/>
        <v>5.7100000000000007E-3</v>
      </c>
      <c r="F6">
        <f t="shared" si="3"/>
        <v>3.5047955577990919E-3</v>
      </c>
      <c r="G6">
        <f t="shared" si="3"/>
        <v>5.0441696113074211E-2</v>
      </c>
    </row>
    <row r="7" spans="1:7" x14ac:dyDescent="0.25">
      <c r="A7" s="4">
        <v>10.023</v>
      </c>
      <c r="B7" s="4">
        <v>11.77</v>
      </c>
      <c r="C7">
        <f t="shared" si="0"/>
        <v>1.1769999999999999E-2</v>
      </c>
      <c r="D7">
        <f t="shared" si="1"/>
        <v>3.5069000000000002E-4</v>
      </c>
      <c r="E7">
        <f t="shared" si="2"/>
        <v>5.9350000000000002E-3</v>
      </c>
      <c r="F7">
        <f t="shared" si="3"/>
        <v>3.49885263893046E-3</v>
      </c>
      <c r="G7">
        <f t="shared" si="3"/>
        <v>5.0424808836023793E-2</v>
      </c>
    </row>
    <row r="8" spans="1:7" x14ac:dyDescent="0.25">
      <c r="A8" s="4">
        <v>10.1364</v>
      </c>
      <c r="B8" s="4">
        <v>12.205</v>
      </c>
      <c r="C8">
        <f t="shared" si="0"/>
        <v>1.2205000000000001E-2</v>
      </c>
      <c r="D8">
        <f t="shared" si="1"/>
        <v>3.5409200000000002E-4</v>
      </c>
      <c r="E8">
        <f t="shared" si="2"/>
        <v>6.1525E-3</v>
      </c>
      <c r="F8">
        <f t="shared" si="3"/>
        <v>3.4932717730160614E-3</v>
      </c>
      <c r="G8">
        <f t="shared" si="3"/>
        <v>5.0409668168783284E-2</v>
      </c>
    </row>
    <row r="9" spans="1:7" x14ac:dyDescent="0.25">
      <c r="A9" s="4">
        <v>10.203099999999999</v>
      </c>
      <c r="B9" s="4">
        <v>12.507999999999999</v>
      </c>
      <c r="C9">
        <f t="shared" si="0"/>
        <v>1.2507999999999998E-2</v>
      </c>
      <c r="D9">
        <f t="shared" si="1"/>
        <v>3.5609300000000003E-4</v>
      </c>
      <c r="E9">
        <f t="shared" si="2"/>
        <v>6.3039999999999988E-3</v>
      </c>
      <c r="F9">
        <f t="shared" si="3"/>
        <v>3.4900471425351122E-3</v>
      </c>
      <c r="G9">
        <f t="shared" si="3"/>
        <v>5.0399744163735209E-2</v>
      </c>
    </row>
    <row r="10" spans="1:7" x14ac:dyDescent="0.25">
      <c r="A10" s="4">
        <v>10.308199999999999</v>
      </c>
      <c r="B10" s="4">
        <v>12.94</v>
      </c>
      <c r="C10">
        <f t="shared" si="0"/>
        <v>1.294E-2</v>
      </c>
      <c r="D10">
        <f t="shared" si="1"/>
        <v>3.5924600000000002E-4</v>
      </c>
      <c r="E10">
        <f t="shared" si="2"/>
        <v>6.5199999999999998E-3</v>
      </c>
      <c r="F10">
        <f t="shared" si="3"/>
        <v>3.4850507363070183E-3</v>
      </c>
      <c r="G10">
        <f t="shared" si="3"/>
        <v>5.0386398763523958E-2</v>
      </c>
    </row>
    <row r="11" spans="1:7" x14ac:dyDescent="0.25">
      <c r="A11" s="4">
        <v>10.4026</v>
      </c>
      <c r="B11" s="4">
        <v>13.38</v>
      </c>
      <c r="C11">
        <f t="shared" si="0"/>
        <v>1.3380000000000001E-2</v>
      </c>
      <c r="D11">
        <f t="shared" si="1"/>
        <v>3.6207800000000005E-4</v>
      </c>
      <c r="E11">
        <f t="shared" si="2"/>
        <v>6.7400000000000003E-3</v>
      </c>
      <c r="F11">
        <f t="shared" si="3"/>
        <v>3.4806490685021056E-3</v>
      </c>
      <c r="G11">
        <f t="shared" si="3"/>
        <v>5.0373692077727947E-2</v>
      </c>
    </row>
    <row r="12" spans="1:7" x14ac:dyDescent="0.25">
      <c r="A12" s="4">
        <v>10.51</v>
      </c>
      <c r="B12" s="4">
        <v>13.882</v>
      </c>
      <c r="C12">
        <f t="shared" si="0"/>
        <v>1.3882E-2</v>
      </c>
      <c r="D12">
        <f t="shared" si="1"/>
        <v>3.6530000000000004E-4</v>
      </c>
      <c r="E12">
        <f t="shared" si="2"/>
        <v>6.9909999999999998E-3</v>
      </c>
      <c r="F12">
        <f t="shared" si="3"/>
        <v>3.4757373929590872E-3</v>
      </c>
      <c r="G12">
        <f t="shared" si="3"/>
        <v>5.0360178648609706E-2</v>
      </c>
    </row>
    <row r="13" spans="1:7" x14ac:dyDescent="0.25">
      <c r="A13" s="4">
        <v>10.61</v>
      </c>
      <c r="B13" s="4">
        <v>14.36</v>
      </c>
      <c r="C13">
        <f t="shared" si="0"/>
        <v>1.436E-2</v>
      </c>
      <c r="D13">
        <f t="shared" si="1"/>
        <v>3.6830000000000001E-4</v>
      </c>
      <c r="E13">
        <f t="shared" si="2"/>
        <v>7.2299999999999994E-3</v>
      </c>
      <c r="F13">
        <f t="shared" si="3"/>
        <v>3.4712535344015084E-3</v>
      </c>
      <c r="G13">
        <f t="shared" si="3"/>
        <v>5.034818941504178E-2</v>
      </c>
    </row>
    <row r="14" spans="1:7" x14ac:dyDescent="0.25">
      <c r="A14" s="4">
        <v>10.706099999999999</v>
      </c>
      <c r="B14" s="4">
        <v>14.846</v>
      </c>
      <c r="C14">
        <f t="shared" si="0"/>
        <v>1.4846E-2</v>
      </c>
      <c r="D14">
        <f t="shared" si="1"/>
        <v>3.7118299999999997E-4</v>
      </c>
      <c r="E14">
        <f t="shared" si="2"/>
        <v>7.4730000000000005E-3</v>
      </c>
      <c r="F14">
        <f t="shared" si="3"/>
        <v>3.4670234725997333E-3</v>
      </c>
      <c r="G14">
        <f t="shared" si="3"/>
        <v>5.0336791054829584E-2</v>
      </c>
    </row>
    <row r="15" spans="1:7" x14ac:dyDescent="0.25">
      <c r="A15" s="4">
        <v>10.803100000000001</v>
      </c>
      <c r="B15" s="4">
        <v>15.35</v>
      </c>
      <c r="C15">
        <f t="shared" si="0"/>
        <v>1.5349999999999999E-2</v>
      </c>
      <c r="D15">
        <f t="shared" si="1"/>
        <v>3.7409300000000004E-4</v>
      </c>
      <c r="E15">
        <f t="shared" si="2"/>
        <v>7.7250000000000001E-3</v>
      </c>
      <c r="F15">
        <f t="shared" si="3"/>
        <v>3.46283011357851E-3</v>
      </c>
      <c r="G15">
        <f t="shared" si="3"/>
        <v>5.0325732899022806E-2</v>
      </c>
    </row>
    <row r="16" spans="1:7" x14ac:dyDescent="0.25">
      <c r="A16" s="4">
        <v>10.9117</v>
      </c>
      <c r="B16" s="4">
        <v>15.92</v>
      </c>
      <c r="C16">
        <f t="shared" si="0"/>
        <v>1.592E-2</v>
      </c>
      <c r="D16">
        <f t="shared" si="1"/>
        <v>3.7735100000000005E-4</v>
      </c>
      <c r="E16">
        <f t="shared" si="2"/>
        <v>8.0099999999999998E-3</v>
      </c>
      <c r="F16">
        <f t="shared" si="3"/>
        <v>3.4582237414884946E-3</v>
      </c>
      <c r="G16">
        <f t="shared" si="3"/>
        <v>5.0314070351758791E-2</v>
      </c>
    </row>
    <row r="17" spans="1:7" x14ac:dyDescent="0.25">
      <c r="A17" s="4">
        <v>11.0069</v>
      </c>
      <c r="B17" s="4">
        <v>16.54</v>
      </c>
      <c r="C17">
        <f t="shared" si="0"/>
        <v>1.6539999999999999E-2</v>
      </c>
      <c r="D17">
        <f t="shared" si="1"/>
        <v>3.8020700000000003E-4</v>
      </c>
      <c r="E17">
        <f t="shared" si="2"/>
        <v>8.3199999999999993E-3</v>
      </c>
      <c r="F17">
        <f t="shared" si="3"/>
        <v>3.4542605093168832E-3</v>
      </c>
      <c r="G17">
        <f t="shared" si="3"/>
        <v>5.0302297460701327E-2</v>
      </c>
    </row>
    <row r="18" spans="1:7" x14ac:dyDescent="0.25">
      <c r="A18" s="4">
        <v>11.106</v>
      </c>
      <c r="B18" s="4">
        <v>17.454000000000001</v>
      </c>
      <c r="C18">
        <f t="shared" si="0"/>
        <v>1.7454000000000001E-2</v>
      </c>
      <c r="D18">
        <f t="shared" si="1"/>
        <v>3.8318E-4</v>
      </c>
      <c r="E18">
        <f t="shared" si="2"/>
        <v>8.7770000000000001E-3</v>
      </c>
      <c r="F18">
        <f t="shared" si="3"/>
        <v>3.4502070952638218E-3</v>
      </c>
      <c r="G18">
        <f t="shared" si="3"/>
        <v>5.0286467285436003E-2</v>
      </c>
    </row>
    <row r="19" spans="1:7" x14ac:dyDescent="0.25">
      <c r="A19" s="4">
        <v>11.2074</v>
      </c>
      <c r="B19" s="4">
        <v>18.641999999999999</v>
      </c>
      <c r="C19">
        <f t="shared" si="0"/>
        <v>1.8641999999999999E-2</v>
      </c>
      <c r="D19">
        <f t="shared" si="1"/>
        <v>3.8622199999999998E-4</v>
      </c>
      <c r="E19">
        <f t="shared" si="2"/>
        <v>9.3710000000000009E-3</v>
      </c>
      <c r="F19">
        <f t="shared" si="3"/>
        <v>3.4461338044506308E-3</v>
      </c>
      <c r="G19">
        <f t="shared" si="3"/>
        <v>5.0268211565282703E-2</v>
      </c>
    </row>
    <row r="20" spans="1:7" x14ac:dyDescent="0.25">
      <c r="A20" s="4">
        <v>11.305999999999999</v>
      </c>
      <c r="B20" s="4">
        <v>20.036000000000001</v>
      </c>
      <c r="C20">
        <f t="shared" si="0"/>
        <v>2.0036000000000002E-2</v>
      </c>
      <c r="D20">
        <f t="shared" si="1"/>
        <v>3.8917999999999998E-4</v>
      </c>
      <c r="E20">
        <f t="shared" si="2"/>
        <v>1.0068000000000001E-2</v>
      </c>
      <c r="F20">
        <f t="shared" si="3"/>
        <v>3.4422430567840087E-3</v>
      </c>
      <c r="G20">
        <f t="shared" si="3"/>
        <v>5.0249550808544617E-2</v>
      </c>
    </row>
    <row r="21" spans="1:7" x14ac:dyDescent="0.25">
      <c r="A21" s="4">
        <v>11.4132</v>
      </c>
      <c r="B21" s="4">
        <v>22.05</v>
      </c>
      <c r="C21">
        <f t="shared" si="0"/>
        <v>2.205E-2</v>
      </c>
      <c r="D21">
        <f t="shared" si="1"/>
        <v>3.9239600000000004E-4</v>
      </c>
      <c r="E21">
        <f t="shared" si="2"/>
        <v>1.1075E-2</v>
      </c>
      <c r="F21">
        <f t="shared" si="3"/>
        <v>3.43808923001437E-3</v>
      </c>
      <c r="G21">
        <f t="shared" si="3"/>
        <v>5.0226757369614509E-2</v>
      </c>
    </row>
    <row r="22" spans="1:7" x14ac:dyDescent="0.25">
      <c r="A22" s="4">
        <v>11.511699999999999</v>
      </c>
      <c r="B22" s="4">
        <v>24.620999999999999</v>
      </c>
      <c r="C22">
        <f t="shared" si="0"/>
        <v>2.4620999999999997E-2</v>
      </c>
      <c r="D22">
        <f t="shared" si="1"/>
        <v>3.95351E-4</v>
      </c>
      <c r="E22">
        <f t="shared" si="2"/>
        <v>1.23605E-2</v>
      </c>
      <c r="F22">
        <f t="shared" si="3"/>
        <v>3.4343407142298707E-3</v>
      </c>
      <c r="G22">
        <f t="shared" si="3"/>
        <v>5.0203078672677801E-2</v>
      </c>
    </row>
    <row r="23" spans="1:7" x14ac:dyDescent="0.25">
      <c r="A23" s="4">
        <v>11.6051</v>
      </c>
      <c r="B23" s="4">
        <v>27.337</v>
      </c>
      <c r="C23">
        <f t="shared" si="0"/>
        <v>2.7337E-2</v>
      </c>
      <c r="D23">
        <f t="shared" si="1"/>
        <v>3.9815300000000005E-4</v>
      </c>
      <c r="E23">
        <f t="shared" si="2"/>
        <v>1.3718500000000002E-2</v>
      </c>
      <c r="F23">
        <f t="shared" si="3"/>
        <v>3.430845059499703E-3</v>
      </c>
      <c r="G23">
        <f t="shared" si="3"/>
        <v>5.0182902293594768E-2</v>
      </c>
    </row>
    <row r="24" spans="1:7" x14ac:dyDescent="0.25">
      <c r="A24" s="4">
        <v>11.706</v>
      </c>
      <c r="B24" s="4">
        <v>30.658000000000001</v>
      </c>
      <c r="C24">
        <f t="shared" si="0"/>
        <v>3.0658000000000001E-2</v>
      </c>
      <c r="D24">
        <f t="shared" si="1"/>
        <v>4.0118E-4</v>
      </c>
      <c r="E24">
        <f t="shared" si="2"/>
        <v>1.5379000000000002E-2</v>
      </c>
      <c r="F24">
        <f t="shared" si="3"/>
        <v>3.427131385614215E-3</v>
      </c>
      <c r="G24">
        <f t="shared" si="3"/>
        <v>5.0163089568791182E-2</v>
      </c>
    </row>
    <row r="25" spans="1:7" x14ac:dyDescent="0.25">
      <c r="A25" s="4">
        <v>11.8001</v>
      </c>
      <c r="B25" s="4">
        <v>34.15</v>
      </c>
      <c r="C25">
        <f t="shared" si="0"/>
        <v>3.415E-2</v>
      </c>
      <c r="D25">
        <f t="shared" si="1"/>
        <v>4.0400300000000006E-4</v>
      </c>
      <c r="E25">
        <f t="shared" si="2"/>
        <v>1.7125000000000001E-2</v>
      </c>
      <c r="F25">
        <f t="shared" si="3"/>
        <v>3.4237252226676047E-3</v>
      </c>
      <c r="G25">
        <f t="shared" si="3"/>
        <v>5.014641288433383E-2</v>
      </c>
    </row>
    <row r="26" spans="1:7" x14ac:dyDescent="0.25">
      <c r="A26" s="4">
        <v>11.907999999999999</v>
      </c>
      <c r="B26" s="4">
        <v>39.130000000000003</v>
      </c>
      <c r="C26">
        <f t="shared" si="0"/>
        <v>3.9130000000000005E-2</v>
      </c>
      <c r="D26">
        <f t="shared" si="1"/>
        <v>4.0724000000000001E-4</v>
      </c>
      <c r="E26">
        <f t="shared" si="2"/>
        <v>1.9615000000000004E-2</v>
      </c>
      <c r="F26">
        <f t="shared" si="3"/>
        <v>3.4198857910648305E-3</v>
      </c>
      <c r="G26">
        <f t="shared" si="3"/>
        <v>5.012777919754665E-2</v>
      </c>
    </row>
    <row r="27" spans="1:7" x14ac:dyDescent="0.25">
      <c r="A27" s="4">
        <v>12.016999999999999</v>
      </c>
      <c r="B27" s="4">
        <v>45.063000000000002</v>
      </c>
      <c r="C27">
        <f t="shared" si="0"/>
        <v>4.5063000000000006E-2</v>
      </c>
      <c r="D27">
        <f t="shared" si="1"/>
        <v>4.1051E-4</v>
      </c>
      <c r="E27">
        <f t="shared" si="2"/>
        <v>2.2581500000000004E-2</v>
      </c>
      <c r="F27">
        <f t="shared" si="3"/>
        <v>3.4160772239327617E-3</v>
      </c>
      <c r="G27">
        <f t="shared" si="3"/>
        <v>5.0110955773028876E-2</v>
      </c>
    </row>
    <row r="28" spans="1:7" x14ac:dyDescent="0.25">
      <c r="A28" s="4">
        <v>12.114000000000001</v>
      </c>
      <c r="B28" s="4">
        <v>51.35</v>
      </c>
      <c r="C28">
        <f t="shared" si="0"/>
        <v>5.135E-2</v>
      </c>
      <c r="D28">
        <f t="shared" si="1"/>
        <v>4.1342000000000006E-4</v>
      </c>
      <c r="E28">
        <f t="shared" si="2"/>
        <v>2.5725000000000005E-2</v>
      </c>
      <c r="F28">
        <f t="shared" si="3"/>
        <v>3.4127455836222556E-3</v>
      </c>
      <c r="G28">
        <f t="shared" si="3"/>
        <v>5.0097370983446944E-2</v>
      </c>
    </row>
    <row r="29" spans="1:7" x14ac:dyDescent="0.25">
      <c r="A29" s="3"/>
      <c r="B29" s="3"/>
    </row>
    <row r="30" spans="1:7" x14ac:dyDescent="0.25">
      <c r="A30" s="2"/>
      <c r="B30" s="2"/>
    </row>
    <row r="31" spans="1:7" x14ac:dyDescent="0.25">
      <c r="A31" s="2"/>
      <c r="B31" s="2"/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AF2A-CEC9-4F0B-A0E5-15454A087512}">
  <dimension ref="A1:G32"/>
  <sheetViews>
    <sheetView tabSelected="1" topLeftCell="A10" workbookViewId="0">
      <selection activeCell="H22" sqref="H22"/>
    </sheetView>
  </sheetViews>
  <sheetFormatPr baseColWidth="10" defaultRowHeight="15" x14ac:dyDescent="0.25"/>
  <cols>
    <col min="1" max="1" width="12.5703125" customWidth="1"/>
    <col min="2" max="3" width="13.28515625" customWidth="1"/>
    <col min="4" max="4" width="14.7109375" customWidth="1"/>
    <col min="5" max="5" width="15.28515625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6">
        <v>9.2189999999999994</v>
      </c>
      <c r="B2" s="6">
        <v>9.2859999999999996</v>
      </c>
      <c r="C2">
        <f>B2/1000</f>
        <v>9.2859999999999991E-3</v>
      </c>
      <c r="D2">
        <f>A2*(0.003)/100 + (0.0005)/100*10</f>
        <v>3.2656999999999999E-4</v>
      </c>
      <c r="E2">
        <f>B2*(0.05)/100 + (0.005)/100*1</f>
        <v>4.6929999999999993E-3</v>
      </c>
      <c r="F2">
        <f>D2/A2*100</f>
        <v>3.5423581733376721E-3</v>
      </c>
      <c r="G2">
        <f>E2/B2*100</f>
        <v>5.0538444970923968E-2</v>
      </c>
    </row>
    <row r="3" spans="1:7" x14ac:dyDescent="0.25">
      <c r="A3" s="6">
        <v>9.3209999999999997</v>
      </c>
      <c r="B3" s="6">
        <v>9.4559999999999995</v>
      </c>
      <c r="C3">
        <f t="shared" ref="C3:C32" si="0">B3/1000</f>
        <v>9.4559999999999991E-3</v>
      </c>
      <c r="D3">
        <f t="shared" ref="D3:D32" si="1">A3*(0.003)/100 + (0.0005)/100*10</f>
        <v>3.2963000000000003E-4</v>
      </c>
      <c r="E3">
        <f t="shared" ref="E3:E32" si="2">B3*(0.05)/100 + (0.005)/100*1</f>
        <v>4.7779999999999993E-3</v>
      </c>
      <c r="F3">
        <f t="shared" ref="F3:G31" si="3">D3/A3*100</f>
        <v>3.5364231305653904E-3</v>
      </c>
      <c r="G3">
        <f t="shared" si="3"/>
        <v>5.0528764805414551E-2</v>
      </c>
    </row>
    <row r="4" spans="1:7" x14ac:dyDescent="0.25">
      <c r="A4" s="6">
        <v>9.4209999999999994</v>
      </c>
      <c r="B4" s="6">
        <v>9.6959999999999997</v>
      </c>
      <c r="C4">
        <f t="shared" si="0"/>
        <v>9.6959999999999998E-3</v>
      </c>
      <c r="D4">
        <f t="shared" si="1"/>
        <v>3.3263000000000005E-4</v>
      </c>
      <c r="E4">
        <f t="shared" si="2"/>
        <v>4.8979999999999996E-3</v>
      </c>
      <c r="F4">
        <f t="shared" si="3"/>
        <v>3.5307292219509618E-3</v>
      </c>
      <c r="G4">
        <f t="shared" si="3"/>
        <v>5.0515676567656757E-2</v>
      </c>
    </row>
    <row r="5" spans="1:7" x14ac:dyDescent="0.25">
      <c r="A5" s="6">
        <v>9.5121000000000002</v>
      </c>
      <c r="B5" s="6">
        <v>9.9499999999999993</v>
      </c>
      <c r="C5">
        <f t="shared" si="0"/>
        <v>9.9499999999999988E-3</v>
      </c>
      <c r="D5">
        <f t="shared" si="1"/>
        <v>3.3536300000000003E-4</v>
      </c>
      <c r="E5">
        <f t="shared" si="2"/>
        <v>5.025E-3</v>
      </c>
      <c r="F5">
        <f t="shared" si="3"/>
        <v>3.5256462821038467E-3</v>
      </c>
      <c r="G5">
        <f t="shared" si="3"/>
        <v>5.0502512562814066E-2</v>
      </c>
    </row>
    <row r="6" spans="1:7" x14ac:dyDescent="0.25">
      <c r="A6" s="6">
        <v>9.6219999999999999</v>
      </c>
      <c r="B6" s="6">
        <v>10.27</v>
      </c>
      <c r="C6">
        <f t="shared" si="0"/>
        <v>1.027E-2</v>
      </c>
      <c r="D6">
        <f t="shared" si="1"/>
        <v>3.3866000000000001E-4</v>
      </c>
      <c r="E6">
        <f t="shared" si="2"/>
        <v>5.1849999999999995E-3</v>
      </c>
      <c r="F6">
        <f t="shared" si="3"/>
        <v>3.5196424859696529E-3</v>
      </c>
      <c r="G6">
        <f t="shared" si="3"/>
        <v>5.0486854917234661E-2</v>
      </c>
    </row>
    <row r="7" spans="1:7" x14ac:dyDescent="0.25">
      <c r="A7" s="6">
        <v>9.7010000000000005</v>
      </c>
      <c r="B7" s="6">
        <v>10.516</v>
      </c>
      <c r="C7">
        <f t="shared" si="0"/>
        <v>1.0515999999999999E-2</v>
      </c>
      <c r="D7">
        <f t="shared" si="1"/>
        <v>3.4103000000000009E-4</v>
      </c>
      <c r="E7">
        <f t="shared" si="2"/>
        <v>5.3080000000000002E-3</v>
      </c>
      <c r="F7">
        <f t="shared" si="3"/>
        <v>3.5154107823935684E-3</v>
      </c>
      <c r="G7">
        <f t="shared" si="3"/>
        <v>5.0475465956637509E-2</v>
      </c>
    </row>
    <row r="8" spans="1:7" x14ac:dyDescent="0.25">
      <c r="A8" s="6">
        <v>9.8001000000000005</v>
      </c>
      <c r="B8" s="6">
        <v>10.824999999999999</v>
      </c>
      <c r="C8">
        <f t="shared" si="0"/>
        <v>1.0825E-2</v>
      </c>
      <c r="D8">
        <f t="shared" si="1"/>
        <v>3.4400300000000001E-4</v>
      </c>
      <c r="E8">
        <f t="shared" si="2"/>
        <v>5.4624999999999995E-3</v>
      </c>
      <c r="F8">
        <f t="shared" si="3"/>
        <v>3.5101988755216781E-3</v>
      </c>
      <c r="G8">
        <f t="shared" si="3"/>
        <v>5.0461893764434183E-2</v>
      </c>
    </row>
    <row r="9" spans="1:7" x14ac:dyDescent="0.25">
      <c r="A9" s="6">
        <v>9.9011999999999993</v>
      </c>
      <c r="B9" s="6">
        <v>11.192</v>
      </c>
      <c r="C9">
        <f t="shared" si="0"/>
        <v>1.1192000000000001E-2</v>
      </c>
      <c r="D9">
        <f t="shared" si="1"/>
        <v>3.47036E-4</v>
      </c>
      <c r="E9">
        <f t="shared" si="2"/>
        <v>5.646E-3</v>
      </c>
      <c r="F9">
        <f t="shared" si="3"/>
        <v>3.5049892942269627E-3</v>
      </c>
      <c r="G9">
        <f t="shared" si="3"/>
        <v>5.0446747676912082E-2</v>
      </c>
    </row>
    <row r="10" spans="1:7" x14ac:dyDescent="0.25">
      <c r="A10" s="6">
        <v>10.011200000000001</v>
      </c>
      <c r="B10" s="6">
        <v>11.587</v>
      </c>
      <c r="C10">
        <f t="shared" si="0"/>
        <v>1.1587E-2</v>
      </c>
      <c r="D10">
        <f t="shared" si="1"/>
        <v>3.5033600000000003E-4</v>
      </c>
      <c r="E10">
        <f t="shared" si="2"/>
        <v>5.8434999999999997E-3</v>
      </c>
      <c r="F10">
        <f t="shared" si="3"/>
        <v>3.4994406264983219E-3</v>
      </c>
      <c r="G10">
        <f t="shared" si="3"/>
        <v>5.0431518080607585E-2</v>
      </c>
    </row>
    <row r="11" spans="1:7" x14ac:dyDescent="0.25">
      <c r="A11" s="6">
        <v>10.115</v>
      </c>
      <c r="B11" s="6">
        <v>12.012</v>
      </c>
      <c r="C11">
        <f t="shared" si="0"/>
        <v>1.2012E-2</v>
      </c>
      <c r="D11">
        <f t="shared" si="1"/>
        <v>3.5345000000000005E-4</v>
      </c>
      <c r="E11">
        <f t="shared" si="2"/>
        <v>6.0559999999999998E-3</v>
      </c>
      <c r="F11">
        <f t="shared" si="3"/>
        <v>3.4943153732081077E-3</v>
      </c>
      <c r="G11">
        <f t="shared" si="3"/>
        <v>5.0416250416250412E-2</v>
      </c>
    </row>
    <row r="12" spans="1:7" x14ac:dyDescent="0.25">
      <c r="A12" s="6">
        <v>10.206</v>
      </c>
      <c r="B12" s="6">
        <v>12.404999999999999</v>
      </c>
      <c r="C12">
        <f t="shared" si="0"/>
        <v>1.2404999999999999E-2</v>
      </c>
      <c r="D12">
        <f t="shared" si="1"/>
        <v>3.5617999999999999E-4</v>
      </c>
      <c r="E12">
        <f t="shared" si="2"/>
        <v>6.2524999999999994E-3</v>
      </c>
      <c r="F12">
        <f t="shared" si="3"/>
        <v>3.489907897315305E-3</v>
      </c>
      <c r="G12">
        <f t="shared" si="3"/>
        <v>5.0403063280935106E-2</v>
      </c>
    </row>
    <row r="13" spans="1:7" x14ac:dyDescent="0.25">
      <c r="A13" s="6">
        <v>10.302</v>
      </c>
      <c r="B13" s="6">
        <v>12.801</v>
      </c>
      <c r="C13">
        <f t="shared" si="0"/>
        <v>1.2801E-2</v>
      </c>
      <c r="D13">
        <f t="shared" si="1"/>
        <v>3.5906000000000002E-4</v>
      </c>
      <c r="E13">
        <f t="shared" si="2"/>
        <v>6.4504999999999996E-3</v>
      </c>
      <c r="F13">
        <f t="shared" si="3"/>
        <v>3.4853426519122505E-3</v>
      </c>
      <c r="G13">
        <f t="shared" si="3"/>
        <v>5.0390594484805873E-2</v>
      </c>
    </row>
    <row r="14" spans="1:7" x14ac:dyDescent="0.25">
      <c r="A14" s="6">
        <v>10.42</v>
      </c>
      <c r="B14" s="6">
        <v>13.31</v>
      </c>
      <c r="C14">
        <f t="shared" si="0"/>
        <v>1.3310000000000001E-2</v>
      </c>
      <c r="D14">
        <f t="shared" si="1"/>
        <v>3.6260000000000003E-4</v>
      </c>
      <c r="E14">
        <f t="shared" si="2"/>
        <v>6.7050000000000009E-3</v>
      </c>
      <c r="F14">
        <f t="shared" si="3"/>
        <v>3.4798464491362768E-3</v>
      </c>
      <c r="G14">
        <f t="shared" si="3"/>
        <v>5.0375657400450795E-2</v>
      </c>
    </row>
    <row r="15" spans="1:7" x14ac:dyDescent="0.25">
      <c r="A15" s="6">
        <v>10.504</v>
      </c>
      <c r="B15" s="6">
        <v>13.7</v>
      </c>
      <c r="C15">
        <f t="shared" si="0"/>
        <v>1.3699999999999999E-2</v>
      </c>
      <c r="D15">
        <f t="shared" si="1"/>
        <v>3.6512000000000003E-4</v>
      </c>
      <c r="E15">
        <f t="shared" si="2"/>
        <v>6.8999999999999999E-3</v>
      </c>
      <c r="F15">
        <f t="shared" si="3"/>
        <v>3.4760091393754768E-3</v>
      </c>
      <c r="G15">
        <f t="shared" si="3"/>
        <v>5.0364963503649635E-2</v>
      </c>
    </row>
    <row r="16" spans="1:7" x14ac:dyDescent="0.25">
      <c r="A16" s="6">
        <v>10.6145</v>
      </c>
      <c r="B16" s="6">
        <v>14.23</v>
      </c>
      <c r="C16">
        <f t="shared" si="0"/>
        <v>1.423E-2</v>
      </c>
      <c r="D16">
        <f t="shared" si="1"/>
        <v>3.6843499999999996E-4</v>
      </c>
      <c r="E16">
        <f t="shared" si="2"/>
        <v>7.1649999999999995E-3</v>
      </c>
      <c r="F16">
        <f t="shared" si="3"/>
        <v>3.4710537472325588E-3</v>
      </c>
      <c r="G16">
        <f t="shared" si="3"/>
        <v>5.0351370344342929E-2</v>
      </c>
    </row>
    <row r="17" spans="1:7" x14ac:dyDescent="0.25">
      <c r="A17" s="6">
        <v>10.709899999999999</v>
      </c>
      <c r="B17" s="6">
        <v>14.725</v>
      </c>
      <c r="C17">
        <f t="shared" si="0"/>
        <v>1.4725E-2</v>
      </c>
      <c r="D17">
        <f t="shared" si="1"/>
        <v>3.7129699999999998E-4</v>
      </c>
      <c r="E17">
        <f t="shared" si="2"/>
        <v>7.4125000000000007E-3</v>
      </c>
      <c r="F17">
        <f t="shared" si="3"/>
        <v>3.4668577671126714E-3</v>
      </c>
      <c r="G17">
        <f t="shared" si="3"/>
        <v>5.0339558573853992E-2</v>
      </c>
    </row>
    <row r="18" spans="1:7" x14ac:dyDescent="0.25">
      <c r="A18" s="6">
        <v>10.811500000000001</v>
      </c>
      <c r="B18" s="6">
        <v>15.287000000000001</v>
      </c>
      <c r="C18">
        <f t="shared" si="0"/>
        <v>1.5287E-2</v>
      </c>
      <c r="D18">
        <f t="shared" si="1"/>
        <v>3.7434500000000005E-4</v>
      </c>
      <c r="E18">
        <f t="shared" si="2"/>
        <v>7.6935000000000007E-3</v>
      </c>
      <c r="F18">
        <f t="shared" si="3"/>
        <v>3.4624705175045093E-3</v>
      </c>
      <c r="G18">
        <f t="shared" si="3"/>
        <v>5.0327075292732393E-2</v>
      </c>
    </row>
    <row r="19" spans="1:7" x14ac:dyDescent="0.25">
      <c r="A19" s="6">
        <v>10.928800000000001</v>
      </c>
      <c r="B19" s="6">
        <v>15.83</v>
      </c>
      <c r="C19">
        <f t="shared" si="0"/>
        <v>1.583E-2</v>
      </c>
      <c r="D19">
        <f t="shared" si="1"/>
        <v>3.77864E-4</v>
      </c>
      <c r="E19">
        <f t="shared" si="2"/>
        <v>7.9649999999999999E-3</v>
      </c>
      <c r="F19">
        <f t="shared" si="3"/>
        <v>3.4575067711002123E-3</v>
      </c>
      <c r="G19">
        <f t="shared" si="3"/>
        <v>5.0315855969677824E-2</v>
      </c>
    </row>
    <row r="20" spans="1:7" x14ac:dyDescent="0.25">
      <c r="A20" s="6">
        <v>11.058999999999999</v>
      </c>
      <c r="B20" s="6">
        <v>16.347000000000001</v>
      </c>
      <c r="C20">
        <f t="shared" si="0"/>
        <v>1.6347E-2</v>
      </c>
      <c r="D20">
        <f t="shared" si="1"/>
        <v>3.8177000000000003E-4</v>
      </c>
      <c r="E20">
        <f t="shared" si="2"/>
        <v>8.2235000000000016E-3</v>
      </c>
      <c r="F20">
        <f t="shared" si="3"/>
        <v>3.4521204448865182E-3</v>
      </c>
      <c r="G20">
        <f t="shared" si="3"/>
        <v>5.0305866519850743E-2</v>
      </c>
    </row>
    <row r="21" spans="1:7" x14ac:dyDescent="0.25">
      <c r="A21" s="6">
        <v>11.104100000000001</v>
      </c>
      <c r="B21" s="6">
        <v>17.172999999999998</v>
      </c>
      <c r="C21">
        <f t="shared" si="0"/>
        <v>1.7172999999999997E-2</v>
      </c>
      <c r="D21">
        <f t="shared" si="1"/>
        <v>3.8312300000000008E-4</v>
      </c>
      <c r="E21">
        <f t="shared" si="2"/>
        <v>8.6364999999999983E-3</v>
      </c>
      <c r="F21">
        <f t="shared" si="3"/>
        <v>3.4502841292855797E-3</v>
      </c>
      <c r="G21">
        <f t="shared" si="3"/>
        <v>5.0291154719617995E-2</v>
      </c>
    </row>
    <row r="22" spans="1:7" x14ac:dyDescent="0.25">
      <c r="A22" s="6">
        <v>11.210699999999999</v>
      </c>
      <c r="B22" s="6">
        <v>18.431999999999999</v>
      </c>
      <c r="C22">
        <f t="shared" si="0"/>
        <v>1.8431999999999997E-2</v>
      </c>
      <c r="D22">
        <f t="shared" si="1"/>
        <v>3.8632100000000002E-4</v>
      </c>
      <c r="E22">
        <f t="shared" si="2"/>
        <v>9.2659999999999999E-3</v>
      </c>
      <c r="F22">
        <f t="shared" si="3"/>
        <v>3.4460024797737876E-3</v>
      </c>
      <c r="G22">
        <f t="shared" si="3"/>
        <v>5.0271267361111108E-2</v>
      </c>
    </row>
    <row r="23" spans="1:7" x14ac:dyDescent="0.25">
      <c r="A23" s="6">
        <v>11.31</v>
      </c>
      <c r="B23" s="6">
        <v>19.823</v>
      </c>
      <c r="C23">
        <f t="shared" si="0"/>
        <v>1.9823E-2</v>
      </c>
      <c r="D23">
        <f t="shared" si="1"/>
        <v>3.8930000000000003E-4</v>
      </c>
      <c r="E23">
        <f t="shared" si="2"/>
        <v>9.9614999999999999E-3</v>
      </c>
      <c r="F23">
        <f t="shared" si="3"/>
        <v>3.4420866489832005E-3</v>
      </c>
      <c r="G23">
        <f t="shared" si="3"/>
        <v>5.0252232255460827E-2</v>
      </c>
    </row>
    <row r="24" spans="1:7" x14ac:dyDescent="0.25">
      <c r="A24" s="6">
        <v>11.4124</v>
      </c>
      <c r="B24" s="6">
        <v>21.675000000000001</v>
      </c>
      <c r="C24">
        <f t="shared" si="0"/>
        <v>2.1675E-2</v>
      </c>
      <c r="D24">
        <f t="shared" si="1"/>
        <v>3.9237200000000004E-4</v>
      </c>
      <c r="E24">
        <f t="shared" si="2"/>
        <v>1.08875E-2</v>
      </c>
      <c r="F24">
        <f t="shared" si="3"/>
        <v>3.438119939714697E-3</v>
      </c>
      <c r="G24">
        <f t="shared" si="3"/>
        <v>5.0230680507497107E-2</v>
      </c>
    </row>
    <row r="25" spans="1:7" x14ac:dyDescent="0.25">
      <c r="A25" s="6">
        <v>11.504</v>
      </c>
      <c r="B25" s="6">
        <v>24.042999999999999</v>
      </c>
      <c r="C25">
        <f t="shared" si="0"/>
        <v>2.4042999999999998E-2</v>
      </c>
      <c r="D25">
        <f t="shared" si="1"/>
        <v>3.9512000000000005E-4</v>
      </c>
      <c r="E25">
        <f t="shared" si="2"/>
        <v>1.2071500000000001E-2</v>
      </c>
      <c r="F25">
        <f t="shared" si="3"/>
        <v>3.4346314325452024E-3</v>
      </c>
      <c r="G25">
        <f t="shared" si="3"/>
        <v>5.0207960737012856E-2</v>
      </c>
    </row>
    <row r="26" spans="1:7" x14ac:dyDescent="0.25">
      <c r="A26" s="6">
        <v>11.612</v>
      </c>
      <c r="B26" s="6">
        <v>27.13</v>
      </c>
      <c r="C26">
        <f t="shared" si="0"/>
        <v>2.7129999999999998E-2</v>
      </c>
      <c r="D26">
        <f t="shared" si="1"/>
        <v>3.9836E-4</v>
      </c>
      <c r="E26">
        <f t="shared" si="2"/>
        <v>1.3615E-2</v>
      </c>
      <c r="F26">
        <f t="shared" si="3"/>
        <v>3.4305890458146745E-3</v>
      </c>
      <c r="G26">
        <f t="shared" si="3"/>
        <v>5.0184297825285662E-2</v>
      </c>
    </row>
    <row r="27" spans="1:7" x14ac:dyDescent="0.25">
      <c r="A27" s="6">
        <v>11.7066</v>
      </c>
      <c r="B27" s="6">
        <v>30.155999999999999</v>
      </c>
      <c r="C27">
        <f t="shared" si="0"/>
        <v>3.0155999999999999E-2</v>
      </c>
      <c r="D27">
        <f t="shared" si="1"/>
        <v>4.0119800000000002E-4</v>
      </c>
      <c r="E27">
        <f t="shared" si="2"/>
        <v>1.5128000000000001E-2</v>
      </c>
      <c r="F27">
        <f t="shared" si="3"/>
        <v>3.4271094937898278E-3</v>
      </c>
      <c r="G27">
        <f t="shared" si="3"/>
        <v>5.0165804483353241E-2</v>
      </c>
    </row>
    <row r="28" spans="1:7" x14ac:dyDescent="0.25">
      <c r="A28" s="6">
        <v>11.815099999999999</v>
      </c>
      <c r="B28" s="6">
        <v>34.139000000000003</v>
      </c>
      <c r="C28">
        <f t="shared" si="0"/>
        <v>3.4139000000000003E-2</v>
      </c>
      <c r="D28">
        <f t="shared" si="1"/>
        <v>4.0445300000000004E-4</v>
      </c>
      <c r="E28">
        <f t="shared" si="2"/>
        <v>1.7119500000000003E-2</v>
      </c>
      <c r="F28">
        <f t="shared" si="3"/>
        <v>3.4231872772976964E-3</v>
      </c>
      <c r="G28">
        <f t="shared" si="3"/>
        <v>5.0146460060341548E-2</v>
      </c>
    </row>
    <row r="29" spans="1:7" x14ac:dyDescent="0.25">
      <c r="A29" s="6">
        <v>11.9177</v>
      </c>
      <c r="B29" s="6">
        <v>38.841999999999999</v>
      </c>
      <c r="C29">
        <f t="shared" si="0"/>
        <v>3.8842000000000002E-2</v>
      </c>
      <c r="D29">
        <f t="shared" si="1"/>
        <v>4.0753100000000004E-4</v>
      </c>
      <c r="E29">
        <f t="shared" si="2"/>
        <v>1.9471000000000002E-2</v>
      </c>
      <c r="F29">
        <f t="shared" si="3"/>
        <v>3.4195440395378305E-3</v>
      </c>
      <c r="G29">
        <f t="shared" si="3"/>
        <v>5.0128726636115555E-2</v>
      </c>
    </row>
    <row r="30" spans="1:7" x14ac:dyDescent="0.25">
      <c r="A30" s="5">
        <v>12.023</v>
      </c>
      <c r="B30" s="5">
        <v>44.545999999999999</v>
      </c>
      <c r="C30">
        <f t="shared" si="0"/>
        <v>4.4546000000000002E-2</v>
      </c>
      <c r="D30">
        <f t="shared" si="1"/>
        <v>4.1069000000000001E-4</v>
      </c>
      <c r="E30">
        <f t="shared" si="2"/>
        <v>2.2323000000000003E-2</v>
      </c>
      <c r="F30">
        <f t="shared" si="3"/>
        <v>3.4158695832986778E-3</v>
      </c>
      <c r="G30">
        <f t="shared" si="3"/>
        <v>5.0112243523548698E-2</v>
      </c>
    </row>
    <row r="31" spans="1:7" x14ac:dyDescent="0.25">
      <c r="A31" s="5">
        <v>12.101000000000001</v>
      </c>
      <c r="B31" s="5">
        <v>49.167999999999999</v>
      </c>
      <c r="C31">
        <f t="shared" si="0"/>
        <v>4.9167999999999996E-2</v>
      </c>
      <c r="D31">
        <f t="shared" si="1"/>
        <v>4.1303000000000005E-4</v>
      </c>
      <c r="E31">
        <f t="shared" si="2"/>
        <v>2.4634000000000003E-2</v>
      </c>
      <c r="F31">
        <f t="shared" si="3"/>
        <v>3.4131889926452361E-3</v>
      </c>
      <c r="G31">
        <f t="shared" si="3"/>
        <v>5.0101692157500821E-2</v>
      </c>
    </row>
    <row r="32" spans="1:7" x14ac:dyDescent="0.25">
      <c r="A32" s="5">
        <v>12.218</v>
      </c>
      <c r="B32" s="5">
        <v>57.432000000000002</v>
      </c>
      <c r="C32">
        <f t="shared" si="0"/>
        <v>5.7432000000000004E-2</v>
      </c>
      <c r="D32">
        <f t="shared" si="1"/>
        <v>4.1654000000000002E-4</v>
      </c>
      <c r="E32">
        <f t="shared" si="2"/>
        <v>2.8766000000000007E-2</v>
      </c>
      <c r="F32">
        <f t="shared" ref="F32:G32" si="4">D32/A32*100</f>
        <v>3.4092322802422655E-3</v>
      </c>
      <c r="G32">
        <f t="shared" si="4"/>
        <v>5.0087059479036092E-2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0D03-92FB-40A5-BE2E-F9170F19DDD1}">
  <dimension ref="A1:G27"/>
  <sheetViews>
    <sheetView workbookViewId="0">
      <selection activeCell="F1" sqref="F1:G2"/>
    </sheetView>
  </sheetViews>
  <sheetFormatPr baseColWidth="10" defaultRowHeight="15" x14ac:dyDescent="0.25"/>
  <cols>
    <col min="1" max="1" width="12.5703125" customWidth="1"/>
    <col min="2" max="3" width="13.28515625" customWidth="1"/>
    <col min="4" max="4" width="16.42578125" customWidth="1"/>
    <col min="5" max="5" width="15.28515625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1.25</v>
      </c>
      <c r="B2">
        <v>1.0387</v>
      </c>
      <c r="C2">
        <f>B2/1000</f>
        <v>1.0387E-3</v>
      </c>
      <c r="D2">
        <f>A2*(0.003)/100 + (0.0005)/100*10</f>
        <v>8.7499999999999999E-5</v>
      </c>
      <c r="E2">
        <f>B2*(0.05)/100+(0.005)/100*1</f>
        <v>5.6935000000000004E-4</v>
      </c>
      <c r="F2">
        <f>D2/A2*100</f>
        <v>6.9999999999999993E-3</v>
      </c>
      <c r="G2">
        <f>E2/B2*100</f>
        <v>5.4813709444497941E-2</v>
      </c>
    </row>
    <row r="3" spans="1:7" x14ac:dyDescent="0.25">
      <c r="A3">
        <v>1.7230000000000001</v>
      </c>
      <c r="B3">
        <v>1.393</v>
      </c>
      <c r="C3">
        <f t="shared" ref="C3:C27" si="0">B3/1000</f>
        <v>1.3929999999999999E-3</v>
      </c>
      <c r="D3">
        <f t="shared" ref="D3:D27" si="1">A3*(0.003)/100 + (0.0005)/100*10</f>
        <v>1.0169000000000001E-4</v>
      </c>
      <c r="E3">
        <f t="shared" ref="E3:E27" si="2">B3*(0.05)/100+(0.005)/100*1</f>
        <v>7.4650000000000009E-4</v>
      </c>
      <c r="F3">
        <f t="shared" ref="F3:F27" si="3">D3/A3*100</f>
        <v>5.9019152640742891E-3</v>
      </c>
      <c r="G3">
        <f t="shared" ref="G3:G27" si="4">E3/B3*100</f>
        <v>5.3589375448671935E-2</v>
      </c>
    </row>
    <row r="4" spans="1:7" x14ac:dyDescent="0.25">
      <c r="A4">
        <v>2.2250000000000001</v>
      </c>
      <c r="B4">
        <v>1.7829999999999999</v>
      </c>
      <c r="C4">
        <f t="shared" si="0"/>
        <v>1.7829999999999999E-3</v>
      </c>
      <c r="D4">
        <f t="shared" si="1"/>
        <v>1.1675000000000002E-4</v>
      </c>
      <c r="E4">
        <f t="shared" si="2"/>
        <v>9.4150000000000006E-4</v>
      </c>
      <c r="F4">
        <f t="shared" si="3"/>
        <v>5.2471910112359558E-3</v>
      </c>
      <c r="G4">
        <f t="shared" si="4"/>
        <v>5.2804262478968036E-2</v>
      </c>
    </row>
    <row r="5" spans="1:7" x14ac:dyDescent="0.25">
      <c r="A5">
        <v>2.7360000000000002</v>
      </c>
      <c r="B5">
        <v>2.1930000000000001</v>
      </c>
      <c r="C5">
        <f t="shared" si="0"/>
        <v>2.1930000000000001E-3</v>
      </c>
      <c r="D5">
        <f t="shared" si="1"/>
        <v>1.3208E-4</v>
      </c>
      <c r="E5">
        <f t="shared" si="2"/>
        <v>1.1464999999999999E-3</v>
      </c>
      <c r="F5">
        <f t="shared" si="3"/>
        <v>4.827485380116959E-3</v>
      </c>
      <c r="G5">
        <f t="shared" si="4"/>
        <v>5.2279981760145922E-2</v>
      </c>
    </row>
    <row r="6" spans="1:7" x14ac:dyDescent="0.25">
      <c r="A6">
        <v>3.246</v>
      </c>
      <c r="B6">
        <v>2.597</v>
      </c>
      <c r="C6">
        <f t="shared" si="0"/>
        <v>2.5969999999999999E-3</v>
      </c>
      <c r="D6">
        <f t="shared" si="1"/>
        <v>1.4738000000000002E-4</v>
      </c>
      <c r="E6">
        <f t="shared" si="2"/>
        <v>1.3484999999999999E-3</v>
      </c>
      <c r="F6">
        <f t="shared" si="3"/>
        <v>4.5403573629081949E-3</v>
      </c>
      <c r="G6">
        <f t="shared" si="4"/>
        <v>5.1925298421255289E-2</v>
      </c>
    </row>
    <row r="7" spans="1:7" x14ac:dyDescent="0.25">
      <c r="A7">
        <v>3.7410000000000001</v>
      </c>
      <c r="B7">
        <v>3.012</v>
      </c>
      <c r="C7">
        <f t="shared" si="0"/>
        <v>3.0119999999999999E-3</v>
      </c>
      <c r="D7">
        <f t="shared" si="1"/>
        <v>1.6223E-4</v>
      </c>
      <c r="E7">
        <f t="shared" si="2"/>
        <v>1.5560000000000001E-3</v>
      </c>
      <c r="F7">
        <f t="shared" si="3"/>
        <v>4.3365410318096766E-3</v>
      </c>
      <c r="G7">
        <f t="shared" si="4"/>
        <v>5.1660026560424975E-2</v>
      </c>
    </row>
    <row r="8" spans="1:7" x14ac:dyDescent="0.25">
      <c r="A8">
        <v>4.21</v>
      </c>
      <c r="B8">
        <v>3.4049999999999998</v>
      </c>
      <c r="C8">
        <f t="shared" si="0"/>
        <v>3.4049999999999996E-3</v>
      </c>
      <c r="D8">
        <f t="shared" si="1"/>
        <v>1.763E-4</v>
      </c>
      <c r="E8">
        <f t="shared" si="2"/>
        <v>1.7524999999999999E-3</v>
      </c>
      <c r="F8">
        <f t="shared" si="3"/>
        <v>4.1876484560570068E-3</v>
      </c>
      <c r="G8">
        <f t="shared" si="4"/>
        <v>5.1468428781204105E-2</v>
      </c>
    </row>
    <row r="9" spans="1:7" x14ac:dyDescent="0.25">
      <c r="A9">
        <v>4.7460000000000004</v>
      </c>
      <c r="B9">
        <v>3.8769999999999998</v>
      </c>
      <c r="C9">
        <f t="shared" si="0"/>
        <v>3.8769999999999998E-3</v>
      </c>
      <c r="D9">
        <f t="shared" si="1"/>
        <v>1.9238000000000002E-4</v>
      </c>
      <c r="E9">
        <f t="shared" si="2"/>
        <v>1.9884999999999998E-3</v>
      </c>
      <c r="F9">
        <f t="shared" si="3"/>
        <v>4.0535187526337972E-3</v>
      </c>
      <c r="G9">
        <f t="shared" si="4"/>
        <v>5.1289656951250963E-2</v>
      </c>
    </row>
    <row r="10" spans="1:7" x14ac:dyDescent="0.25">
      <c r="A10">
        <v>5.2110000000000003</v>
      </c>
      <c r="B10">
        <v>4.3099999999999996</v>
      </c>
      <c r="C10">
        <f t="shared" si="0"/>
        <v>4.3099999999999996E-3</v>
      </c>
      <c r="D10">
        <f t="shared" si="1"/>
        <v>2.0633000000000001E-4</v>
      </c>
      <c r="E10">
        <f t="shared" si="2"/>
        <v>2.2049999999999999E-3</v>
      </c>
      <c r="F10">
        <f t="shared" si="3"/>
        <v>3.9595087315294573E-3</v>
      </c>
      <c r="G10">
        <f t="shared" si="4"/>
        <v>5.1160092807424604E-2</v>
      </c>
    </row>
    <row r="11" spans="1:7" x14ac:dyDescent="0.25">
      <c r="A11">
        <v>5.726</v>
      </c>
      <c r="B11">
        <v>4.8140000000000001</v>
      </c>
      <c r="C11">
        <f t="shared" si="0"/>
        <v>4.8139999999999997E-3</v>
      </c>
      <c r="D11">
        <f t="shared" si="1"/>
        <v>2.2177999999999998E-4</v>
      </c>
      <c r="E11">
        <f t="shared" si="2"/>
        <v>2.4570000000000004E-3</v>
      </c>
      <c r="F11">
        <f t="shared" si="3"/>
        <v>3.8732099196646871E-3</v>
      </c>
      <c r="G11">
        <f t="shared" si="4"/>
        <v>5.1038637307852103E-2</v>
      </c>
    </row>
    <row r="12" spans="1:7" x14ac:dyDescent="0.25">
      <c r="A12">
        <v>6.2119999999999997</v>
      </c>
      <c r="B12">
        <v>5.3170000000000002</v>
      </c>
      <c r="C12">
        <f t="shared" si="0"/>
        <v>5.3170000000000005E-3</v>
      </c>
      <c r="D12">
        <f t="shared" si="1"/>
        <v>2.3635999999999999E-4</v>
      </c>
      <c r="E12">
        <f t="shared" si="2"/>
        <v>2.7085000000000004E-3</v>
      </c>
      <c r="F12">
        <f t="shared" si="3"/>
        <v>3.8048937540244689E-3</v>
      </c>
      <c r="G12">
        <f t="shared" si="4"/>
        <v>5.0940379913485059E-2</v>
      </c>
    </row>
    <row r="13" spans="1:7" x14ac:dyDescent="0.25">
      <c r="A13">
        <v>6.74</v>
      </c>
      <c r="B13">
        <v>5.8860000000000001</v>
      </c>
      <c r="C13">
        <f t="shared" si="0"/>
        <v>5.8859999999999997E-3</v>
      </c>
      <c r="D13">
        <f t="shared" si="1"/>
        <v>2.522E-4</v>
      </c>
      <c r="E13">
        <f t="shared" si="2"/>
        <v>2.993E-3</v>
      </c>
      <c r="F13">
        <f t="shared" si="3"/>
        <v>3.7418397626112761E-3</v>
      </c>
      <c r="G13">
        <f t="shared" si="4"/>
        <v>5.0849473326537546E-2</v>
      </c>
    </row>
    <row r="14" spans="1:7" x14ac:dyDescent="0.25">
      <c r="A14">
        <v>7.2309999999999999</v>
      </c>
      <c r="B14">
        <v>6.4349999999999996</v>
      </c>
      <c r="C14">
        <f t="shared" si="0"/>
        <v>6.4349999999999997E-3</v>
      </c>
      <c r="D14">
        <f t="shared" si="1"/>
        <v>2.6693000000000002E-4</v>
      </c>
      <c r="E14">
        <f t="shared" si="2"/>
        <v>3.2675E-3</v>
      </c>
      <c r="F14">
        <f t="shared" si="3"/>
        <v>3.6914672935970129E-3</v>
      </c>
      <c r="G14">
        <f t="shared" si="4"/>
        <v>5.0777000777000779E-2</v>
      </c>
    </row>
    <row r="15" spans="1:7" x14ac:dyDescent="0.25">
      <c r="A15">
        <v>7.7409999999999997</v>
      </c>
      <c r="B15">
        <v>7.0170000000000003</v>
      </c>
      <c r="C15">
        <f t="shared" si="0"/>
        <v>7.0170000000000007E-3</v>
      </c>
      <c r="D15">
        <f t="shared" si="1"/>
        <v>2.8223000000000001E-4</v>
      </c>
      <c r="E15">
        <f t="shared" si="2"/>
        <v>3.5585000000000005E-3</v>
      </c>
      <c r="F15">
        <f t="shared" si="3"/>
        <v>3.6459113809585329E-3</v>
      </c>
      <c r="G15">
        <f t="shared" si="4"/>
        <v>5.0712555223029795E-2</v>
      </c>
    </row>
    <row r="16" spans="1:7" x14ac:dyDescent="0.25">
      <c r="A16">
        <v>8.2330000000000005</v>
      </c>
      <c r="B16">
        <v>7.6059999999999999</v>
      </c>
      <c r="C16">
        <f t="shared" si="0"/>
        <v>7.6059999999999999E-3</v>
      </c>
      <c r="D16">
        <f t="shared" si="1"/>
        <v>2.9699000000000007E-4</v>
      </c>
      <c r="E16">
        <f t="shared" si="2"/>
        <v>3.8530000000000005E-3</v>
      </c>
      <c r="F16">
        <f t="shared" si="3"/>
        <v>3.6073120369245724E-3</v>
      </c>
      <c r="G16">
        <f t="shared" si="4"/>
        <v>5.0657375755982129E-2</v>
      </c>
    </row>
    <row r="17" spans="1:7" x14ac:dyDescent="0.25">
      <c r="A17">
        <v>8.7560000000000002</v>
      </c>
      <c r="B17">
        <v>8.3219999999999992</v>
      </c>
      <c r="C17">
        <f t="shared" si="0"/>
        <v>8.3219999999999995E-3</v>
      </c>
      <c r="D17">
        <f t="shared" si="1"/>
        <v>3.1268000000000002E-4</v>
      </c>
      <c r="E17">
        <f t="shared" si="2"/>
        <v>4.2109999999999995E-3</v>
      </c>
      <c r="F17">
        <f t="shared" si="3"/>
        <v>3.5710370031978075E-3</v>
      </c>
      <c r="G17">
        <f t="shared" si="4"/>
        <v>5.0600817111271325E-2</v>
      </c>
    </row>
    <row r="18" spans="1:7" x14ac:dyDescent="0.25">
      <c r="A18">
        <v>9.2680000000000007</v>
      </c>
      <c r="B18">
        <v>9.2910000000000004</v>
      </c>
      <c r="C18">
        <f t="shared" si="0"/>
        <v>9.2910000000000006E-3</v>
      </c>
      <c r="D18">
        <f t="shared" si="1"/>
        <v>3.2804000000000004E-4</v>
      </c>
      <c r="E18">
        <f t="shared" si="2"/>
        <v>4.6955E-3</v>
      </c>
      <c r="F18">
        <f t="shared" si="3"/>
        <v>3.5394907207596032E-3</v>
      </c>
      <c r="G18">
        <f t="shared" si="4"/>
        <v>5.0538155203960822E-2</v>
      </c>
    </row>
    <row r="19" spans="1:7" x14ac:dyDescent="0.25">
      <c r="A19">
        <v>9.7579999999999991</v>
      </c>
      <c r="B19">
        <v>10.669</v>
      </c>
      <c r="C19">
        <f t="shared" si="0"/>
        <v>1.0669E-2</v>
      </c>
      <c r="D19">
        <f t="shared" si="1"/>
        <v>3.4274000000000002E-4</v>
      </c>
      <c r="E19">
        <f t="shared" si="2"/>
        <v>5.3845000000000004E-3</v>
      </c>
      <c r="F19">
        <f t="shared" si="3"/>
        <v>3.5124000819840139E-3</v>
      </c>
      <c r="G19">
        <f t="shared" si="4"/>
        <v>5.0468647483363015E-2</v>
      </c>
    </row>
    <row r="20" spans="1:7" x14ac:dyDescent="0.25">
      <c r="A20">
        <v>10.208</v>
      </c>
      <c r="B20">
        <v>12.483000000000001</v>
      </c>
      <c r="C20">
        <f t="shared" si="0"/>
        <v>1.2483000000000001E-2</v>
      </c>
      <c r="D20">
        <f t="shared" si="1"/>
        <v>3.5624000000000002E-4</v>
      </c>
      <c r="E20">
        <f t="shared" si="2"/>
        <v>6.2915000000000002E-3</v>
      </c>
      <c r="F20">
        <f t="shared" si="3"/>
        <v>3.4898119122257053E-3</v>
      </c>
      <c r="G20">
        <f t="shared" si="4"/>
        <v>5.0400544740847548E-2</v>
      </c>
    </row>
    <row r="21" spans="1:7" x14ac:dyDescent="0.25">
      <c r="A21">
        <v>10.722</v>
      </c>
      <c r="B21">
        <v>14.927</v>
      </c>
      <c r="C21">
        <f t="shared" si="0"/>
        <v>1.4926999999999999E-2</v>
      </c>
      <c r="D21">
        <f t="shared" si="1"/>
        <v>3.7166E-4</v>
      </c>
      <c r="E21">
        <f t="shared" si="2"/>
        <v>7.5135000000000002E-3</v>
      </c>
      <c r="F21">
        <f t="shared" si="3"/>
        <v>3.4663309084126096E-3</v>
      </c>
      <c r="G21">
        <f t="shared" si="4"/>
        <v>5.03349634889797E-2</v>
      </c>
    </row>
    <row r="22" spans="1:7" x14ac:dyDescent="0.25">
      <c r="A22">
        <v>11.233000000000001</v>
      </c>
      <c r="B22">
        <v>18.916</v>
      </c>
      <c r="C22">
        <f t="shared" si="0"/>
        <v>1.8915999999999999E-2</v>
      </c>
      <c r="D22">
        <f t="shared" si="1"/>
        <v>3.8699000000000003E-4</v>
      </c>
      <c r="E22">
        <f t="shared" si="2"/>
        <v>9.5080000000000008E-3</v>
      </c>
      <c r="F22">
        <f t="shared" si="3"/>
        <v>3.4451170657883029E-3</v>
      </c>
      <c r="G22">
        <f t="shared" si="4"/>
        <v>5.0264326496087974E-2</v>
      </c>
    </row>
    <row r="23" spans="1:7" x14ac:dyDescent="0.25">
      <c r="A23">
        <v>11.656000000000001</v>
      </c>
      <c r="B23">
        <v>28.405000000000001</v>
      </c>
      <c r="C23">
        <f t="shared" si="0"/>
        <v>2.8405E-2</v>
      </c>
      <c r="D23">
        <f t="shared" si="1"/>
        <v>3.9968000000000002E-4</v>
      </c>
      <c r="E23">
        <f t="shared" si="2"/>
        <v>1.4252500000000001E-2</v>
      </c>
      <c r="F23">
        <f t="shared" si="3"/>
        <v>3.4289636238846945E-3</v>
      </c>
      <c r="G23">
        <f t="shared" si="4"/>
        <v>5.0176025347650061E-2</v>
      </c>
    </row>
    <row r="24" spans="1:7" x14ac:dyDescent="0.25">
      <c r="A24">
        <v>11.704000000000001</v>
      </c>
      <c r="B24">
        <v>30.23</v>
      </c>
      <c r="C24">
        <f t="shared" si="0"/>
        <v>3.023E-2</v>
      </c>
      <c r="D24">
        <f t="shared" si="1"/>
        <v>4.0112000000000009E-4</v>
      </c>
      <c r="E24">
        <f t="shared" si="2"/>
        <v>1.5165E-2</v>
      </c>
      <c r="F24">
        <f t="shared" si="3"/>
        <v>3.4272043745727961E-3</v>
      </c>
      <c r="G24">
        <f t="shared" si="4"/>
        <v>5.0165398610651668E-2</v>
      </c>
    </row>
    <row r="25" spans="1:7" x14ac:dyDescent="0.25">
      <c r="A25">
        <v>11.798</v>
      </c>
      <c r="B25">
        <v>33.700000000000003</v>
      </c>
      <c r="C25">
        <f t="shared" si="0"/>
        <v>3.3700000000000001E-2</v>
      </c>
      <c r="D25">
        <f t="shared" si="1"/>
        <v>4.0394000000000004E-4</v>
      </c>
      <c r="E25">
        <f t="shared" si="2"/>
        <v>1.6900000000000005E-2</v>
      </c>
      <c r="F25">
        <f t="shared" si="3"/>
        <v>3.4238006441769794E-3</v>
      </c>
      <c r="G25">
        <f t="shared" si="4"/>
        <v>5.0148367952522269E-2</v>
      </c>
    </row>
    <row r="26" spans="1:7" x14ac:dyDescent="0.25">
      <c r="A26">
        <v>11.904</v>
      </c>
      <c r="B26">
        <v>38.35</v>
      </c>
      <c r="C26">
        <f t="shared" si="0"/>
        <v>3.8350000000000002E-2</v>
      </c>
      <c r="D26">
        <f t="shared" si="1"/>
        <v>4.0712000000000002E-4</v>
      </c>
      <c r="E26">
        <f t="shared" si="2"/>
        <v>1.9225000000000003E-2</v>
      </c>
      <c r="F26">
        <f t="shared" si="3"/>
        <v>3.4200268817204298E-3</v>
      </c>
      <c r="G26">
        <f t="shared" si="4"/>
        <v>5.01303780964798E-2</v>
      </c>
    </row>
    <row r="27" spans="1:7" x14ac:dyDescent="0.25">
      <c r="A27">
        <v>11.99</v>
      </c>
      <c r="B27">
        <v>44.4</v>
      </c>
      <c r="C27">
        <f t="shared" si="0"/>
        <v>4.4400000000000002E-2</v>
      </c>
      <c r="D27">
        <f t="shared" si="1"/>
        <v>4.0970000000000004E-4</v>
      </c>
      <c r="E27">
        <f t="shared" si="2"/>
        <v>2.2250000000000002E-2</v>
      </c>
      <c r="F27">
        <f t="shared" si="3"/>
        <v>3.4170141784820689E-3</v>
      </c>
      <c r="G27">
        <f t="shared" si="4"/>
        <v>5.0112612612612621E-2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C476-5EB4-43F2-8FE2-F5AB0422DB6D}">
  <dimension ref="A1:G26"/>
  <sheetViews>
    <sheetView workbookViewId="0">
      <selection activeCell="H2" sqref="H2"/>
    </sheetView>
  </sheetViews>
  <sheetFormatPr baseColWidth="10" defaultRowHeight="15" x14ac:dyDescent="0.25"/>
  <cols>
    <col min="1" max="1" width="12.5703125" customWidth="1"/>
    <col min="2" max="3" width="13.28515625" customWidth="1"/>
    <col min="4" max="4" width="14.7109375" customWidth="1"/>
    <col min="5" max="5" width="15.28515625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1.246</v>
      </c>
      <c r="B2">
        <v>1.0409999999999999</v>
      </c>
      <c r="C2">
        <f>B2/1000</f>
        <v>1.0409999999999998E-3</v>
      </c>
      <c r="D2">
        <f>A2*(0.003)/100 + (0.0005)/100*10</f>
        <v>8.7379999999999993E-5</v>
      </c>
      <c r="E2">
        <f>B2*(0.05)/100+(0.005)/100*1</f>
        <v>5.7050000000000004E-4</v>
      </c>
      <c r="F2">
        <f>D2/A2*100</f>
        <v>7.0128410914927766E-3</v>
      </c>
      <c r="G2">
        <f>E2/B2*100</f>
        <v>5.4803073967339105E-2</v>
      </c>
    </row>
    <row r="3" spans="1:7" x14ac:dyDescent="0.25">
      <c r="A3">
        <v>1.7512000000000001</v>
      </c>
      <c r="B3">
        <v>1.4139999999999999</v>
      </c>
      <c r="C3">
        <f t="shared" ref="C3:C26" si="0">B3/1000</f>
        <v>1.4139999999999999E-3</v>
      </c>
      <c r="D3">
        <f t="shared" ref="D3:D26" si="1">A3*(0.003)/100 + (0.0005)/100*10</f>
        <v>1.0253600000000001E-4</v>
      </c>
      <c r="E3">
        <f t="shared" ref="E3:E26" si="2">B3*(0.05)/100+(0.005)/100*1</f>
        <v>7.5699999999999997E-4</v>
      </c>
      <c r="F3">
        <f t="shared" ref="F3:F26" si="3">D3/A3*100</f>
        <v>5.8551850159890362E-3</v>
      </c>
      <c r="G3">
        <f t="shared" ref="G3:G26" si="4">E3/B3*100</f>
        <v>5.3536067892503536E-2</v>
      </c>
    </row>
    <row r="4" spans="1:7" x14ac:dyDescent="0.25">
      <c r="A4">
        <v>2.2759999999999998</v>
      </c>
      <c r="B4">
        <v>1.825</v>
      </c>
      <c r="C4">
        <f t="shared" si="0"/>
        <v>1.825E-3</v>
      </c>
      <c r="D4">
        <f t="shared" si="1"/>
        <v>1.1828000000000001E-4</v>
      </c>
      <c r="E4">
        <f t="shared" si="2"/>
        <v>9.6250000000000003E-4</v>
      </c>
      <c r="F4">
        <f t="shared" si="3"/>
        <v>5.1968365553602828E-3</v>
      </c>
      <c r="G4">
        <f t="shared" si="4"/>
        <v>5.2739726027397259E-2</v>
      </c>
    </row>
    <row r="5" spans="1:7" x14ac:dyDescent="0.25">
      <c r="A5">
        <v>2.786</v>
      </c>
      <c r="B5">
        <v>2.2349999999999999</v>
      </c>
      <c r="C5">
        <f t="shared" si="0"/>
        <v>2.235E-3</v>
      </c>
      <c r="D5">
        <f t="shared" si="1"/>
        <v>1.3358000000000001E-4</v>
      </c>
      <c r="E5">
        <f t="shared" si="2"/>
        <v>1.1674999999999999E-3</v>
      </c>
      <c r="F5">
        <f t="shared" si="3"/>
        <v>4.7946877243359659E-3</v>
      </c>
      <c r="G5">
        <f t="shared" si="4"/>
        <v>5.223713646532438E-2</v>
      </c>
    </row>
    <row r="6" spans="1:7" x14ac:dyDescent="0.25">
      <c r="A6">
        <v>3.2309000000000001</v>
      </c>
      <c r="B6">
        <v>2.5950000000000002</v>
      </c>
      <c r="C6">
        <f t="shared" si="0"/>
        <v>2.5950000000000001E-3</v>
      </c>
      <c r="D6">
        <f t="shared" si="1"/>
        <v>1.4692700000000001E-4</v>
      </c>
      <c r="E6">
        <f t="shared" si="2"/>
        <v>1.3475E-3</v>
      </c>
      <c r="F6">
        <f t="shared" si="3"/>
        <v>4.5475564084310879E-3</v>
      </c>
      <c r="G6">
        <f t="shared" si="4"/>
        <v>5.1926782273603082E-2</v>
      </c>
    </row>
    <row r="7" spans="1:7" x14ac:dyDescent="0.25">
      <c r="A7">
        <v>3.7437</v>
      </c>
      <c r="B7">
        <v>3.0150000000000001</v>
      </c>
      <c r="C7">
        <f t="shared" si="0"/>
        <v>3.0150000000000003E-3</v>
      </c>
      <c r="D7">
        <f t="shared" si="1"/>
        <v>1.62311E-4</v>
      </c>
      <c r="E7">
        <f t="shared" si="2"/>
        <v>1.5575000000000001E-3</v>
      </c>
      <c r="F7">
        <f t="shared" si="3"/>
        <v>4.3355771028661481E-3</v>
      </c>
      <c r="G7">
        <f t="shared" si="4"/>
        <v>5.1658374792703153E-2</v>
      </c>
    </row>
    <row r="8" spans="1:7" x14ac:dyDescent="0.25">
      <c r="A8">
        <v>4.2320000000000002</v>
      </c>
      <c r="B8">
        <v>3.4279999999999999</v>
      </c>
      <c r="C8">
        <f t="shared" si="0"/>
        <v>3.4280000000000001E-3</v>
      </c>
      <c r="D8">
        <f t="shared" si="1"/>
        <v>1.7696000000000001E-4</v>
      </c>
      <c r="E8">
        <f t="shared" si="2"/>
        <v>1.7639999999999999E-3</v>
      </c>
      <c r="F8">
        <f t="shared" si="3"/>
        <v>4.1814744801512288E-3</v>
      </c>
      <c r="G8">
        <f t="shared" si="4"/>
        <v>5.1458576429404899E-2</v>
      </c>
    </row>
    <row r="9" spans="1:7" x14ac:dyDescent="0.25">
      <c r="A9">
        <v>4.7375999999999996</v>
      </c>
      <c r="B9">
        <v>3.8690000000000002</v>
      </c>
      <c r="C9">
        <f t="shared" si="0"/>
        <v>3.869E-3</v>
      </c>
      <c r="D9">
        <f t="shared" si="1"/>
        <v>1.9212799999999999E-4</v>
      </c>
      <c r="E9">
        <f t="shared" si="2"/>
        <v>1.9845000000000002E-3</v>
      </c>
      <c r="F9">
        <f t="shared" si="3"/>
        <v>4.0553866936845658E-3</v>
      </c>
      <c r="G9">
        <f t="shared" si="4"/>
        <v>5.1292323597828898E-2</v>
      </c>
    </row>
    <row r="10" spans="1:7" x14ac:dyDescent="0.25">
      <c r="A10">
        <v>5.2522000000000002</v>
      </c>
      <c r="B10">
        <v>4.3550000000000004</v>
      </c>
      <c r="C10">
        <f t="shared" si="0"/>
        <v>4.3550000000000004E-3</v>
      </c>
      <c r="D10">
        <f t="shared" si="1"/>
        <v>2.0756600000000001E-4</v>
      </c>
      <c r="E10">
        <f t="shared" si="2"/>
        <v>2.2275000000000003E-3</v>
      </c>
      <c r="F10">
        <f t="shared" si="3"/>
        <v>3.9519820265793383E-3</v>
      </c>
      <c r="G10">
        <f t="shared" si="4"/>
        <v>5.1148105625717574E-2</v>
      </c>
    </row>
    <row r="11" spans="1:7" x14ac:dyDescent="0.25">
      <c r="A11">
        <v>5.8109999999999999</v>
      </c>
      <c r="B11">
        <v>4.9089999999999998</v>
      </c>
      <c r="C11">
        <f t="shared" si="0"/>
        <v>4.9090000000000002E-3</v>
      </c>
      <c r="D11">
        <f t="shared" si="1"/>
        <v>2.2432999999999999E-4</v>
      </c>
      <c r="E11">
        <f t="shared" si="2"/>
        <v>2.5045000000000002E-3</v>
      </c>
      <c r="F11">
        <f t="shared" si="3"/>
        <v>3.8604371020478402E-3</v>
      </c>
      <c r="G11">
        <f t="shared" si="4"/>
        <v>5.1018537380321867E-2</v>
      </c>
    </row>
    <row r="12" spans="1:7" x14ac:dyDescent="0.25">
      <c r="A12">
        <v>6.2373000000000003</v>
      </c>
      <c r="B12">
        <v>5.35</v>
      </c>
      <c r="C12">
        <f t="shared" si="0"/>
        <v>5.3499999999999997E-3</v>
      </c>
      <c r="D12">
        <f t="shared" si="1"/>
        <v>2.3711899999999999E-4</v>
      </c>
      <c r="E12">
        <f t="shared" si="2"/>
        <v>2.7250000000000004E-3</v>
      </c>
      <c r="F12">
        <f t="shared" si="3"/>
        <v>3.8016289099450078E-3</v>
      </c>
      <c r="G12">
        <f t="shared" si="4"/>
        <v>5.0934579439252343E-2</v>
      </c>
    </row>
    <row r="13" spans="1:7" x14ac:dyDescent="0.25">
      <c r="A13">
        <v>6.7729999999999997</v>
      </c>
      <c r="B13">
        <v>5.93</v>
      </c>
      <c r="C13">
        <f t="shared" si="0"/>
        <v>5.9299999999999995E-3</v>
      </c>
      <c r="D13">
        <f t="shared" si="1"/>
        <v>2.5319000000000003E-4</v>
      </c>
      <c r="E13">
        <f t="shared" si="2"/>
        <v>3.0149999999999999E-3</v>
      </c>
      <c r="F13">
        <f t="shared" si="3"/>
        <v>3.7382253063635027E-3</v>
      </c>
      <c r="G13">
        <f t="shared" si="4"/>
        <v>5.0843170320404724E-2</v>
      </c>
    </row>
    <row r="14" spans="1:7" x14ac:dyDescent="0.25">
      <c r="A14">
        <v>7.2918000000000003</v>
      </c>
      <c r="B14">
        <v>6.5129999999999999</v>
      </c>
      <c r="C14">
        <f t="shared" si="0"/>
        <v>6.5129999999999997E-3</v>
      </c>
      <c r="D14">
        <f t="shared" si="1"/>
        <v>2.6875400000000001E-4</v>
      </c>
      <c r="E14">
        <f t="shared" si="2"/>
        <v>3.3065E-3</v>
      </c>
      <c r="F14">
        <f t="shared" si="3"/>
        <v>3.6857017471680518E-3</v>
      </c>
      <c r="G14">
        <f t="shared" si="4"/>
        <v>5.0767695378473823E-2</v>
      </c>
    </row>
    <row r="15" spans="1:7" x14ac:dyDescent="0.25">
      <c r="A15">
        <v>7.76</v>
      </c>
      <c r="B15">
        <v>7.0490000000000004</v>
      </c>
      <c r="C15">
        <f t="shared" si="0"/>
        <v>7.0490000000000006E-3</v>
      </c>
      <c r="D15">
        <f t="shared" si="1"/>
        <v>2.8279999999999999E-4</v>
      </c>
      <c r="E15">
        <f t="shared" si="2"/>
        <v>3.5745000000000004E-3</v>
      </c>
      <c r="F15">
        <f t="shared" si="3"/>
        <v>3.6443298969072164E-3</v>
      </c>
      <c r="G15">
        <f t="shared" si="4"/>
        <v>5.0709320470988792E-2</v>
      </c>
    </row>
    <row r="16" spans="1:7" x14ac:dyDescent="0.25">
      <c r="A16">
        <v>8.2161000000000008</v>
      </c>
      <c r="B16">
        <v>7.59</v>
      </c>
      <c r="C16">
        <f t="shared" si="0"/>
        <v>7.5899999999999995E-3</v>
      </c>
      <c r="D16">
        <f t="shared" si="1"/>
        <v>2.9648300000000005E-4</v>
      </c>
      <c r="E16">
        <f t="shared" si="2"/>
        <v>3.8450000000000003E-3</v>
      </c>
      <c r="F16">
        <f t="shared" si="3"/>
        <v>3.6085612395175331E-3</v>
      </c>
      <c r="G16">
        <f t="shared" si="4"/>
        <v>5.0658761528326754E-2</v>
      </c>
    </row>
    <row r="17" spans="1:7" x14ac:dyDescent="0.25">
      <c r="A17">
        <v>8.7561999999999998</v>
      </c>
      <c r="B17">
        <v>8.3339999999999996</v>
      </c>
      <c r="C17">
        <f t="shared" si="0"/>
        <v>8.3339999999999994E-3</v>
      </c>
      <c r="D17">
        <f t="shared" si="1"/>
        <v>3.1268600000000001E-4</v>
      </c>
      <c r="E17">
        <f t="shared" si="2"/>
        <v>4.2170000000000003E-3</v>
      </c>
      <c r="F17">
        <f t="shared" si="3"/>
        <v>3.5710239601653686E-3</v>
      </c>
      <c r="G17">
        <f t="shared" si="4"/>
        <v>5.0599952003839703E-2</v>
      </c>
    </row>
    <row r="18" spans="1:7" x14ac:dyDescent="0.25">
      <c r="A18">
        <v>9.2863000000000007</v>
      </c>
      <c r="B18">
        <v>9.3629999999999995</v>
      </c>
      <c r="C18">
        <f t="shared" si="0"/>
        <v>9.3629999999999998E-3</v>
      </c>
      <c r="D18">
        <f t="shared" si="1"/>
        <v>3.2858900000000006E-4</v>
      </c>
      <c r="E18">
        <f t="shared" si="2"/>
        <v>4.7314999999999996E-3</v>
      </c>
      <c r="F18">
        <f t="shared" si="3"/>
        <v>3.5384275761067381E-3</v>
      </c>
      <c r="G18">
        <f t="shared" si="4"/>
        <v>5.0534016874933252E-2</v>
      </c>
    </row>
    <row r="19" spans="1:7" x14ac:dyDescent="0.25">
      <c r="A19">
        <v>9.7322000000000006</v>
      </c>
      <c r="B19">
        <v>10.6167</v>
      </c>
      <c r="C19">
        <f t="shared" si="0"/>
        <v>1.06167E-2</v>
      </c>
      <c r="D19">
        <f t="shared" si="1"/>
        <v>3.4196600000000008E-4</v>
      </c>
      <c r="E19">
        <f t="shared" si="2"/>
        <v>5.3583500000000004E-3</v>
      </c>
      <c r="F19">
        <f t="shared" si="3"/>
        <v>3.5137584513265248E-3</v>
      </c>
      <c r="G19">
        <f t="shared" si="4"/>
        <v>5.047095613514558E-2</v>
      </c>
    </row>
    <row r="20" spans="1:7" x14ac:dyDescent="0.25">
      <c r="A20">
        <v>10.228999999999999</v>
      </c>
      <c r="B20">
        <v>12.608000000000001</v>
      </c>
      <c r="C20">
        <f t="shared" si="0"/>
        <v>1.2608000000000001E-2</v>
      </c>
      <c r="D20">
        <f t="shared" si="1"/>
        <v>3.5687000000000002E-4</v>
      </c>
      <c r="E20">
        <f t="shared" si="2"/>
        <v>6.3540000000000003E-3</v>
      </c>
      <c r="F20">
        <f t="shared" si="3"/>
        <v>3.4888063349301011E-3</v>
      </c>
      <c r="G20">
        <f t="shared" si="4"/>
        <v>5.0396573604060912E-2</v>
      </c>
    </row>
    <row r="21" spans="1:7" x14ac:dyDescent="0.25">
      <c r="A21">
        <v>10.616400000000001</v>
      </c>
      <c r="B21">
        <v>14.417999999999999</v>
      </c>
      <c r="C21">
        <f t="shared" si="0"/>
        <v>1.4417999999999999E-2</v>
      </c>
      <c r="D21">
        <f t="shared" si="1"/>
        <v>3.6849200000000005E-4</v>
      </c>
      <c r="E21">
        <f t="shared" si="2"/>
        <v>7.2589999999999998E-3</v>
      </c>
      <c r="F21">
        <f t="shared" si="3"/>
        <v>3.4709694435025055E-3</v>
      </c>
      <c r="G21">
        <f t="shared" si="4"/>
        <v>5.0346788736301842E-2</v>
      </c>
    </row>
    <row r="22" spans="1:7" x14ac:dyDescent="0.25">
      <c r="A22">
        <v>11.2242</v>
      </c>
      <c r="B22">
        <v>18.806000000000001</v>
      </c>
      <c r="C22">
        <f t="shared" si="0"/>
        <v>1.8806E-2</v>
      </c>
      <c r="D22">
        <f t="shared" si="1"/>
        <v>3.86726E-4</v>
      </c>
      <c r="E22">
        <f t="shared" si="2"/>
        <v>9.4530000000000013E-3</v>
      </c>
      <c r="F22">
        <f t="shared" si="3"/>
        <v>3.4454660465779293E-3</v>
      </c>
      <c r="G22">
        <f t="shared" si="4"/>
        <v>5.0265872593853032E-2</v>
      </c>
    </row>
    <row r="23" spans="1:7" x14ac:dyDescent="0.25">
      <c r="A23">
        <v>11.438499999999999</v>
      </c>
      <c r="B23">
        <v>22.608000000000001</v>
      </c>
      <c r="C23">
        <f t="shared" si="0"/>
        <v>2.2608E-2</v>
      </c>
      <c r="D23">
        <f t="shared" si="1"/>
        <v>3.9315500000000001E-4</v>
      </c>
      <c r="E23">
        <f t="shared" si="2"/>
        <v>1.1354000000000001E-2</v>
      </c>
      <c r="F23">
        <f t="shared" si="3"/>
        <v>3.4371202517812652E-3</v>
      </c>
      <c r="G23">
        <f t="shared" si="4"/>
        <v>5.0221160651096962E-2</v>
      </c>
    </row>
    <row r="24" spans="1:7" x14ac:dyDescent="0.25">
      <c r="A24">
        <v>11.591699999999999</v>
      </c>
      <c r="B24">
        <v>26.85</v>
      </c>
      <c r="C24">
        <f t="shared" si="0"/>
        <v>2.6850000000000002E-2</v>
      </c>
      <c r="D24">
        <f t="shared" si="1"/>
        <v>3.9775100000000001E-4</v>
      </c>
      <c r="E24">
        <f t="shared" si="2"/>
        <v>1.3475000000000003E-2</v>
      </c>
      <c r="F24">
        <f t="shared" si="3"/>
        <v>3.4313431161952092E-3</v>
      </c>
      <c r="G24">
        <f t="shared" si="4"/>
        <v>5.0186219739292368E-2</v>
      </c>
    </row>
    <row r="25" spans="1:7" x14ac:dyDescent="0.25">
      <c r="A25">
        <v>11.8033</v>
      </c>
      <c r="B25">
        <v>34.063000000000002</v>
      </c>
      <c r="C25">
        <f t="shared" si="0"/>
        <v>3.4063000000000003E-2</v>
      </c>
      <c r="D25">
        <f t="shared" si="1"/>
        <v>4.0409900000000005E-4</v>
      </c>
      <c r="E25">
        <f t="shared" si="2"/>
        <v>1.7081500000000003E-2</v>
      </c>
      <c r="F25">
        <f t="shared" si="3"/>
        <v>3.4236103462590975E-3</v>
      </c>
      <c r="G25">
        <f t="shared" si="4"/>
        <v>5.0146786836156539E-2</v>
      </c>
    </row>
    <row r="26" spans="1:7" x14ac:dyDescent="0.25">
      <c r="A26">
        <v>11.994999999999999</v>
      </c>
      <c r="B26">
        <v>44.420999999999999</v>
      </c>
      <c r="C26">
        <f t="shared" si="0"/>
        <v>4.4421000000000002E-2</v>
      </c>
      <c r="D26">
        <f t="shared" si="1"/>
        <v>4.0984999999999996E-4</v>
      </c>
      <c r="E26">
        <f t="shared" si="2"/>
        <v>2.2260500000000003E-2</v>
      </c>
      <c r="F26">
        <f t="shared" si="3"/>
        <v>3.416840350145894E-3</v>
      </c>
      <c r="G26">
        <f t="shared" si="4"/>
        <v>5.0112559375070358E-2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616BB-4A9E-4267-AFD4-DDD46354E445}">
  <dimension ref="A1:G24"/>
  <sheetViews>
    <sheetView workbookViewId="0">
      <selection activeCell="F1" sqref="F1:G2"/>
    </sheetView>
  </sheetViews>
  <sheetFormatPr baseColWidth="10" defaultRowHeight="15" x14ac:dyDescent="0.25"/>
  <cols>
    <col min="1" max="1" width="12.5703125" customWidth="1"/>
    <col min="2" max="3" width="13.28515625" customWidth="1"/>
    <col min="4" max="4" width="15" customWidth="1"/>
    <col min="5" max="5" width="15.28515625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1.2784</v>
      </c>
      <c r="B2">
        <v>1.0640000000000001</v>
      </c>
      <c r="C2">
        <f>B2/1000</f>
        <v>1.0640000000000001E-3</v>
      </c>
      <c r="D2">
        <f>A2*(0.003)/100 + (0.0005)/100*10</f>
        <v>8.8352000000000011E-5</v>
      </c>
      <c r="E2">
        <f>B2*(0.05)/100 + (0.005)/100*1</f>
        <v>5.8200000000000005E-4</v>
      </c>
      <c r="F2">
        <f>D2/A2*100</f>
        <v>6.9111389236545685E-3</v>
      </c>
      <c r="G2">
        <f>E2/B2*100</f>
        <v>5.4699248120300747E-2</v>
      </c>
    </row>
    <row r="3" spans="1:7" x14ac:dyDescent="0.25">
      <c r="A3">
        <v>1.8364</v>
      </c>
      <c r="B3">
        <v>1.4830000000000001</v>
      </c>
      <c r="C3">
        <f t="shared" ref="C3:C24" si="0">B3/1000</f>
        <v>1.4830000000000002E-3</v>
      </c>
      <c r="D3">
        <f t="shared" ref="D3:D24" si="1">A3*(0.003)/100 + (0.0005)/100*10</f>
        <v>1.0509200000000002E-4</v>
      </c>
      <c r="E3">
        <f t="shared" ref="E3:E24" si="2">B3*(0.05)/100 + (0.005)/100*1</f>
        <v>7.915000000000001E-4</v>
      </c>
      <c r="F3">
        <f t="shared" ref="F3:F24" si="3">D3/A3*100</f>
        <v>5.7227183620126342E-3</v>
      </c>
      <c r="G3">
        <f t="shared" ref="G3:G24" si="4">E3/B3*100</f>
        <v>5.3371544167228592E-2</v>
      </c>
    </row>
    <row r="4" spans="1:7" x14ac:dyDescent="0.25">
      <c r="A4">
        <v>2.3172000000000001</v>
      </c>
      <c r="B4">
        <v>1.857</v>
      </c>
      <c r="C4">
        <f t="shared" si="0"/>
        <v>1.8569999999999999E-3</v>
      </c>
      <c r="D4">
        <f t="shared" si="1"/>
        <v>1.1951600000000001E-4</v>
      </c>
      <c r="E4">
        <f t="shared" si="2"/>
        <v>9.7849999999999999E-4</v>
      </c>
      <c r="F4">
        <f t="shared" si="3"/>
        <v>5.1577766269635767E-3</v>
      </c>
      <c r="G4">
        <f t="shared" si="4"/>
        <v>5.2692514808831456E-2</v>
      </c>
    </row>
    <row r="5" spans="1:7" x14ac:dyDescent="0.25">
      <c r="A5">
        <v>3.0242</v>
      </c>
      <c r="B5">
        <v>2.4239999999999999</v>
      </c>
      <c r="C5">
        <f t="shared" si="0"/>
        <v>2.4239999999999999E-3</v>
      </c>
      <c r="D5">
        <f t="shared" si="1"/>
        <v>1.4072600000000001E-4</v>
      </c>
      <c r="E5">
        <f t="shared" si="2"/>
        <v>1.2619999999999999E-3</v>
      </c>
      <c r="F5">
        <f t="shared" si="3"/>
        <v>4.6533298062297473E-3</v>
      </c>
      <c r="G5">
        <f t="shared" si="4"/>
        <v>5.2062706270627056E-2</v>
      </c>
    </row>
    <row r="6" spans="1:7" x14ac:dyDescent="0.25">
      <c r="A6">
        <v>3.5390999999999999</v>
      </c>
      <c r="B6">
        <v>2.8420000000000001</v>
      </c>
      <c r="C6">
        <f t="shared" si="0"/>
        <v>2.8419999999999999E-3</v>
      </c>
      <c r="D6">
        <f t="shared" si="1"/>
        <v>1.5617300000000001E-4</v>
      </c>
      <c r="E6">
        <f t="shared" si="2"/>
        <v>1.4709999999999999E-3</v>
      </c>
      <c r="F6">
        <f t="shared" si="3"/>
        <v>4.4127885620638026E-3</v>
      </c>
      <c r="G6">
        <f t="shared" si="4"/>
        <v>5.1759324419422943E-2</v>
      </c>
    </row>
    <row r="7" spans="1:7" x14ac:dyDescent="0.25">
      <c r="A7">
        <v>4.0342000000000002</v>
      </c>
      <c r="B7">
        <v>3.258</v>
      </c>
      <c r="C7">
        <f t="shared" si="0"/>
        <v>3.258E-3</v>
      </c>
      <c r="D7">
        <f t="shared" si="1"/>
        <v>1.7102600000000001E-4</v>
      </c>
      <c r="E7">
        <f t="shared" si="2"/>
        <v>1.6790000000000002E-3</v>
      </c>
      <c r="F7">
        <f t="shared" si="3"/>
        <v>4.2394031034653709E-3</v>
      </c>
      <c r="G7">
        <f t="shared" si="4"/>
        <v>5.1534683855125843E-2</v>
      </c>
    </row>
    <row r="8" spans="1:7" x14ac:dyDescent="0.25">
      <c r="A8">
        <v>4.5259999999999998</v>
      </c>
      <c r="B8">
        <v>3.6850000000000001</v>
      </c>
      <c r="C8">
        <f t="shared" si="0"/>
        <v>3.6849999999999999E-3</v>
      </c>
      <c r="D8">
        <f t="shared" si="1"/>
        <v>1.8578E-4</v>
      </c>
      <c r="E8">
        <f t="shared" si="2"/>
        <v>1.8925000000000001E-3</v>
      </c>
      <c r="F8">
        <f t="shared" si="3"/>
        <v>4.1047282368537339E-3</v>
      </c>
      <c r="G8">
        <f t="shared" si="4"/>
        <v>5.1356852103120756E-2</v>
      </c>
    </row>
    <row r="9" spans="1:7" x14ac:dyDescent="0.25">
      <c r="A9">
        <v>5.0331999999999999</v>
      </c>
      <c r="B9">
        <v>4.1459999999999999</v>
      </c>
      <c r="C9">
        <f t="shared" si="0"/>
        <v>4.1459999999999995E-3</v>
      </c>
      <c r="D9">
        <f t="shared" si="1"/>
        <v>2.00996E-4</v>
      </c>
      <c r="E9">
        <f t="shared" si="2"/>
        <v>2.1230000000000003E-3</v>
      </c>
      <c r="F9">
        <f t="shared" si="3"/>
        <v>3.9934037987761264E-3</v>
      </c>
      <c r="G9">
        <f t="shared" si="4"/>
        <v>5.1205981669078644E-2</v>
      </c>
    </row>
    <row r="10" spans="1:7" x14ac:dyDescent="0.25">
      <c r="A10">
        <v>5.5407000000000002</v>
      </c>
      <c r="B10">
        <v>4.633</v>
      </c>
      <c r="C10">
        <f t="shared" si="0"/>
        <v>4.633E-3</v>
      </c>
      <c r="D10">
        <f t="shared" si="1"/>
        <v>2.16221E-4</v>
      </c>
      <c r="E10">
        <f t="shared" si="2"/>
        <v>2.3665000000000005E-3</v>
      </c>
      <c r="F10">
        <f t="shared" si="3"/>
        <v>3.9024130525023913E-3</v>
      </c>
      <c r="G10">
        <f t="shared" si="4"/>
        <v>5.1079214331966334E-2</v>
      </c>
    </row>
    <row r="11" spans="1:7" x14ac:dyDescent="0.25">
      <c r="A11">
        <v>6.0045000000000002</v>
      </c>
      <c r="B11">
        <v>5.0949999999999998</v>
      </c>
      <c r="C11">
        <f t="shared" si="0"/>
        <v>5.0949999999999997E-3</v>
      </c>
      <c r="D11">
        <f t="shared" si="1"/>
        <v>2.3013500000000002E-4</v>
      </c>
      <c r="E11">
        <f t="shared" si="2"/>
        <v>2.5975E-3</v>
      </c>
      <c r="F11">
        <f t="shared" si="3"/>
        <v>3.8327088017320347E-3</v>
      </c>
      <c r="G11">
        <f t="shared" si="4"/>
        <v>5.0981354268891076E-2</v>
      </c>
    </row>
    <row r="12" spans="1:7" x14ac:dyDescent="0.25">
      <c r="A12">
        <v>6.5349000000000004</v>
      </c>
      <c r="B12">
        <v>5.6580000000000004</v>
      </c>
      <c r="C12">
        <f t="shared" si="0"/>
        <v>5.6580000000000007E-3</v>
      </c>
      <c r="D12">
        <f t="shared" si="1"/>
        <v>2.4604700000000005E-4</v>
      </c>
      <c r="E12">
        <f t="shared" si="2"/>
        <v>2.8790000000000005E-3</v>
      </c>
      <c r="F12">
        <f t="shared" si="3"/>
        <v>3.7651226491606606E-3</v>
      </c>
      <c r="G12">
        <f t="shared" si="4"/>
        <v>5.0883704489218813E-2</v>
      </c>
    </row>
    <row r="13" spans="1:7" x14ac:dyDescent="0.25">
      <c r="A13">
        <v>7.0194000000000001</v>
      </c>
      <c r="B13">
        <v>6.1950000000000003</v>
      </c>
      <c r="C13">
        <f t="shared" si="0"/>
        <v>6.195E-3</v>
      </c>
      <c r="D13">
        <f t="shared" si="1"/>
        <v>2.6058199999999998E-4</v>
      </c>
      <c r="E13">
        <f t="shared" si="2"/>
        <v>3.1475000000000006E-3</v>
      </c>
      <c r="F13">
        <f t="shared" si="3"/>
        <v>3.7123115935834973E-3</v>
      </c>
      <c r="G13">
        <f t="shared" si="4"/>
        <v>5.0807102502017767E-2</v>
      </c>
    </row>
    <row r="14" spans="1:7" x14ac:dyDescent="0.25">
      <c r="A14">
        <v>7.5133000000000001</v>
      </c>
      <c r="B14">
        <v>6.7518000000000002</v>
      </c>
      <c r="C14">
        <f t="shared" si="0"/>
        <v>6.7518000000000005E-3</v>
      </c>
      <c r="D14">
        <f t="shared" si="1"/>
        <v>2.7539900000000001E-4</v>
      </c>
      <c r="E14">
        <f t="shared" si="2"/>
        <v>3.4259000000000008E-3</v>
      </c>
      <c r="F14">
        <f t="shared" si="3"/>
        <v>3.6654865372073523E-3</v>
      </c>
      <c r="G14">
        <f t="shared" si="4"/>
        <v>5.0740543262537408E-2</v>
      </c>
    </row>
    <row r="15" spans="1:7" x14ac:dyDescent="0.25">
      <c r="A15">
        <v>8.0245999999999995</v>
      </c>
      <c r="B15">
        <v>7.3410000000000002</v>
      </c>
      <c r="C15">
        <f t="shared" si="0"/>
        <v>7.3410000000000003E-3</v>
      </c>
      <c r="D15">
        <f t="shared" si="1"/>
        <v>2.9073800000000002E-4</v>
      </c>
      <c r="E15">
        <f t="shared" si="2"/>
        <v>3.7205000000000007E-3</v>
      </c>
      <c r="F15">
        <f t="shared" si="3"/>
        <v>3.6230840166488055E-3</v>
      </c>
      <c r="G15">
        <f t="shared" si="4"/>
        <v>5.0681106116332933E-2</v>
      </c>
    </row>
    <row r="16" spans="1:7" x14ac:dyDescent="0.25">
      <c r="A16">
        <v>8.5617999999999999</v>
      </c>
      <c r="B16">
        <v>8.0259999999999998</v>
      </c>
      <c r="C16">
        <f t="shared" si="0"/>
        <v>8.0260000000000001E-3</v>
      </c>
      <c r="D16">
        <f t="shared" si="1"/>
        <v>3.0685400000000001E-4</v>
      </c>
      <c r="E16">
        <f t="shared" si="2"/>
        <v>4.0629999999999998E-3</v>
      </c>
      <c r="F16">
        <f t="shared" si="3"/>
        <v>3.583989348034292E-3</v>
      </c>
      <c r="G16">
        <f t="shared" si="4"/>
        <v>5.0622975330176921E-2</v>
      </c>
    </row>
    <row r="17" spans="1:7" x14ac:dyDescent="0.25">
      <c r="A17">
        <v>9.0676000000000005</v>
      </c>
      <c r="B17">
        <v>8.8710000000000004</v>
      </c>
      <c r="C17">
        <f t="shared" si="0"/>
        <v>8.8710000000000004E-3</v>
      </c>
      <c r="D17">
        <f t="shared" si="1"/>
        <v>3.2202800000000003E-4</v>
      </c>
      <c r="E17">
        <f t="shared" si="2"/>
        <v>4.4854999999999999E-3</v>
      </c>
      <c r="F17">
        <f t="shared" si="3"/>
        <v>3.5514138250474217E-3</v>
      </c>
      <c r="G17">
        <f t="shared" si="4"/>
        <v>5.056363431405704E-2</v>
      </c>
    </row>
    <row r="18" spans="1:7" x14ac:dyDescent="0.25">
      <c r="A18">
        <v>9.4946999999999999</v>
      </c>
      <c r="B18">
        <v>9.8469999999999995</v>
      </c>
      <c r="C18">
        <f t="shared" si="0"/>
        <v>9.8469999999999999E-3</v>
      </c>
      <c r="D18">
        <f t="shared" si="1"/>
        <v>3.3484100000000006E-4</v>
      </c>
      <c r="E18">
        <f t="shared" si="2"/>
        <v>4.9734999999999996E-3</v>
      </c>
      <c r="F18">
        <f t="shared" si="3"/>
        <v>3.5266095821879584E-3</v>
      </c>
      <c r="G18">
        <f t="shared" si="4"/>
        <v>5.0507768863613287E-2</v>
      </c>
    </row>
    <row r="19" spans="1:7" x14ac:dyDescent="0.25">
      <c r="A19">
        <v>10.1305</v>
      </c>
      <c r="B19">
        <v>12.132</v>
      </c>
      <c r="C19">
        <f t="shared" si="0"/>
        <v>1.2132E-2</v>
      </c>
      <c r="D19">
        <f t="shared" si="1"/>
        <v>3.53915E-4</v>
      </c>
      <c r="E19">
        <f t="shared" si="2"/>
        <v>6.1159999999999999E-3</v>
      </c>
      <c r="F19">
        <f t="shared" si="3"/>
        <v>3.4935590543408524E-3</v>
      </c>
      <c r="G19">
        <f t="shared" si="4"/>
        <v>5.0412133201450708E-2</v>
      </c>
    </row>
    <row r="20" spans="1:7" x14ac:dyDescent="0.25">
      <c r="A20">
        <v>10.613</v>
      </c>
      <c r="B20">
        <v>14.332000000000001</v>
      </c>
      <c r="C20">
        <f t="shared" si="0"/>
        <v>1.4332000000000001E-2</v>
      </c>
      <c r="D20">
        <f t="shared" si="1"/>
        <v>3.6839000000000002E-4</v>
      </c>
      <c r="E20">
        <f t="shared" si="2"/>
        <v>7.2160000000000011E-3</v>
      </c>
      <c r="F20">
        <f t="shared" si="3"/>
        <v>3.4711203241307833E-3</v>
      </c>
      <c r="G20">
        <f t="shared" si="4"/>
        <v>5.0348869662294168E-2</v>
      </c>
    </row>
    <row r="21" spans="1:7" x14ac:dyDescent="0.25">
      <c r="A21">
        <v>11.016999999999999</v>
      </c>
      <c r="B21">
        <v>16.513999999999999</v>
      </c>
      <c r="C21">
        <f t="shared" si="0"/>
        <v>1.6514000000000001E-2</v>
      </c>
      <c r="D21">
        <f t="shared" si="1"/>
        <v>3.8050999999999997E-4</v>
      </c>
      <c r="E21">
        <f t="shared" si="2"/>
        <v>8.3070000000000001E-3</v>
      </c>
      <c r="F21">
        <f t="shared" si="3"/>
        <v>3.4538440591812655E-3</v>
      </c>
      <c r="G21">
        <f t="shared" si="4"/>
        <v>5.030277340438416E-2</v>
      </c>
    </row>
    <row r="22" spans="1:7" x14ac:dyDescent="0.25">
      <c r="A22">
        <v>11.545999999999999</v>
      </c>
      <c r="B22">
        <v>25.265999999999998</v>
      </c>
      <c r="C22">
        <f t="shared" si="0"/>
        <v>2.5265999999999997E-2</v>
      </c>
      <c r="D22">
        <f t="shared" si="1"/>
        <v>3.9638000000000005E-4</v>
      </c>
      <c r="E22">
        <f t="shared" si="2"/>
        <v>1.2683E-2</v>
      </c>
      <c r="F22">
        <f t="shared" si="3"/>
        <v>3.4330504070673833E-3</v>
      </c>
      <c r="G22">
        <f t="shared" si="4"/>
        <v>5.0197894403546266E-2</v>
      </c>
    </row>
    <row r="23" spans="1:7" x14ac:dyDescent="0.25">
      <c r="A23">
        <v>11.954000000000001</v>
      </c>
      <c r="B23">
        <v>40.241999999999997</v>
      </c>
      <c r="C23">
        <f t="shared" si="0"/>
        <v>4.0242E-2</v>
      </c>
      <c r="D23">
        <f t="shared" si="1"/>
        <v>4.0862000000000006E-4</v>
      </c>
      <c r="E23">
        <f t="shared" si="2"/>
        <v>2.0170999999999998E-2</v>
      </c>
      <c r="F23">
        <f t="shared" si="3"/>
        <v>3.4182700351346835E-3</v>
      </c>
      <c r="G23">
        <f t="shared" si="4"/>
        <v>5.0124248297798317E-2</v>
      </c>
    </row>
    <row r="24" spans="1:7" x14ac:dyDescent="0.25">
      <c r="A24">
        <v>12.004</v>
      </c>
      <c r="B24">
        <v>44.32</v>
      </c>
      <c r="C24">
        <f t="shared" si="0"/>
        <v>4.4319999999999998E-2</v>
      </c>
      <c r="D24">
        <f t="shared" si="1"/>
        <v>4.1012000000000004E-4</v>
      </c>
      <c r="E24">
        <f t="shared" si="2"/>
        <v>2.2210000000000004E-2</v>
      </c>
      <c r="F24">
        <f t="shared" si="3"/>
        <v>3.4165278240586476E-3</v>
      </c>
      <c r="G24">
        <f t="shared" si="4"/>
        <v>5.0112815884476546E-2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1EB8-3023-4929-9A1B-66C39DC0784A}">
  <dimension ref="A1:G21"/>
  <sheetViews>
    <sheetView workbookViewId="0">
      <selection activeCell="F1" sqref="F1:G2"/>
    </sheetView>
  </sheetViews>
  <sheetFormatPr baseColWidth="10" defaultRowHeight="15" x14ac:dyDescent="0.25"/>
  <cols>
    <col min="1" max="1" width="12.5703125" customWidth="1"/>
    <col min="2" max="3" width="13.28515625" customWidth="1"/>
    <col min="4" max="4" width="14.7109375" customWidth="1"/>
    <col min="5" max="5" width="15.28515625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3</v>
      </c>
      <c r="F1" t="s">
        <v>5</v>
      </c>
      <c r="G1" t="s">
        <v>6</v>
      </c>
    </row>
    <row r="2" spans="1:7" x14ac:dyDescent="0.25">
      <c r="A2">
        <v>1.2507999999999999</v>
      </c>
      <c r="B2">
        <v>1.042</v>
      </c>
      <c r="C2">
        <f>B2/1000</f>
        <v>1.042E-3</v>
      </c>
      <c r="D2">
        <f>A2*(0.003)/100 + (0.0005)/100*10</f>
        <v>8.7524000000000011E-5</v>
      </c>
      <c r="E2">
        <f>B2*(0.05)/100 + (0.005)/100*1</f>
        <v>5.7100000000000011E-4</v>
      </c>
      <c r="F2">
        <f>D2/A2*100</f>
        <v>6.9974416373520965E-3</v>
      </c>
      <c r="G2">
        <f>E2/B2*100</f>
        <v>5.4798464491362775E-2</v>
      </c>
    </row>
    <row r="3" spans="1:7" x14ac:dyDescent="0.25">
      <c r="A3">
        <v>1.8303</v>
      </c>
      <c r="B3">
        <v>1.476</v>
      </c>
      <c r="C3">
        <f t="shared" ref="C3:C21" si="0">B3/1000</f>
        <v>1.4759999999999999E-3</v>
      </c>
      <c r="D3">
        <f t="shared" ref="D3:D21" si="1">A3*(0.003)/100 + (0.0005)/100*10</f>
        <v>1.0490900000000001E-4</v>
      </c>
      <c r="E3">
        <f t="shared" ref="E3:E21" si="2">B3*(0.05)/100 + (0.005)/100*1</f>
        <v>7.8800000000000007E-4</v>
      </c>
      <c r="F3">
        <f t="shared" ref="F3:F21" si="3">D3/A3*100</f>
        <v>5.7317926023056328E-3</v>
      </c>
      <c r="G3">
        <f t="shared" ref="G3:G21" si="4">E3/B3*100</f>
        <v>5.3387533875338761E-2</v>
      </c>
    </row>
    <row r="4" spans="1:7" x14ac:dyDescent="0.25">
      <c r="A4">
        <v>2.5966999999999998</v>
      </c>
      <c r="B4">
        <v>2.081</v>
      </c>
      <c r="C4">
        <f t="shared" si="0"/>
        <v>2.081E-3</v>
      </c>
      <c r="D4">
        <f t="shared" si="1"/>
        <v>1.2790100000000001E-4</v>
      </c>
      <c r="E4">
        <f t="shared" si="2"/>
        <v>1.0904999999999999E-3</v>
      </c>
      <c r="F4">
        <f t="shared" si="3"/>
        <v>4.9255208533908433E-3</v>
      </c>
      <c r="G4">
        <f t="shared" si="4"/>
        <v>5.2402691013935604E-2</v>
      </c>
    </row>
    <row r="5" spans="1:7" x14ac:dyDescent="0.25">
      <c r="A5">
        <v>3.4460999999999999</v>
      </c>
      <c r="B5">
        <v>2.7679999999999998</v>
      </c>
      <c r="C5">
        <f t="shared" si="0"/>
        <v>2.7679999999999996E-3</v>
      </c>
      <c r="D5">
        <f t="shared" si="1"/>
        <v>1.5338299999999999E-4</v>
      </c>
      <c r="E5">
        <f t="shared" si="2"/>
        <v>1.4339999999999999E-3</v>
      </c>
      <c r="F5">
        <f t="shared" si="3"/>
        <v>4.4509155276979771E-3</v>
      </c>
      <c r="G5">
        <f t="shared" si="4"/>
        <v>5.1806358381502889E-2</v>
      </c>
    </row>
    <row r="6" spans="1:7" x14ac:dyDescent="0.25">
      <c r="A6">
        <v>4.2408000000000001</v>
      </c>
      <c r="B6">
        <v>3.4380000000000002</v>
      </c>
      <c r="C6">
        <f t="shared" si="0"/>
        <v>3.4380000000000001E-3</v>
      </c>
      <c r="D6">
        <f t="shared" si="1"/>
        <v>1.77224E-4</v>
      </c>
      <c r="E6">
        <f t="shared" si="2"/>
        <v>1.7690000000000002E-3</v>
      </c>
      <c r="F6">
        <f t="shared" si="3"/>
        <v>4.179022825881909E-3</v>
      </c>
      <c r="G6">
        <f t="shared" si="4"/>
        <v>5.1454333915066902E-2</v>
      </c>
    </row>
    <row r="7" spans="1:7" x14ac:dyDescent="0.25">
      <c r="A7">
        <v>5.0968</v>
      </c>
      <c r="B7">
        <v>4.2119999999999997</v>
      </c>
      <c r="C7">
        <f t="shared" si="0"/>
        <v>4.2119999999999996E-3</v>
      </c>
      <c r="D7">
        <f t="shared" si="1"/>
        <v>2.0290400000000001E-4</v>
      </c>
      <c r="E7">
        <f t="shared" si="2"/>
        <v>2.1560000000000004E-3</v>
      </c>
      <c r="F7">
        <f t="shared" si="3"/>
        <v>3.9810076911002985E-3</v>
      </c>
      <c r="G7">
        <f t="shared" si="4"/>
        <v>5.1187084520417869E-2</v>
      </c>
    </row>
    <row r="8" spans="1:7" x14ac:dyDescent="0.25">
      <c r="A8">
        <v>5.8364000000000003</v>
      </c>
      <c r="B8">
        <v>4.9340000000000002</v>
      </c>
      <c r="C8">
        <f t="shared" si="0"/>
        <v>4.934E-3</v>
      </c>
      <c r="D8">
        <f t="shared" si="1"/>
        <v>2.2509200000000003E-4</v>
      </c>
      <c r="E8">
        <f t="shared" si="2"/>
        <v>2.5170000000000006E-3</v>
      </c>
      <c r="F8">
        <f t="shared" si="3"/>
        <v>3.8566924816667817E-3</v>
      </c>
      <c r="G8">
        <f t="shared" si="4"/>
        <v>5.1013376570733689E-2</v>
      </c>
    </row>
    <row r="9" spans="1:7" x14ac:dyDescent="0.25">
      <c r="A9">
        <v>6.6601999999999997</v>
      </c>
      <c r="B9">
        <v>5.8079999999999998</v>
      </c>
      <c r="C9">
        <f t="shared" si="0"/>
        <v>5.8079999999999998E-3</v>
      </c>
      <c r="D9">
        <f t="shared" si="1"/>
        <v>2.4980600000000004E-4</v>
      </c>
      <c r="E9">
        <f t="shared" si="2"/>
        <v>2.954E-3</v>
      </c>
      <c r="F9">
        <f t="shared" si="3"/>
        <v>3.7507282063601703E-3</v>
      </c>
      <c r="G9">
        <f t="shared" si="4"/>
        <v>5.0860881542699722E-2</v>
      </c>
    </row>
    <row r="10" spans="1:7" x14ac:dyDescent="0.25">
      <c r="A10">
        <v>7.4101999999999997</v>
      </c>
      <c r="B10">
        <v>6.6459999999999999</v>
      </c>
      <c r="C10">
        <f t="shared" si="0"/>
        <v>6.646E-3</v>
      </c>
      <c r="D10">
        <f t="shared" si="1"/>
        <v>2.7230599999999999E-4</v>
      </c>
      <c r="E10">
        <f t="shared" si="2"/>
        <v>3.3730000000000006E-3</v>
      </c>
      <c r="F10">
        <f t="shared" si="3"/>
        <v>3.6747456209009202E-3</v>
      </c>
      <c r="G10">
        <f t="shared" si="4"/>
        <v>5.0752332229912732E-2</v>
      </c>
    </row>
    <row r="11" spans="1:7" x14ac:dyDescent="0.25">
      <c r="A11">
        <v>8.2360000000000007</v>
      </c>
      <c r="B11">
        <v>7.6120000000000001</v>
      </c>
      <c r="C11">
        <f t="shared" si="0"/>
        <v>7.6119999999999998E-3</v>
      </c>
      <c r="D11">
        <f t="shared" si="1"/>
        <v>2.9708000000000002E-4</v>
      </c>
      <c r="E11">
        <f t="shared" si="2"/>
        <v>3.8560000000000005E-3</v>
      </c>
      <c r="F11">
        <f t="shared" si="3"/>
        <v>3.60709082078679E-3</v>
      </c>
      <c r="G11">
        <f t="shared" si="4"/>
        <v>5.0656857593273777E-2</v>
      </c>
    </row>
    <row r="12" spans="1:7" x14ac:dyDescent="0.25">
      <c r="A12">
        <v>9.0937999999999999</v>
      </c>
      <c r="B12">
        <v>8.9406999999999996</v>
      </c>
      <c r="C12">
        <f t="shared" si="0"/>
        <v>8.9406999999999993E-3</v>
      </c>
      <c r="D12">
        <f t="shared" si="1"/>
        <v>3.2281400000000004E-4</v>
      </c>
      <c r="E12">
        <f t="shared" si="2"/>
        <v>4.5203500000000002E-3</v>
      </c>
      <c r="F12">
        <f t="shared" si="3"/>
        <v>3.5498251556005198E-3</v>
      </c>
      <c r="G12">
        <f t="shared" si="4"/>
        <v>5.0559240327938529E-2</v>
      </c>
    </row>
    <row r="13" spans="1:7" x14ac:dyDescent="0.25">
      <c r="A13">
        <v>9.8739000000000008</v>
      </c>
      <c r="B13">
        <v>11.098000000000001</v>
      </c>
      <c r="C13">
        <f t="shared" si="0"/>
        <v>1.1098E-2</v>
      </c>
      <c r="D13">
        <f t="shared" si="1"/>
        <v>3.4621700000000006E-4</v>
      </c>
      <c r="E13">
        <f t="shared" si="2"/>
        <v>5.5990000000000007E-3</v>
      </c>
      <c r="F13">
        <f t="shared" si="3"/>
        <v>3.5063855214251716E-3</v>
      </c>
      <c r="G13">
        <f t="shared" si="4"/>
        <v>5.0450531627320244E-2</v>
      </c>
    </row>
    <row r="14" spans="1:7" x14ac:dyDescent="0.25">
      <c r="A14">
        <v>10.588699999999999</v>
      </c>
      <c r="B14">
        <v>14.255000000000001</v>
      </c>
      <c r="C14">
        <f t="shared" si="0"/>
        <v>1.4255E-2</v>
      </c>
      <c r="D14">
        <f t="shared" si="1"/>
        <v>3.6766100000000003E-4</v>
      </c>
      <c r="E14">
        <f t="shared" si="2"/>
        <v>7.1775000000000007E-3</v>
      </c>
      <c r="F14">
        <f t="shared" si="3"/>
        <v>3.4722014978231515E-3</v>
      </c>
      <c r="G14">
        <f t="shared" si="4"/>
        <v>5.0350754121360926E-2</v>
      </c>
    </row>
    <row r="15" spans="1:7" x14ac:dyDescent="0.25">
      <c r="A15">
        <v>11.028499999999999</v>
      </c>
      <c r="B15">
        <v>16.603999999999999</v>
      </c>
      <c r="C15">
        <f t="shared" si="0"/>
        <v>1.6604000000000001E-2</v>
      </c>
      <c r="D15">
        <f t="shared" si="1"/>
        <v>3.8085499999999998E-4</v>
      </c>
      <c r="E15">
        <f t="shared" si="2"/>
        <v>8.352E-3</v>
      </c>
      <c r="F15">
        <f t="shared" si="3"/>
        <v>3.4533708119871241E-3</v>
      </c>
      <c r="G15">
        <f t="shared" si="4"/>
        <v>5.0301132257287405E-2</v>
      </c>
    </row>
    <row r="16" spans="1:7" x14ac:dyDescent="0.25">
      <c r="A16">
        <v>11.2722</v>
      </c>
      <c r="B16">
        <v>19.41</v>
      </c>
      <c r="C16">
        <f t="shared" si="0"/>
        <v>1.941E-2</v>
      </c>
      <c r="D16">
        <f t="shared" si="1"/>
        <v>3.8816600000000006E-4</v>
      </c>
      <c r="E16">
        <f t="shared" si="2"/>
        <v>9.7549999999999998E-3</v>
      </c>
      <c r="F16">
        <f t="shared" si="3"/>
        <v>3.4435691346853324E-3</v>
      </c>
      <c r="G16">
        <f t="shared" si="4"/>
        <v>5.0257599175682642E-2</v>
      </c>
    </row>
    <row r="17" spans="1:7" x14ac:dyDescent="0.25">
      <c r="A17">
        <v>11.4541</v>
      </c>
      <c r="B17">
        <v>22.841000000000001</v>
      </c>
      <c r="C17">
        <f t="shared" si="0"/>
        <v>2.2841E-2</v>
      </c>
      <c r="D17">
        <f t="shared" si="1"/>
        <v>3.9362300000000006E-4</v>
      </c>
      <c r="E17">
        <f t="shared" si="2"/>
        <v>1.14705E-2</v>
      </c>
      <c r="F17">
        <f t="shared" si="3"/>
        <v>3.4365249124767554E-3</v>
      </c>
      <c r="G17">
        <f t="shared" si="4"/>
        <v>5.0218904601374716E-2</v>
      </c>
    </row>
    <row r="18" spans="1:7" x14ac:dyDescent="0.25">
      <c r="A18">
        <v>11.636699999999999</v>
      </c>
      <c r="B18">
        <v>28.042999999999999</v>
      </c>
      <c r="C18">
        <f t="shared" si="0"/>
        <v>2.8042999999999998E-2</v>
      </c>
      <c r="D18">
        <f t="shared" si="1"/>
        <v>3.9910100000000001E-4</v>
      </c>
      <c r="E18">
        <f t="shared" si="2"/>
        <v>1.4071499999999999E-2</v>
      </c>
      <c r="F18">
        <f t="shared" si="3"/>
        <v>3.4296750797047273E-3</v>
      </c>
      <c r="G18">
        <f t="shared" si="4"/>
        <v>5.017829761437792E-2</v>
      </c>
    </row>
    <row r="19" spans="1:7" x14ac:dyDescent="0.25">
      <c r="A19">
        <v>11.827999999999999</v>
      </c>
      <c r="B19">
        <v>34.957999999999998</v>
      </c>
      <c r="C19">
        <f t="shared" si="0"/>
        <v>3.4957999999999996E-2</v>
      </c>
      <c r="D19">
        <f t="shared" si="1"/>
        <v>4.0484000000000006E-4</v>
      </c>
      <c r="E19">
        <f t="shared" si="2"/>
        <v>1.7529000000000003E-2</v>
      </c>
      <c r="F19">
        <f t="shared" si="3"/>
        <v>3.4227257355427805E-3</v>
      </c>
      <c r="G19">
        <f t="shared" si="4"/>
        <v>5.014302877739002E-2</v>
      </c>
    </row>
    <row r="20" spans="1:7" x14ac:dyDescent="0.25">
      <c r="A20">
        <v>11.9781</v>
      </c>
      <c r="B20">
        <v>42.207999999999998</v>
      </c>
      <c r="C20">
        <f t="shared" si="0"/>
        <v>4.2207999999999996E-2</v>
      </c>
      <c r="D20">
        <f t="shared" si="1"/>
        <v>4.0934300000000005E-4</v>
      </c>
      <c r="E20">
        <f t="shared" si="2"/>
        <v>2.1153999999999999E-2</v>
      </c>
      <c r="F20">
        <f t="shared" si="3"/>
        <v>3.4174284736310438E-3</v>
      </c>
      <c r="G20">
        <f t="shared" si="4"/>
        <v>5.0118460955269145E-2</v>
      </c>
    </row>
    <row r="21" spans="1:7" x14ac:dyDescent="0.25">
      <c r="A21">
        <v>11.994999999999999</v>
      </c>
      <c r="B21">
        <v>43.228000000000002</v>
      </c>
      <c r="C21">
        <f t="shared" si="0"/>
        <v>4.3228000000000003E-2</v>
      </c>
      <c r="D21">
        <f t="shared" si="1"/>
        <v>4.0984999999999996E-4</v>
      </c>
      <c r="E21">
        <f t="shared" si="2"/>
        <v>2.1664000000000003E-2</v>
      </c>
      <c r="F21">
        <f t="shared" si="3"/>
        <v>3.416840350145894E-3</v>
      </c>
      <c r="G21">
        <f t="shared" si="4"/>
        <v>5.0115665772184702E-2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F9967-82F6-47FC-B58F-10F2478974A1}">
  <dimension ref="A1:G23"/>
  <sheetViews>
    <sheetView workbookViewId="0">
      <selection activeCell="F1" sqref="F1:G2"/>
    </sheetView>
  </sheetViews>
  <sheetFormatPr baseColWidth="10" defaultRowHeight="15" x14ac:dyDescent="0.25"/>
  <cols>
    <col min="1" max="1" width="12.5703125" customWidth="1"/>
    <col min="2" max="3" width="13.28515625" customWidth="1"/>
    <col min="4" max="4" width="14.7109375" customWidth="1"/>
    <col min="5" max="5" width="15.28515625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1.2459</v>
      </c>
      <c r="B2">
        <v>1.0429999999999999</v>
      </c>
      <c r="C2">
        <f>B2/1000</f>
        <v>1.0429999999999999E-3</v>
      </c>
      <c r="D2">
        <f>A2*(0.003)/100 + (0.0005)/100*10</f>
        <v>8.7377E-5</v>
      </c>
      <c r="E2">
        <f>B2*(0.05)/100 + (0.005)/100*1</f>
        <v>5.7150000000000007E-4</v>
      </c>
      <c r="F2">
        <f>D2/A2*100</f>
        <v>7.0131631752147041E-3</v>
      </c>
      <c r="G2">
        <f>E2/B2*100</f>
        <v>5.4793863854266545E-2</v>
      </c>
    </row>
    <row r="3" spans="1:7" x14ac:dyDescent="0.25">
      <c r="A3">
        <v>1.8379000000000001</v>
      </c>
      <c r="B3">
        <v>1.4850000000000001</v>
      </c>
      <c r="C3">
        <f t="shared" ref="C3:C23" si="0">B3/1000</f>
        <v>1.485E-3</v>
      </c>
      <c r="D3">
        <f t="shared" ref="D3:D23" si="1">A3*(0.003)/100 + (0.0005)/100*10</f>
        <v>1.0513700000000001E-4</v>
      </c>
      <c r="E3">
        <f t="shared" ref="E3:E23" si="2">B3*(0.05)/100 + (0.005)/100*1</f>
        <v>7.9250000000000013E-4</v>
      </c>
      <c r="F3">
        <f t="shared" ref="F3:F23" si="3">D3/A3*100</f>
        <v>5.7204962185102562E-3</v>
      </c>
      <c r="G3">
        <f t="shared" ref="G3:G23" si="4">E3/B3*100</f>
        <v>5.3367003367003375E-2</v>
      </c>
    </row>
    <row r="4" spans="1:7" x14ac:dyDescent="0.25">
      <c r="A4">
        <v>2.3182</v>
      </c>
      <c r="B4">
        <v>1.859</v>
      </c>
      <c r="C4">
        <f t="shared" si="0"/>
        <v>1.859E-3</v>
      </c>
      <c r="D4">
        <f t="shared" si="1"/>
        <v>1.19546E-4</v>
      </c>
      <c r="E4">
        <f t="shared" si="2"/>
        <v>9.7950000000000012E-4</v>
      </c>
      <c r="F4">
        <f t="shared" si="3"/>
        <v>5.1568458286601676E-3</v>
      </c>
      <c r="G4">
        <f t="shared" si="4"/>
        <v>5.268961807423346E-2</v>
      </c>
    </row>
    <row r="5" spans="1:7" x14ac:dyDescent="0.25">
      <c r="A5">
        <v>2.9329000000000001</v>
      </c>
      <c r="B5">
        <v>2.3490000000000002</v>
      </c>
      <c r="C5">
        <f t="shared" si="0"/>
        <v>2.3490000000000004E-3</v>
      </c>
      <c r="D5">
        <f t="shared" si="1"/>
        <v>1.3798700000000001E-4</v>
      </c>
      <c r="E5">
        <f t="shared" si="2"/>
        <v>1.2245000000000001E-3</v>
      </c>
      <c r="F5">
        <f t="shared" si="3"/>
        <v>4.7047972996010776E-3</v>
      </c>
      <c r="G5">
        <f t="shared" si="4"/>
        <v>5.2128565346956146E-2</v>
      </c>
    </row>
    <row r="6" spans="1:7" x14ac:dyDescent="0.25">
      <c r="A6">
        <v>3.5265</v>
      </c>
      <c r="B6">
        <v>2.8330000000000002</v>
      </c>
      <c r="C6">
        <f t="shared" si="0"/>
        <v>2.833E-3</v>
      </c>
      <c r="D6">
        <f t="shared" si="1"/>
        <v>1.5579499999999999E-4</v>
      </c>
      <c r="E6">
        <f t="shared" si="2"/>
        <v>1.4665000000000001E-3</v>
      </c>
      <c r="F6">
        <f t="shared" si="3"/>
        <v>4.4178363816815541E-3</v>
      </c>
      <c r="G6">
        <f t="shared" si="4"/>
        <v>5.1764913519237551E-2</v>
      </c>
    </row>
    <row r="7" spans="1:7" x14ac:dyDescent="0.25">
      <c r="A7">
        <v>4.1212999999999997</v>
      </c>
      <c r="B7">
        <v>3.3340000000000001</v>
      </c>
      <c r="C7">
        <f t="shared" si="0"/>
        <v>3.3340000000000002E-3</v>
      </c>
      <c r="D7">
        <f t="shared" si="1"/>
        <v>1.7363899999999998E-4</v>
      </c>
      <c r="E7">
        <f t="shared" si="2"/>
        <v>1.717E-3</v>
      </c>
      <c r="F7">
        <f t="shared" si="3"/>
        <v>4.213209424210807E-3</v>
      </c>
      <c r="G7">
        <f t="shared" si="4"/>
        <v>5.1499700059987996E-2</v>
      </c>
    </row>
    <row r="8" spans="1:7" x14ac:dyDescent="0.25">
      <c r="A8">
        <v>4.7070999999999996</v>
      </c>
      <c r="B8">
        <v>3.851</v>
      </c>
      <c r="C8">
        <f t="shared" si="0"/>
        <v>3.8509999999999998E-3</v>
      </c>
      <c r="D8">
        <f t="shared" si="1"/>
        <v>1.91213E-4</v>
      </c>
      <c r="E8">
        <f t="shared" si="2"/>
        <v>1.9754999999999998E-3</v>
      </c>
      <c r="F8">
        <f t="shared" si="3"/>
        <v>4.0622251492426339E-3</v>
      </c>
      <c r="G8">
        <f t="shared" si="4"/>
        <v>5.1298364061282783E-2</v>
      </c>
    </row>
    <row r="9" spans="1:7" x14ac:dyDescent="0.25">
      <c r="A9">
        <v>5.3063000000000002</v>
      </c>
      <c r="B9">
        <v>4.4050000000000002</v>
      </c>
      <c r="C9">
        <f t="shared" si="0"/>
        <v>4.4050000000000001E-3</v>
      </c>
      <c r="D9">
        <f t="shared" si="1"/>
        <v>2.0918900000000001E-4</v>
      </c>
      <c r="E9">
        <f t="shared" si="2"/>
        <v>2.2525000000000006E-3</v>
      </c>
      <c r="F9">
        <f t="shared" si="3"/>
        <v>3.9422761622976464E-3</v>
      </c>
      <c r="G9">
        <f t="shared" si="4"/>
        <v>5.1135073779795696E-2</v>
      </c>
    </row>
    <row r="10" spans="1:7" x14ac:dyDescent="0.25">
      <c r="A10">
        <v>5.9109999999999996</v>
      </c>
      <c r="B10">
        <v>5.0030000000000001</v>
      </c>
      <c r="C10">
        <f t="shared" si="0"/>
        <v>5.0030000000000005E-3</v>
      </c>
      <c r="D10">
        <f t="shared" si="1"/>
        <v>2.2732999999999998E-4</v>
      </c>
      <c r="E10">
        <f t="shared" si="2"/>
        <v>2.5515000000000004E-3</v>
      </c>
      <c r="F10">
        <f t="shared" si="3"/>
        <v>3.8458805616646929E-3</v>
      </c>
      <c r="G10">
        <f t="shared" si="4"/>
        <v>5.0999400359784133E-2</v>
      </c>
    </row>
    <row r="11" spans="1:7" x14ac:dyDescent="0.25">
      <c r="A11">
        <v>6.5197000000000003</v>
      </c>
      <c r="B11">
        <v>5.6539999999999999</v>
      </c>
      <c r="C11">
        <f t="shared" si="0"/>
        <v>5.6540000000000002E-3</v>
      </c>
      <c r="D11">
        <f t="shared" si="1"/>
        <v>2.4559100000000003E-4</v>
      </c>
      <c r="E11">
        <f t="shared" si="2"/>
        <v>2.8770000000000002E-3</v>
      </c>
      <c r="F11">
        <f t="shared" si="3"/>
        <v>3.7669064527508936E-3</v>
      </c>
      <c r="G11">
        <f t="shared" si="4"/>
        <v>5.0884329678103996E-2</v>
      </c>
    </row>
    <row r="12" spans="1:7" x14ac:dyDescent="0.25">
      <c r="A12">
        <v>7.1120999999999999</v>
      </c>
      <c r="B12">
        <v>6.3109000000000002</v>
      </c>
      <c r="C12">
        <f t="shared" si="0"/>
        <v>6.3109000000000004E-3</v>
      </c>
      <c r="D12">
        <f t="shared" si="1"/>
        <v>2.6336300000000002E-4</v>
      </c>
      <c r="E12">
        <f t="shared" si="2"/>
        <v>3.2054500000000003E-3</v>
      </c>
      <c r="F12">
        <f t="shared" si="3"/>
        <v>3.7030272352750952E-3</v>
      </c>
      <c r="G12">
        <f t="shared" si="4"/>
        <v>5.0792280023451486E-2</v>
      </c>
    </row>
    <row r="13" spans="1:7" x14ac:dyDescent="0.25">
      <c r="A13">
        <v>7.7031999999999998</v>
      </c>
      <c r="B13">
        <v>6.984</v>
      </c>
      <c r="C13">
        <f t="shared" si="0"/>
        <v>6.9839999999999998E-3</v>
      </c>
      <c r="D13">
        <f t="shared" si="1"/>
        <v>2.8109599999999999E-4</v>
      </c>
      <c r="E13">
        <f t="shared" si="2"/>
        <v>3.5420000000000004E-3</v>
      </c>
      <c r="F13">
        <f t="shared" si="3"/>
        <v>3.6490809014435559E-3</v>
      </c>
      <c r="G13">
        <f t="shared" si="4"/>
        <v>5.0715922107674692E-2</v>
      </c>
    </row>
    <row r="14" spans="1:7" x14ac:dyDescent="0.25">
      <c r="A14">
        <v>8.2408000000000001</v>
      </c>
      <c r="B14">
        <v>7.6210000000000004</v>
      </c>
      <c r="C14">
        <f t="shared" si="0"/>
        <v>7.6210000000000002E-3</v>
      </c>
      <c r="D14">
        <f t="shared" si="1"/>
        <v>2.9722400000000007E-4</v>
      </c>
      <c r="E14">
        <f t="shared" si="2"/>
        <v>3.8605000000000006E-3</v>
      </c>
      <c r="F14">
        <f t="shared" si="3"/>
        <v>3.6067372099796145E-3</v>
      </c>
      <c r="G14">
        <f t="shared" si="4"/>
        <v>5.0656081879018502E-2</v>
      </c>
    </row>
    <row r="15" spans="1:7" x14ac:dyDescent="0.25">
      <c r="A15">
        <v>8.8480000000000008</v>
      </c>
      <c r="B15">
        <v>8.4860000000000007</v>
      </c>
      <c r="C15">
        <f t="shared" si="0"/>
        <v>8.4860000000000005E-3</v>
      </c>
      <c r="D15">
        <f t="shared" si="1"/>
        <v>3.1544000000000006E-4</v>
      </c>
      <c r="E15">
        <f t="shared" si="2"/>
        <v>4.2929999999999999E-3</v>
      </c>
      <c r="F15">
        <f t="shared" si="3"/>
        <v>3.5650994575045212E-3</v>
      </c>
      <c r="G15">
        <f t="shared" si="4"/>
        <v>5.0589205750648118E-2</v>
      </c>
    </row>
    <row r="16" spans="1:7" x14ac:dyDescent="0.25">
      <c r="A16">
        <v>9.4251000000000005</v>
      </c>
      <c r="B16">
        <v>9.6929999999999996</v>
      </c>
      <c r="C16">
        <f t="shared" si="0"/>
        <v>9.6930000000000002E-3</v>
      </c>
      <c r="D16">
        <f t="shared" si="1"/>
        <v>3.3275300000000003E-4</v>
      </c>
      <c r="E16">
        <f t="shared" si="2"/>
        <v>4.8964999999999998E-3</v>
      </c>
      <c r="F16">
        <f t="shared" si="3"/>
        <v>3.5304983501501315E-3</v>
      </c>
      <c r="G16">
        <f t="shared" si="4"/>
        <v>5.0515836170432274E-2</v>
      </c>
    </row>
    <row r="17" spans="1:7" x14ac:dyDescent="0.25">
      <c r="A17">
        <v>10.0014</v>
      </c>
      <c r="B17">
        <v>11.574</v>
      </c>
      <c r="C17">
        <f t="shared" si="0"/>
        <v>1.1573999999999999E-2</v>
      </c>
      <c r="D17">
        <f t="shared" si="1"/>
        <v>3.5004200000000006E-4</v>
      </c>
      <c r="E17">
        <f t="shared" si="2"/>
        <v>5.8369999999999993E-3</v>
      </c>
      <c r="F17">
        <f t="shared" si="3"/>
        <v>3.4999300097986285E-3</v>
      </c>
      <c r="G17">
        <f t="shared" si="4"/>
        <v>5.0432002764817685E-2</v>
      </c>
    </row>
    <row r="18" spans="1:7" x14ac:dyDescent="0.25">
      <c r="A18">
        <v>10.613099999999999</v>
      </c>
      <c r="B18">
        <v>14.35</v>
      </c>
      <c r="C18">
        <f t="shared" si="0"/>
        <v>1.435E-2</v>
      </c>
      <c r="D18">
        <f t="shared" si="1"/>
        <v>3.6839300000000001E-4</v>
      </c>
      <c r="E18">
        <f t="shared" si="2"/>
        <v>7.2249999999999997E-3</v>
      </c>
      <c r="F18">
        <f t="shared" si="3"/>
        <v>3.4711158850854137E-3</v>
      </c>
      <c r="G18">
        <f t="shared" si="4"/>
        <v>5.0348432055749126E-2</v>
      </c>
    </row>
    <row r="19" spans="1:7" x14ac:dyDescent="0.25">
      <c r="A19">
        <v>11.0898</v>
      </c>
      <c r="B19">
        <v>17.222000000000001</v>
      </c>
      <c r="C19">
        <f t="shared" si="0"/>
        <v>1.7222000000000001E-2</v>
      </c>
      <c r="D19">
        <f t="shared" si="1"/>
        <v>3.8269400000000005E-4</v>
      </c>
      <c r="E19">
        <f t="shared" si="2"/>
        <v>8.6610000000000003E-3</v>
      </c>
      <c r="F19">
        <f t="shared" si="3"/>
        <v>3.4508647586070085E-3</v>
      </c>
      <c r="G19">
        <f t="shared" si="4"/>
        <v>5.0290326326791306E-2</v>
      </c>
    </row>
    <row r="20" spans="1:7" x14ac:dyDescent="0.25">
      <c r="A20">
        <v>11.420199999999999</v>
      </c>
      <c r="B20">
        <v>22.140999999999998</v>
      </c>
      <c r="C20">
        <f t="shared" si="0"/>
        <v>2.2140999999999997E-2</v>
      </c>
      <c r="D20">
        <f t="shared" si="1"/>
        <v>3.9260600000000004E-4</v>
      </c>
      <c r="E20">
        <f t="shared" si="2"/>
        <v>1.1120499999999998E-2</v>
      </c>
      <c r="F20">
        <f t="shared" si="3"/>
        <v>3.4378207036654357E-3</v>
      </c>
      <c r="G20">
        <f t="shared" si="4"/>
        <v>5.0225825391807047E-2</v>
      </c>
    </row>
    <row r="21" spans="1:7" x14ac:dyDescent="0.25">
      <c r="A21">
        <v>11.6287</v>
      </c>
      <c r="B21">
        <v>27.916</v>
      </c>
      <c r="C21">
        <f t="shared" si="0"/>
        <v>2.7916E-2</v>
      </c>
      <c r="D21">
        <f t="shared" si="1"/>
        <v>3.9886100000000003E-4</v>
      </c>
      <c r="E21">
        <f t="shared" si="2"/>
        <v>1.4008000000000001E-2</v>
      </c>
      <c r="F21">
        <f t="shared" si="3"/>
        <v>3.4299706759998972E-3</v>
      </c>
      <c r="G21">
        <f t="shared" si="4"/>
        <v>5.0179108754835944E-2</v>
      </c>
    </row>
    <row r="22" spans="1:7" x14ac:dyDescent="0.25">
      <c r="A22">
        <v>11.835699999999999</v>
      </c>
      <c r="B22">
        <v>35.244</v>
      </c>
      <c r="C22">
        <f t="shared" si="0"/>
        <v>3.5243999999999998E-2</v>
      </c>
      <c r="D22">
        <f t="shared" si="1"/>
        <v>4.0507100000000001E-4</v>
      </c>
      <c r="E22">
        <f t="shared" si="2"/>
        <v>1.7672E-2</v>
      </c>
      <c r="F22">
        <f t="shared" si="3"/>
        <v>3.4224507211233811E-3</v>
      </c>
      <c r="G22">
        <f t="shared" si="4"/>
        <v>5.0141868119396214E-2</v>
      </c>
    </row>
    <row r="23" spans="1:7" x14ac:dyDescent="0.25">
      <c r="A23">
        <v>12.023999999999999</v>
      </c>
      <c r="B23">
        <v>46.262</v>
      </c>
      <c r="C23">
        <f t="shared" si="0"/>
        <v>4.6261999999999998E-2</v>
      </c>
      <c r="D23">
        <f t="shared" si="1"/>
        <v>4.1072E-4</v>
      </c>
      <c r="E23">
        <f t="shared" si="2"/>
        <v>2.3181E-2</v>
      </c>
      <c r="F23">
        <f t="shared" si="3"/>
        <v>3.4158349966733207E-3</v>
      </c>
      <c r="G23">
        <f t="shared" si="4"/>
        <v>5.0108080065712678E-2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30E72-9F16-4BF2-9943-8633DFF627A6}">
  <dimension ref="A1:G22"/>
  <sheetViews>
    <sheetView workbookViewId="0">
      <selection activeCell="I4" sqref="I4"/>
    </sheetView>
  </sheetViews>
  <sheetFormatPr baseColWidth="10" defaultRowHeight="15" x14ac:dyDescent="0.25"/>
  <cols>
    <col min="1" max="1" width="12.5703125" customWidth="1"/>
    <col min="2" max="3" width="13.28515625" customWidth="1"/>
    <col min="4" max="4" width="14.7109375" customWidth="1"/>
    <col min="5" max="5" width="15.28515625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1.2494000000000001</v>
      </c>
      <c r="B2">
        <v>1.044</v>
      </c>
      <c r="C2">
        <f>B2/1000</f>
        <v>1.044E-3</v>
      </c>
      <c r="D2">
        <f>A2*(0.003)/100 + (0.0005)/100*10</f>
        <v>8.7482E-5</v>
      </c>
      <c r="E2">
        <f>B2*(0.05)/100 + (0.005)/100*1</f>
        <v>5.7200000000000003E-4</v>
      </c>
      <c r="F2">
        <f>D2/A2*100</f>
        <v>7.0019209220425795E-3</v>
      </c>
      <c r="G2">
        <f>E2/B2*100</f>
        <v>5.4789272030651343E-2</v>
      </c>
    </row>
    <row r="3" spans="1:7" x14ac:dyDescent="0.25">
      <c r="A3">
        <v>2.0663999999999998</v>
      </c>
      <c r="B3">
        <v>1.6639999999999999</v>
      </c>
      <c r="C3">
        <f t="shared" ref="C3:C22" si="0">B3/1000</f>
        <v>1.6639999999999999E-3</v>
      </c>
      <c r="D3">
        <f t="shared" ref="D3:D22" si="1">A3*(0.003)/100 + (0.0005)/100*10</f>
        <v>1.1199199999999999E-4</v>
      </c>
      <c r="E3">
        <f t="shared" ref="E3:E22" si="2">B3*(0.05)/100 + (0.005)/100*1</f>
        <v>8.8199999999999997E-4</v>
      </c>
      <c r="F3">
        <f t="shared" ref="F3:F22" si="3">D3/A3*100</f>
        <v>5.419667053813396E-3</v>
      </c>
      <c r="G3">
        <f t="shared" ref="G3:G22" si="4">E3/B3*100</f>
        <v>5.3004807692307691E-2</v>
      </c>
    </row>
    <row r="4" spans="1:7" x14ac:dyDescent="0.25">
      <c r="A4">
        <v>2.7414999999999998</v>
      </c>
      <c r="B4">
        <v>2.1989999999999998</v>
      </c>
      <c r="C4">
        <f t="shared" si="0"/>
        <v>2.199E-3</v>
      </c>
      <c r="D4">
        <f t="shared" si="1"/>
        <v>1.3224499999999999E-4</v>
      </c>
      <c r="E4">
        <f t="shared" si="2"/>
        <v>1.1494999999999999E-3</v>
      </c>
      <c r="F4">
        <f t="shared" si="3"/>
        <v>4.8238190771475471E-3</v>
      </c>
      <c r="G4">
        <f t="shared" si="4"/>
        <v>5.2273760800363799E-2</v>
      </c>
    </row>
    <row r="5" spans="1:7" x14ac:dyDescent="0.25">
      <c r="A5">
        <v>3.5065</v>
      </c>
      <c r="B5">
        <v>2.819</v>
      </c>
      <c r="C5">
        <f t="shared" si="0"/>
        <v>2.8189999999999999E-3</v>
      </c>
      <c r="D5">
        <f t="shared" si="1"/>
        <v>1.5519500000000001E-4</v>
      </c>
      <c r="E5">
        <f t="shared" si="2"/>
        <v>1.4594999999999999E-3</v>
      </c>
      <c r="F5">
        <f t="shared" si="3"/>
        <v>4.4259232853272497E-3</v>
      </c>
      <c r="G5">
        <f t="shared" si="4"/>
        <v>5.1773678609435964E-2</v>
      </c>
    </row>
    <row r="6" spans="1:7" x14ac:dyDescent="0.25">
      <c r="A6">
        <v>4.2522000000000002</v>
      </c>
      <c r="B6">
        <v>3.444</v>
      </c>
      <c r="C6">
        <f t="shared" si="0"/>
        <v>3.444E-3</v>
      </c>
      <c r="D6">
        <f t="shared" si="1"/>
        <v>1.7756600000000001E-4</v>
      </c>
      <c r="E6">
        <f t="shared" si="2"/>
        <v>1.7720000000000001E-3</v>
      </c>
      <c r="F6">
        <f t="shared" si="3"/>
        <v>4.175861906777668E-3</v>
      </c>
      <c r="G6">
        <f t="shared" si="4"/>
        <v>5.1451800232288042E-2</v>
      </c>
    </row>
    <row r="7" spans="1:7" x14ac:dyDescent="0.25">
      <c r="A7">
        <v>4.9596</v>
      </c>
      <c r="B7">
        <v>4.0810000000000004</v>
      </c>
      <c r="C7">
        <f t="shared" si="0"/>
        <v>4.0810000000000004E-3</v>
      </c>
      <c r="D7">
        <f t="shared" si="1"/>
        <v>1.9878800000000001E-4</v>
      </c>
      <c r="E7">
        <f t="shared" si="2"/>
        <v>2.0905000000000003E-3</v>
      </c>
      <c r="F7">
        <f t="shared" si="3"/>
        <v>4.0081458182111467E-3</v>
      </c>
      <c r="G7">
        <f t="shared" si="4"/>
        <v>5.1225189904435191E-2</v>
      </c>
    </row>
    <row r="8" spans="1:7" x14ac:dyDescent="0.25">
      <c r="A8">
        <v>5.63</v>
      </c>
      <c r="B8">
        <v>4.7249999999999996</v>
      </c>
      <c r="C8">
        <f t="shared" si="0"/>
        <v>4.725E-3</v>
      </c>
      <c r="D8">
        <f t="shared" si="1"/>
        <v>2.1889999999999998E-4</v>
      </c>
      <c r="E8">
        <f t="shared" si="2"/>
        <v>2.4125000000000001E-3</v>
      </c>
      <c r="F8">
        <f t="shared" si="3"/>
        <v>3.8880994671403194E-3</v>
      </c>
      <c r="G8">
        <f t="shared" si="4"/>
        <v>5.105820105820106E-2</v>
      </c>
    </row>
    <row r="9" spans="1:7" x14ac:dyDescent="0.25">
      <c r="A9">
        <v>6.4044999999999996</v>
      </c>
      <c r="B9">
        <v>5.5250000000000004</v>
      </c>
      <c r="C9">
        <f t="shared" si="0"/>
        <v>5.5250000000000004E-3</v>
      </c>
      <c r="D9">
        <f t="shared" si="1"/>
        <v>2.4213499999999998E-4</v>
      </c>
      <c r="E9">
        <f t="shared" si="2"/>
        <v>2.8125000000000008E-3</v>
      </c>
      <c r="F9">
        <f t="shared" si="3"/>
        <v>3.7807010695604651E-3</v>
      </c>
      <c r="G9">
        <f t="shared" si="4"/>
        <v>5.0904977375565624E-2</v>
      </c>
    </row>
    <row r="10" spans="1:7" x14ac:dyDescent="0.25">
      <c r="A10">
        <v>7.1478000000000002</v>
      </c>
      <c r="B10">
        <v>6.3460000000000001</v>
      </c>
      <c r="C10">
        <f t="shared" si="0"/>
        <v>6.3460000000000001E-3</v>
      </c>
      <c r="D10">
        <f t="shared" si="1"/>
        <v>2.6443400000000002E-4</v>
      </c>
      <c r="E10">
        <f t="shared" si="2"/>
        <v>3.2230000000000006E-3</v>
      </c>
      <c r="F10">
        <f t="shared" si="3"/>
        <v>3.6995159349729992E-3</v>
      </c>
      <c r="G10">
        <f t="shared" si="4"/>
        <v>5.0787897888433665E-2</v>
      </c>
    </row>
    <row r="11" spans="1:7" x14ac:dyDescent="0.25">
      <c r="A11">
        <v>7.8727999999999998</v>
      </c>
      <c r="B11">
        <v>7.1749999999999998</v>
      </c>
      <c r="C11">
        <f t="shared" si="0"/>
        <v>7.175E-3</v>
      </c>
      <c r="D11">
        <f t="shared" si="1"/>
        <v>2.8618400000000004E-4</v>
      </c>
      <c r="E11">
        <f t="shared" si="2"/>
        <v>3.6375000000000001E-3</v>
      </c>
      <c r="F11">
        <f t="shared" si="3"/>
        <v>3.6350980591403322E-3</v>
      </c>
      <c r="G11">
        <f t="shared" si="4"/>
        <v>5.0696864111498263E-2</v>
      </c>
    </row>
    <row r="12" spans="1:7" x14ac:dyDescent="0.25">
      <c r="A12">
        <v>8.5113000000000003</v>
      </c>
      <c r="B12">
        <v>7.9710000000000001</v>
      </c>
      <c r="C12">
        <f t="shared" si="0"/>
        <v>7.9710000000000007E-3</v>
      </c>
      <c r="D12">
        <f t="shared" si="1"/>
        <v>3.0533900000000007E-4</v>
      </c>
      <c r="E12">
        <f t="shared" si="2"/>
        <v>4.0355E-3</v>
      </c>
      <c r="F12">
        <f t="shared" si="3"/>
        <v>3.5874543254261985E-3</v>
      </c>
      <c r="G12">
        <f t="shared" si="4"/>
        <v>5.0627273867770668E-2</v>
      </c>
    </row>
    <row r="13" spans="1:7" x14ac:dyDescent="0.25">
      <c r="A13">
        <v>9.2675999999999998</v>
      </c>
      <c r="B13">
        <v>9.3089999999999993</v>
      </c>
      <c r="C13">
        <f t="shared" si="0"/>
        <v>9.3089999999999996E-3</v>
      </c>
      <c r="D13">
        <f t="shared" si="1"/>
        <v>3.2802800000000001E-4</v>
      </c>
      <c r="E13">
        <f t="shared" si="2"/>
        <v>4.7044999999999995E-3</v>
      </c>
      <c r="F13">
        <f t="shared" si="3"/>
        <v>3.5395140057835903E-3</v>
      </c>
      <c r="G13">
        <f t="shared" si="4"/>
        <v>5.0537114620259962E-2</v>
      </c>
    </row>
    <row r="14" spans="1:7" x14ac:dyDescent="0.25">
      <c r="A14">
        <v>9.9509000000000007</v>
      </c>
      <c r="B14">
        <v>11.385999999999999</v>
      </c>
      <c r="C14">
        <f t="shared" si="0"/>
        <v>1.1385999999999999E-2</v>
      </c>
      <c r="D14">
        <f t="shared" si="1"/>
        <v>3.4852700000000006E-4</v>
      </c>
      <c r="E14">
        <f t="shared" si="2"/>
        <v>5.7429999999999998E-3</v>
      </c>
      <c r="F14">
        <f t="shared" si="3"/>
        <v>3.5024671135274201E-3</v>
      </c>
      <c r="G14">
        <f t="shared" si="4"/>
        <v>5.043913578078342E-2</v>
      </c>
    </row>
    <row r="15" spans="1:7" x14ac:dyDescent="0.25">
      <c r="A15">
        <v>10.601800000000001</v>
      </c>
      <c r="B15">
        <v>14.332000000000001</v>
      </c>
      <c r="C15">
        <f t="shared" si="0"/>
        <v>1.4332000000000001E-2</v>
      </c>
      <c r="D15">
        <f t="shared" si="1"/>
        <v>3.6805400000000009E-4</v>
      </c>
      <c r="E15">
        <f t="shared" si="2"/>
        <v>7.2160000000000011E-3</v>
      </c>
      <c r="F15">
        <f t="shared" si="3"/>
        <v>3.4716180271274696E-3</v>
      </c>
      <c r="G15">
        <f t="shared" si="4"/>
        <v>5.0348869662294168E-2</v>
      </c>
    </row>
    <row r="16" spans="1:7" x14ac:dyDescent="0.25">
      <c r="A16">
        <v>10.979699999999999</v>
      </c>
      <c r="B16">
        <v>16.283000000000001</v>
      </c>
      <c r="C16">
        <f t="shared" si="0"/>
        <v>1.6283000000000002E-2</v>
      </c>
      <c r="D16">
        <f t="shared" si="1"/>
        <v>3.7939100000000003E-4</v>
      </c>
      <c r="E16">
        <f t="shared" si="2"/>
        <v>8.1915000000000009E-3</v>
      </c>
      <c r="F16">
        <f t="shared" si="3"/>
        <v>3.4553858484293746E-3</v>
      </c>
      <c r="G16">
        <f t="shared" si="4"/>
        <v>5.0307068721979986E-2</v>
      </c>
    </row>
    <row r="17" spans="1:7" x14ac:dyDescent="0.25">
      <c r="A17">
        <v>11.2372</v>
      </c>
      <c r="B17">
        <v>18.898</v>
      </c>
      <c r="C17">
        <f t="shared" si="0"/>
        <v>1.8897999999999998E-2</v>
      </c>
      <c r="D17">
        <f t="shared" si="1"/>
        <v>3.8711600000000001E-4</v>
      </c>
      <c r="E17">
        <f t="shared" si="2"/>
        <v>9.4990000000000005E-3</v>
      </c>
      <c r="F17">
        <f t="shared" si="3"/>
        <v>3.4449506994624996E-3</v>
      </c>
      <c r="G17">
        <f t="shared" si="4"/>
        <v>5.0264578262249983E-2</v>
      </c>
    </row>
    <row r="18" spans="1:7" x14ac:dyDescent="0.25">
      <c r="A18">
        <v>11.4206</v>
      </c>
      <c r="B18">
        <v>22.053000000000001</v>
      </c>
      <c r="C18">
        <f t="shared" si="0"/>
        <v>2.2053E-2</v>
      </c>
      <c r="D18">
        <f t="shared" si="1"/>
        <v>3.9261800000000007E-4</v>
      </c>
      <c r="E18">
        <f t="shared" si="2"/>
        <v>1.1076500000000001E-2</v>
      </c>
      <c r="F18">
        <f t="shared" si="3"/>
        <v>3.437805369245049E-3</v>
      </c>
      <c r="G18">
        <f t="shared" si="4"/>
        <v>5.0226726522468602E-2</v>
      </c>
    </row>
    <row r="19" spans="1:7" x14ac:dyDescent="0.25">
      <c r="A19">
        <v>11.631600000000001</v>
      </c>
      <c r="B19">
        <v>27.954999999999998</v>
      </c>
      <c r="C19">
        <f t="shared" si="0"/>
        <v>2.7954999999999997E-2</v>
      </c>
      <c r="D19">
        <f t="shared" si="1"/>
        <v>3.9894800000000004E-4</v>
      </c>
      <c r="E19">
        <f t="shared" si="2"/>
        <v>1.40275E-2</v>
      </c>
      <c r="F19">
        <f t="shared" si="3"/>
        <v>3.4298634753602256E-3</v>
      </c>
      <c r="G19">
        <f t="shared" si="4"/>
        <v>5.0178858880343416E-2</v>
      </c>
    </row>
    <row r="20" spans="1:7" x14ac:dyDescent="0.25">
      <c r="A20">
        <v>11.7401</v>
      </c>
      <c r="B20">
        <v>31.66</v>
      </c>
      <c r="C20">
        <f t="shared" si="0"/>
        <v>3.1660000000000001E-2</v>
      </c>
      <c r="D20">
        <f t="shared" si="1"/>
        <v>4.0220300000000007E-4</v>
      </c>
      <c r="E20">
        <f t="shared" si="2"/>
        <v>1.5880000000000002E-2</v>
      </c>
      <c r="F20">
        <f t="shared" si="3"/>
        <v>3.4258907505046814E-3</v>
      </c>
      <c r="G20">
        <f t="shared" si="4"/>
        <v>5.0157927984838917E-2</v>
      </c>
    </row>
    <row r="21" spans="1:7" x14ac:dyDescent="0.25">
      <c r="A21">
        <v>11.853899999999999</v>
      </c>
      <c r="B21">
        <v>35.741999999999997</v>
      </c>
      <c r="C21">
        <f t="shared" si="0"/>
        <v>3.5741999999999996E-2</v>
      </c>
      <c r="D21">
        <f t="shared" si="1"/>
        <v>4.0561700000000004E-4</v>
      </c>
      <c r="E21">
        <f t="shared" si="2"/>
        <v>1.7920999999999999E-2</v>
      </c>
      <c r="F21">
        <f t="shared" si="3"/>
        <v>3.4218021073233289E-3</v>
      </c>
      <c r="G21">
        <f t="shared" si="4"/>
        <v>5.0139891444239269E-2</v>
      </c>
    </row>
    <row r="22" spans="1:7" x14ac:dyDescent="0.25">
      <c r="A22">
        <v>12.0222</v>
      </c>
      <c r="B22">
        <v>45.3</v>
      </c>
      <c r="C22">
        <f t="shared" si="0"/>
        <v>4.53E-2</v>
      </c>
      <c r="D22">
        <f t="shared" si="1"/>
        <v>4.1066600000000001E-4</v>
      </c>
      <c r="E22">
        <f t="shared" si="2"/>
        <v>2.2700000000000001E-2</v>
      </c>
      <c r="F22">
        <f t="shared" si="3"/>
        <v>3.4158972567416949E-3</v>
      </c>
      <c r="G22">
        <f t="shared" si="4"/>
        <v>5.0110375275938202E-2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ABD9-B002-417D-9AE8-9C15915F69D1}">
  <dimension ref="A1:G31"/>
  <sheetViews>
    <sheetView topLeftCell="A7" workbookViewId="0">
      <selection activeCell="H20" sqref="H20"/>
    </sheetView>
  </sheetViews>
  <sheetFormatPr baseColWidth="10" defaultRowHeight="15" x14ac:dyDescent="0.25"/>
  <cols>
    <col min="1" max="1" width="12.5703125" customWidth="1"/>
    <col min="2" max="3" width="13.28515625" customWidth="1"/>
    <col min="4" max="4" width="14.7109375" customWidth="1"/>
    <col min="5" max="5" width="15.28515625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1.2486999999999999</v>
      </c>
      <c r="B2">
        <v>1.0409999999999999</v>
      </c>
      <c r="C2">
        <f>B2/1000</f>
        <v>1.0409999999999998E-3</v>
      </c>
      <c r="D2">
        <f>A2*(0.003)/100 + (0.0005)/100*10</f>
        <v>8.7460999999999995E-5</v>
      </c>
      <c r="E2">
        <f>B2*(0.05)/100 + (0.005)/100*1</f>
        <v>5.7050000000000004E-4</v>
      </c>
      <c r="F2">
        <f>D2/A2*100</f>
        <v>7.0041643309041402E-3</v>
      </c>
      <c r="G2">
        <f>E2/B2*100</f>
        <v>5.4803073967339105E-2</v>
      </c>
    </row>
    <row r="3" spans="1:7" x14ac:dyDescent="0.25">
      <c r="A3">
        <v>1.667</v>
      </c>
      <c r="B3">
        <v>1.3540000000000001</v>
      </c>
      <c r="C3">
        <f t="shared" ref="C3:C31" si="0">B3/1000</f>
        <v>1.3540000000000002E-3</v>
      </c>
      <c r="D3">
        <f t="shared" ref="D3:D31" si="1">A3*(0.003)/100 + (0.0005)/100*10</f>
        <v>1.0001000000000001E-4</v>
      </c>
      <c r="E3">
        <f t="shared" ref="E3:E31" si="2">B3*(0.05)/100 + (0.005)/100*1</f>
        <v>7.2700000000000011E-4</v>
      </c>
      <c r="F3">
        <f t="shared" ref="F3:F31" si="3">D3/A3*100</f>
        <v>5.999400119976005E-3</v>
      </c>
      <c r="G3">
        <f t="shared" ref="G3:G31" si="4">E3/B3*100</f>
        <v>5.3692762186115219E-2</v>
      </c>
    </row>
    <row r="4" spans="1:7" x14ac:dyDescent="0.25">
      <c r="A4">
        <v>2.0834999999999999</v>
      </c>
      <c r="B4">
        <v>1.667</v>
      </c>
      <c r="C4">
        <f t="shared" si="0"/>
        <v>1.6670000000000001E-3</v>
      </c>
      <c r="D4">
        <f t="shared" si="1"/>
        <v>1.1250499999999999E-4</v>
      </c>
      <c r="E4">
        <f t="shared" si="2"/>
        <v>8.8350000000000006E-4</v>
      </c>
      <c r="F4">
        <f t="shared" si="3"/>
        <v>5.3998080153587714E-3</v>
      </c>
      <c r="G4">
        <f t="shared" si="4"/>
        <v>5.299940011997601E-2</v>
      </c>
    </row>
    <row r="5" spans="1:7" x14ac:dyDescent="0.25">
      <c r="A5">
        <v>2.4163000000000001</v>
      </c>
      <c r="B5">
        <v>1.9306000000000001</v>
      </c>
      <c r="C5">
        <f t="shared" si="0"/>
        <v>1.9306000000000002E-3</v>
      </c>
      <c r="D5">
        <f t="shared" si="1"/>
        <v>1.2248900000000001E-4</v>
      </c>
      <c r="E5">
        <f t="shared" si="2"/>
        <v>1.0153E-3</v>
      </c>
      <c r="F5">
        <f t="shared" si="3"/>
        <v>5.0692794768861481E-3</v>
      </c>
      <c r="G5">
        <f t="shared" si="4"/>
        <v>5.2589868434683516E-2</v>
      </c>
    </row>
    <row r="6" spans="1:7" x14ac:dyDescent="0.25">
      <c r="A6">
        <v>2.8426999999999998</v>
      </c>
      <c r="B6">
        <v>2.274</v>
      </c>
      <c r="C6">
        <f t="shared" si="0"/>
        <v>2.274E-3</v>
      </c>
      <c r="D6">
        <f t="shared" si="1"/>
        <v>1.3528100000000001E-4</v>
      </c>
      <c r="E6">
        <f t="shared" si="2"/>
        <v>1.1869999999999999E-3</v>
      </c>
      <c r="F6">
        <f t="shared" si="3"/>
        <v>4.7588911949906785E-3</v>
      </c>
      <c r="G6">
        <f t="shared" si="4"/>
        <v>5.219876868953386E-2</v>
      </c>
    </row>
    <row r="7" spans="1:7" x14ac:dyDescent="0.25">
      <c r="A7">
        <v>3.2212999999999998</v>
      </c>
      <c r="B7">
        <v>2.581</v>
      </c>
      <c r="C7">
        <f t="shared" si="0"/>
        <v>2.581E-3</v>
      </c>
      <c r="D7">
        <f t="shared" si="1"/>
        <v>1.46639E-4</v>
      </c>
      <c r="E7">
        <f t="shared" si="2"/>
        <v>1.3404999999999999E-3</v>
      </c>
      <c r="F7">
        <f t="shared" si="3"/>
        <v>4.5521683792257789E-3</v>
      </c>
      <c r="G7">
        <f t="shared" si="4"/>
        <v>5.193723363037582E-2</v>
      </c>
    </row>
    <row r="8" spans="1:7" x14ac:dyDescent="0.25">
      <c r="A8">
        <v>3.6257000000000001</v>
      </c>
      <c r="B8">
        <v>2.9119999999999999</v>
      </c>
      <c r="C8">
        <f t="shared" si="0"/>
        <v>2.9120000000000001E-3</v>
      </c>
      <c r="D8">
        <f t="shared" si="1"/>
        <v>1.5877100000000002E-4</v>
      </c>
      <c r="E8">
        <f t="shared" si="2"/>
        <v>1.506E-3</v>
      </c>
      <c r="F8">
        <f t="shared" si="3"/>
        <v>4.3790440466668513E-3</v>
      </c>
      <c r="G8">
        <f t="shared" si="4"/>
        <v>5.1717032967032964E-2</v>
      </c>
    </row>
    <row r="9" spans="1:7" x14ac:dyDescent="0.25">
      <c r="A9">
        <v>4.0433000000000003</v>
      </c>
      <c r="B9">
        <v>3.2589999999999999</v>
      </c>
      <c r="C9">
        <f t="shared" si="0"/>
        <v>3.2589999999999997E-3</v>
      </c>
      <c r="D9">
        <f t="shared" si="1"/>
        <v>1.71299E-4</v>
      </c>
      <c r="E9">
        <f t="shared" si="2"/>
        <v>1.6795E-3</v>
      </c>
      <c r="F9">
        <f t="shared" si="3"/>
        <v>4.2366136571612293E-3</v>
      </c>
      <c r="G9">
        <f t="shared" si="4"/>
        <v>5.1534212948757291E-2</v>
      </c>
    </row>
    <row r="10" spans="1:7" x14ac:dyDescent="0.25">
      <c r="A10">
        <v>4.4001000000000001</v>
      </c>
      <c r="B10">
        <v>3.569</v>
      </c>
      <c r="C10">
        <f t="shared" si="0"/>
        <v>3.5690000000000001E-3</v>
      </c>
      <c r="D10">
        <f t="shared" si="1"/>
        <v>1.82003E-4</v>
      </c>
      <c r="E10">
        <f t="shared" si="2"/>
        <v>1.8345E-3</v>
      </c>
      <c r="F10">
        <f t="shared" si="3"/>
        <v>4.1363378105043064E-3</v>
      </c>
      <c r="G10">
        <f t="shared" si="4"/>
        <v>5.14009526478005E-2</v>
      </c>
    </row>
    <row r="11" spans="1:7" x14ac:dyDescent="0.25">
      <c r="A11">
        <v>4.8224</v>
      </c>
      <c r="B11">
        <v>3.9449999999999998</v>
      </c>
      <c r="C11">
        <f t="shared" si="0"/>
        <v>3.9449999999999997E-3</v>
      </c>
      <c r="D11">
        <f t="shared" si="1"/>
        <v>1.9467199999999998E-4</v>
      </c>
      <c r="E11">
        <f t="shared" si="2"/>
        <v>2.0225000000000004E-3</v>
      </c>
      <c r="F11">
        <f t="shared" si="3"/>
        <v>4.0368281353682809E-3</v>
      </c>
      <c r="G11">
        <f t="shared" si="4"/>
        <v>5.1267427122940447E-2</v>
      </c>
    </row>
    <row r="12" spans="1:7" x14ac:dyDescent="0.25">
      <c r="A12">
        <v>5.2313999999999998</v>
      </c>
      <c r="B12">
        <v>4.3269000000000002</v>
      </c>
      <c r="C12">
        <f t="shared" si="0"/>
        <v>4.3268999999999998E-3</v>
      </c>
      <c r="D12">
        <f t="shared" si="1"/>
        <v>2.0694199999999997E-4</v>
      </c>
      <c r="E12">
        <f t="shared" si="2"/>
        <v>2.2134500000000001E-3</v>
      </c>
      <c r="F12">
        <f t="shared" si="3"/>
        <v>3.9557670986733948E-3</v>
      </c>
      <c r="G12">
        <f t="shared" si="4"/>
        <v>5.1155561718551387E-2</v>
      </c>
    </row>
    <row r="13" spans="1:7" x14ac:dyDescent="0.25">
      <c r="A13">
        <v>5.6169000000000002</v>
      </c>
      <c r="B13">
        <v>4.702</v>
      </c>
      <c r="C13">
        <f t="shared" si="0"/>
        <v>4.7019999999999996E-3</v>
      </c>
      <c r="D13">
        <f t="shared" si="1"/>
        <v>2.18507E-4</v>
      </c>
      <c r="E13">
        <f t="shared" si="2"/>
        <v>2.4010000000000004E-3</v>
      </c>
      <c r="F13">
        <f t="shared" si="3"/>
        <v>3.8901707347469244E-3</v>
      </c>
      <c r="G13">
        <f t="shared" si="4"/>
        <v>5.1063377286261175E-2</v>
      </c>
    </row>
    <row r="14" spans="1:7" x14ac:dyDescent="0.25">
      <c r="A14">
        <v>6.0335999999999999</v>
      </c>
      <c r="B14">
        <v>5.125</v>
      </c>
      <c r="C14">
        <f t="shared" si="0"/>
        <v>5.1250000000000002E-3</v>
      </c>
      <c r="D14">
        <f t="shared" si="1"/>
        <v>2.3100799999999999E-4</v>
      </c>
      <c r="E14">
        <f t="shared" si="2"/>
        <v>2.6125000000000007E-3</v>
      </c>
      <c r="F14">
        <f t="shared" si="3"/>
        <v>3.8286926544683106E-3</v>
      </c>
      <c r="G14">
        <f t="shared" si="4"/>
        <v>5.0975609756097578E-2</v>
      </c>
    </row>
    <row r="15" spans="1:7" x14ac:dyDescent="0.25">
      <c r="A15">
        <v>6.4215999999999998</v>
      </c>
      <c r="B15">
        <v>5.5370999999999997</v>
      </c>
      <c r="C15">
        <f t="shared" si="0"/>
        <v>5.5370999999999997E-3</v>
      </c>
      <c r="D15">
        <f t="shared" si="1"/>
        <v>2.4264799999999998E-4</v>
      </c>
      <c r="E15">
        <f t="shared" si="2"/>
        <v>2.8185500000000004E-3</v>
      </c>
      <c r="F15">
        <f t="shared" si="3"/>
        <v>3.7786221502429302E-3</v>
      </c>
      <c r="G15">
        <f t="shared" si="4"/>
        <v>5.0902999765220072E-2</v>
      </c>
    </row>
    <row r="16" spans="1:7" x14ac:dyDescent="0.25">
      <c r="A16">
        <v>6.8125</v>
      </c>
      <c r="B16">
        <v>5.9649999999999999</v>
      </c>
      <c r="C16">
        <f t="shared" si="0"/>
        <v>5.9649999999999998E-3</v>
      </c>
      <c r="D16">
        <f t="shared" si="1"/>
        <v>2.5437500000000004E-4</v>
      </c>
      <c r="E16">
        <f t="shared" si="2"/>
        <v>3.0325000000000005E-3</v>
      </c>
      <c r="F16">
        <f t="shared" si="3"/>
        <v>3.7339449541284406E-3</v>
      </c>
      <c r="G16">
        <f t="shared" si="4"/>
        <v>5.0838222967309311E-2</v>
      </c>
    </row>
    <row r="17" spans="1:7" x14ac:dyDescent="0.25">
      <c r="A17">
        <v>7.2828999999999997</v>
      </c>
      <c r="B17">
        <v>6.492</v>
      </c>
      <c r="C17">
        <f t="shared" si="0"/>
        <v>6.4920000000000004E-3</v>
      </c>
      <c r="D17">
        <f t="shared" si="1"/>
        <v>2.6848699999999998E-4</v>
      </c>
      <c r="E17">
        <f t="shared" si="2"/>
        <v>3.2960000000000003E-3</v>
      </c>
      <c r="F17">
        <f t="shared" si="3"/>
        <v>3.6865397025910005E-3</v>
      </c>
      <c r="G17">
        <f t="shared" si="4"/>
        <v>5.0770178681454101E-2</v>
      </c>
    </row>
    <row r="18" spans="1:7" x14ac:dyDescent="0.25">
      <c r="A18">
        <v>7.6714000000000002</v>
      </c>
      <c r="B18">
        <v>6.9210000000000003</v>
      </c>
      <c r="C18">
        <f t="shared" si="0"/>
        <v>6.9210000000000001E-3</v>
      </c>
      <c r="D18">
        <f t="shared" si="1"/>
        <v>2.8014200000000004E-4</v>
      </c>
      <c r="E18">
        <f t="shared" si="2"/>
        <v>3.5105000000000002E-3</v>
      </c>
      <c r="F18">
        <f t="shared" si="3"/>
        <v>3.6517715149777101E-3</v>
      </c>
      <c r="G18">
        <f t="shared" si="4"/>
        <v>5.0722438953908398E-2</v>
      </c>
    </row>
    <row r="19" spans="1:7" x14ac:dyDescent="0.25">
      <c r="A19">
        <v>8.0081000000000007</v>
      </c>
      <c r="B19">
        <v>7.3220000000000001</v>
      </c>
      <c r="C19">
        <f t="shared" si="0"/>
        <v>7.3220000000000004E-3</v>
      </c>
      <c r="D19">
        <f t="shared" si="1"/>
        <v>2.9024300000000003E-4</v>
      </c>
      <c r="E19">
        <f t="shared" si="2"/>
        <v>3.7110000000000003E-3</v>
      </c>
      <c r="F19">
        <f t="shared" si="3"/>
        <v>3.6243678275745808E-3</v>
      </c>
      <c r="G19">
        <f t="shared" si="4"/>
        <v>5.0682873531821916E-2</v>
      </c>
    </row>
    <row r="20" spans="1:7" x14ac:dyDescent="0.25">
      <c r="A20">
        <v>8.4526000000000003</v>
      </c>
      <c r="B20">
        <v>7.8819999999999997</v>
      </c>
      <c r="C20">
        <f t="shared" si="0"/>
        <v>7.8820000000000001E-3</v>
      </c>
      <c r="D20">
        <f t="shared" si="1"/>
        <v>3.0357800000000004E-4</v>
      </c>
      <c r="E20">
        <f t="shared" si="2"/>
        <v>3.9909999999999998E-3</v>
      </c>
      <c r="F20">
        <f t="shared" si="3"/>
        <v>3.5915339658803211E-3</v>
      </c>
      <c r="G20">
        <f t="shared" si="4"/>
        <v>5.0634356762243087E-2</v>
      </c>
    </row>
    <row r="21" spans="1:7" x14ac:dyDescent="0.25">
      <c r="A21">
        <v>8.8252000000000006</v>
      </c>
      <c r="B21">
        <v>8.4303000000000008</v>
      </c>
      <c r="C21">
        <f t="shared" si="0"/>
        <v>8.4302999999999999E-3</v>
      </c>
      <c r="D21">
        <f t="shared" si="1"/>
        <v>3.1475600000000002E-4</v>
      </c>
      <c r="E21">
        <f t="shared" si="2"/>
        <v>4.2651500000000005E-3</v>
      </c>
      <c r="F21">
        <f t="shared" si="3"/>
        <v>3.5665593980872957E-3</v>
      </c>
      <c r="G21">
        <f t="shared" si="4"/>
        <v>5.0593098703486238E-2</v>
      </c>
    </row>
    <row r="22" spans="1:7" x14ac:dyDescent="0.25">
      <c r="A22">
        <v>9.2247000000000003</v>
      </c>
      <c r="B22">
        <v>9.1890000000000001</v>
      </c>
      <c r="C22">
        <f t="shared" si="0"/>
        <v>9.1889999999999993E-3</v>
      </c>
      <c r="D22">
        <f t="shared" si="1"/>
        <v>3.2674100000000002E-4</v>
      </c>
      <c r="E22">
        <f t="shared" si="2"/>
        <v>4.6445000000000002E-3</v>
      </c>
      <c r="F22">
        <f t="shared" si="3"/>
        <v>3.5420230468199507E-3</v>
      </c>
      <c r="G22">
        <f t="shared" si="4"/>
        <v>5.0544128849711607E-2</v>
      </c>
    </row>
    <row r="23" spans="1:7" x14ac:dyDescent="0.25">
      <c r="A23">
        <v>9.6295000000000002</v>
      </c>
      <c r="B23">
        <v>10.222</v>
      </c>
      <c r="C23">
        <f t="shared" si="0"/>
        <v>1.0222E-2</v>
      </c>
      <c r="D23">
        <f t="shared" si="1"/>
        <v>3.3888500000000003E-4</v>
      </c>
      <c r="E23">
        <f t="shared" si="2"/>
        <v>5.1609999999999998E-3</v>
      </c>
      <c r="F23">
        <f t="shared" si="3"/>
        <v>3.5192377589698324E-3</v>
      </c>
      <c r="G23">
        <f t="shared" si="4"/>
        <v>5.0489141068284095E-2</v>
      </c>
    </row>
    <row r="24" spans="1:7" x14ac:dyDescent="0.25">
      <c r="A24">
        <v>10.0116</v>
      </c>
      <c r="B24">
        <v>11.557</v>
      </c>
      <c r="C24">
        <f t="shared" si="0"/>
        <v>1.1557E-2</v>
      </c>
      <c r="D24">
        <f t="shared" si="1"/>
        <v>3.50348E-4</v>
      </c>
      <c r="E24">
        <f t="shared" si="2"/>
        <v>5.8285000000000003E-3</v>
      </c>
      <c r="F24">
        <f t="shared" si="3"/>
        <v>3.4994206720204563E-3</v>
      </c>
      <c r="G24">
        <f t="shared" si="4"/>
        <v>5.0432638227913815E-2</v>
      </c>
    </row>
    <row r="25" spans="1:7" x14ac:dyDescent="0.25">
      <c r="A25">
        <v>10.272600000000001</v>
      </c>
      <c r="B25">
        <v>12.702999999999999</v>
      </c>
      <c r="C25">
        <f t="shared" si="0"/>
        <v>1.2702999999999999E-2</v>
      </c>
      <c r="D25">
        <f t="shared" si="1"/>
        <v>3.5817800000000007E-4</v>
      </c>
      <c r="E25">
        <f t="shared" si="2"/>
        <v>6.4014999999999992E-3</v>
      </c>
      <c r="F25">
        <f t="shared" si="3"/>
        <v>3.4867316940209885E-3</v>
      </c>
      <c r="G25">
        <f t="shared" si="4"/>
        <v>5.0393607809178932E-2</v>
      </c>
    </row>
    <row r="26" spans="1:7" x14ac:dyDescent="0.25">
      <c r="A26">
        <v>10.6425</v>
      </c>
      <c r="B26">
        <v>14.446</v>
      </c>
      <c r="C26">
        <f t="shared" si="0"/>
        <v>1.4446000000000001E-2</v>
      </c>
      <c r="D26">
        <f t="shared" si="1"/>
        <v>3.6927500000000002E-4</v>
      </c>
      <c r="E26">
        <f t="shared" si="2"/>
        <v>7.273E-3</v>
      </c>
      <c r="F26">
        <f t="shared" si="3"/>
        <v>3.4698144233027959E-3</v>
      </c>
      <c r="G26">
        <f t="shared" si="4"/>
        <v>5.0346116572061471E-2</v>
      </c>
    </row>
    <row r="27" spans="1:7" x14ac:dyDescent="0.25">
      <c r="A27">
        <v>11.2875</v>
      </c>
      <c r="B27">
        <v>19.529</v>
      </c>
      <c r="C27">
        <f t="shared" si="0"/>
        <v>1.9529000000000001E-2</v>
      </c>
      <c r="D27">
        <f t="shared" si="1"/>
        <v>3.8862499999999997E-4</v>
      </c>
      <c r="E27">
        <f t="shared" si="2"/>
        <v>9.8145000000000003E-3</v>
      </c>
      <c r="F27">
        <f t="shared" si="3"/>
        <v>3.4429678848283498E-3</v>
      </c>
      <c r="G27">
        <f t="shared" si="4"/>
        <v>5.025602949459778E-2</v>
      </c>
    </row>
    <row r="28" spans="1:7" x14ac:dyDescent="0.25">
      <c r="A28">
        <v>11.435</v>
      </c>
      <c r="B28">
        <v>22.341999999999999</v>
      </c>
      <c r="C28">
        <f t="shared" si="0"/>
        <v>2.2341999999999997E-2</v>
      </c>
      <c r="D28">
        <f t="shared" si="1"/>
        <v>3.9305000000000004E-4</v>
      </c>
      <c r="E28">
        <f t="shared" si="2"/>
        <v>1.1221E-2</v>
      </c>
      <c r="F28">
        <f t="shared" si="3"/>
        <v>3.4372540445999126E-3</v>
      </c>
      <c r="G28">
        <f t="shared" si="4"/>
        <v>5.0223793751678458E-2</v>
      </c>
    </row>
    <row r="29" spans="1:7" x14ac:dyDescent="0.25">
      <c r="A29">
        <v>11.634</v>
      </c>
      <c r="B29">
        <v>27.901</v>
      </c>
      <c r="C29">
        <f t="shared" si="0"/>
        <v>2.7900999999999999E-2</v>
      </c>
      <c r="D29">
        <f t="shared" si="1"/>
        <v>3.9902000000000004E-4</v>
      </c>
      <c r="E29">
        <f t="shared" si="2"/>
        <v>1.4000500000000001E-2</v>
      </c>
      <c r="F29">
        <f t="shared" si="3"/>
        <v>3.4297747980058454E-3</v>
      </c>
      <c r="G29">
        <f t="shared" si="4"/>
        <v>5.0179205046414113E-2</v>
      </c>
    </row>
    <row r="30" spans="1:7" x14ac:dyDescent="0.25">
      <c r="A30">
        <v>11.880599999999999</v>
      </c>
      <c r="B30">
        <v>37.252000000000002</v>
      </c>
      <c r="C30">
        <f t="shared" si="0"/>
        <v>3.7252E-2</v>
      </c>
      <c r="D30">
        <f t="shared" si="1"/>
        <v>4.0641800000000002E-4</v>
      </c>
      <c r="E30">
        <f t="shared" si="2"/>
        <v>1.8676000000000005E-2</v>
      </c>
      <c r="F30">
        <f t="shared" si="3"/>
        <v>3.4208541656145317E-3</v>
      </c>
      <c r="G30">
        <f t="shared" si="4"/>
        <v>5.0134220981423824E-2</v>
      </c>
    </row>
    <row r="31" spans="1:7" x14ac:dyDescent="0.25">
      <c r="A31">
        <v>12.016</v>
      </c>
      <c r="B31">
        <v>45.576000000000001</v>
      </c>
      <c r="C31">
        <f t="shared" si="0"/>
        <v>4.5575999999999998E-2</v>
      </c>
      <c r="D31">
        <f t="shared" si="1"/>
        <v>4.1048000000000007E-4</v>
      </c>
      <c r="E31">
        <f t="shared" si="2"/>
        <v>2.2838000000000001E-2</v>
      </c>
      <c r="F31">
        <f t="shared" si="3"/>
        <v>3.4161118508655134E-3</v>
      </c>
      <c r="G31">
        <f t="shared" si="4"/>
        <v>5.0109706863261362E-2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25F48-02C1-4B88-AA23-4B58B1AD63A9}">
  <dimension ref="A1:G27"/>
  <sheetViews>
    <sheetView workbookViewId="0">
      <selection activeCell="G2" sqref="G2:G27"/>
    </sheetView>
  </sheetViews>
  <sheetFormatPr baseColWidth="10" defaultRowHeight="15" x14ac:dyDescent="0.25"/>
  <cols>
    <col min="1" max="1" width="12.5703125" customWidth="1"/>
    <col min="2" max="3" width="13.28515625" customWidth="1"/>
    <col min="4" max="4" width="14.7109375" customWidth="1"/>
    <col min="5" max="5" width="15.28515625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1.26</v>
      </c>
      <c r="B2">
        <v>1.0329999999999999</v>
      </c>
      <c r="C2">
        <f>B2/1000</f>
        <v>1.0329999999999998E-3</v>
      </c>
      <c r="D2">
        <f>A2*(0.003)/100 + (0.0005)/100*10</f>
        <v>8.7799999999999993E-5</v>
      </c>
      <c r="E2">
        <f>B2*(0.05)/100 + (0.005)/100*1</f>
        <v>5.6650000000000005E-4</v>
      </c>
      <c r="F2">
        <f>D2/A2*100</f>
        <v>6.9682539682539681E-3</v>
      </c>
      <c r="G2">
        <f>E2/B2*100</f>
        <v>5.4840271055179107E-2</v>
      </c>
    </row>
    <row r="3" spans="1:7" x14ac:dyDescent="0.25">
      <c r="A3">
        <v>1.9119999999999999</v>
      </c>
      <c r="B3">
        <v>1.522</v>
      </c>
      <c r="C3">
        <f t="shared" ref="C3:C27" si="0">B3/1000</f>
        <v>1.5219999999999999E-3</v>
      </c>
      <c r="D3">
        <f t="shared" ref="D3:D27" si="1">A3*(0.003)/100 + (0.0005)/100*10</f>
        <v>1.0736E-4</v>
      </c>
      <c r="E3">
        <f t="shared" ref="E3:E27" si="2">B3*(0.05)/100 + (0.005)/100*1</f>
        <v>8.1099999999999998E-4</v>
      </c>
      <c r="F3">
        <f t="shared" ref="F3:F27" si="3">D3/A3*100</f>
        <v>5.615062761506277E-3</v>
      </c>
      <c r="G3">
        <f t="shared" ref="G3:G27" si="4">E3/B3*100</f>
        <v>5.3285151116951382E-2</v>
      </c>
    </row>
    <row r="4" spans="1:7" x14ac:dyDescent="0.25">
      <c r="A4">
        <v>2.6019999999999999</v>
      </c>
      <c r="B4">
        <v>2.0659999999999998</v>
      </c>
      <c r="C4">
        <f t="shared" si="0"/>
        <v>2.0659999999999997E-3</v>
      </c>
      <c r="D4">
        <f t="shared" si="1"/>
        <v>1.2805999999999999E-4</v>
      </c>
      <c r="E4">
        <f t="shared" si="2"/>
        <v>1.083E-3</v>
      </c>
      <c r="F4">
        <f t="shared" si="3"/>
        <v>4.921598770176787E-3</v>
      </c>
      <c r="G4">
        <f t="shared" si="4"/>
        <v>5.2420135527589548E-2</v>
      </c>
    </row>
    <row r="5" spans="1:7" x14ac:dyDescent="0.25">
      <c r="A5">
        <v>3.3016000000000001</v>
      </c>
      <c r="B5">
        <v>2.6309999999999998</v>
      </c>
      <c r="C5">
        <f t="shared" si="0"/>
        <v>2.6309999999999997E-3</v>
      </c>
      <c r="D5">
        <f t="shared" si="1"/>
        <v>1.4904800000000001E-4</v>
      </c>
      <c r="E5">
        <f t="shared" si="2"/>
        <v>1.3655E-3</v>
      </c>
      <c r="F5">
        <f t="shared" si="3"/>
        <v>4.5144172522413378E-3</v>
      </c>
      <c r="G5">
        <f t="shared" si="4"/>
        <v>5.1900418091980233E-2</v>
      </c>
    </row>
    <row r="6" spans="1:7" x14ac:dyDescent="0.25">
      <c r="A6">
        <v>4.0162000000000004</v>
      </c>
      <c r="B6">
        <v>3.2250000000000001</v>
      </c>
      <c r="C6">
        <f t="shared" si="0"/>
        <v>3.225E-3</v>
      </c>
      <c r="D6">
        <f t="shared" si="1"/>
        <v>1.7048600000000002E-4</v>
      </c>
      <c r="E6">
        <f t="shared" si="2"/>
        <v>1.6624999999999999E-3</v>
      </c>
      <c r="F6">
        <f t="shared" si="3"/>
        <v>4.2449579204222902E-3</v>
      </c>
      <c r="G6">
        <f t="shared" si="4"/>
        <v>5.1550387596899214E-2</v>
      </c>
    </row>
    <row r="7" spans="1:7" x14ac:dyDescent="0.25">
      <c r="A7">
        <v>4.7293000000000003</v>
      </c>
      <c r="B7">
        <v>3.847</v>
      </c>
      <c r="C7">
        <f t="shared" si="0"/>
        <v>3.8470000000000002E-3</v>
      </c>
      <c r="D7">
        <f t="shared" si="1"/>
        <v>1.9187900000000002E-4</v>
      </c>
      <c r="E7">
        <f t="shared" si="2"/>
        <v>1.9735000000000004E-3</v>
      </c>
      <c r="F7">
        <f t="shared" si="3"/>
        <v>4.0572389148499782E-3</v>
      </c>
      <c r="G7">
        <f t="shared" si="4"/>
        <v>5.1299714062906177E-2</v>
      </c>
    </row>
    <row r="8" spans="1:7" x14ac:dyDescent="0.25">
      <c r="A8">
        <v>5.4329999999999998</v>
      </c>
      <c r="B8">
        <v>4.5140000000000002</v>
      </c>
      <c r="C8">
        <f t="shared" si="0"/>
        <v>4.5140000000000007E-3</v>
      </c>
      <c r="D8">
        <f t="shared" si="1"/>
        <v>2.1299000000000001E-4</v>
      </c>
      <c r="E8">
        <f t="shared" si="2"/>
        <v>2.3070000000000005E-3</v>
      </c>
      <c r="F8">
        <f t="shared" si="3"/>
        <v>3.9203018590097559E-3</v>
      </c>
      <c r="G8">
        <f t="shared" si="4"/>
        <v>5.1107665042091285E-2</v>
      </c>
    </row>
    <row r="9" spans="1:7" x14ac:dyDescent="0.25">
      <c r="A9">
        <v>6.1517999999999997</v>
      </c>
      <c r="B9">
        <v>5.2439999999999998</v>
      </c>
      <c r="C9">
        <f t="shared" si="0"/>
        <v>5.2439999999999995E-3</v>
      </c>
      <c r="D9">
        <f t="shared" si="1"/>
        <v>2.3455399999999999E-4</v>
      </c>
      <c r="E9">
        <f t="shared" si="2"/>
        <v>2.6719999999999999E-3</v>
      </c>
      <c r="F9">
        <f t="shared" si="3"/>
        <v>3.8127702461068307E-3</v>
      </c>
      <c r="G9">
        <f t="shared" si="4"/>
        <v>5.0953470633104507E-2</v>
      </c>
    </row>
    <row r="10" spans="1:7" x14ac:dyDescent="0.25">
      <c r="A10">
        <v>6.8310000000000004</v>
      </c>
      <c r="B10">
        <v>5.9728000000000003</v>
      </c>
      <c r="C10">
        <f t="shared" si="0"/>
        <v>5.9728000000000003E-3</v>
      </c>
      <c r="D10">
        <f t="shared" si="1"/>
        <v>2.5493E-4</v>
      </c>
      <c r="E10">
        <f t="shared" si="2"/>
        <v>3.0364000000000003E-3</v>
      </c>
      <c r="F10">
        <f t="shared" si="3"/>
        <v>3.7319572536963835E-3</v>
      </c>
      <c r="G10">
        <f t="shared" si="4"/>
        <v>5.0837128315028131E-2</v>
      </c>
    </row>
    <row r="11" spans="1:7" x14ac:dyDescent="0.25">
      <c r="A11">
        <v>7.53</v>
      </c>
      <c r="B11">
        <v>6.76</v>
      </c>
      <c r="C11">
        <f t="shared" si="0"/>
        <v>6.7599999999999995E-3</v>
      </c>
      <c r="D11">
        <f t="shared" si="1"/>
        <v>2.7590000000000004E-4</v>
      </c>
      <c r="E11">
        <f t="shared" si="2"/>
        <v>3.4300000000000003E-3</v>
      </c>
      <c r="F11">
        <f t="shared" si="3"/>
        <v>3.6640106241699875E-3</v>
      </c>
      <c r="G11">
        <f t="shared" si="4"/>
        <v>5.0739644970414208E-2</v>
      </c>
    </row>
    <row r="12" spans="1:7" x14ac:dyDescent="0.25">
      <c r="A12">
        <v>8.2460000000000004</v>
      </c>
      <c r="B12">
        <v>7.6050000000000004</v>
      </c>
      <c r="C12">
        <f t="shared" si="0"/>
        <v>7.6050000000000006E-3</v>
      </c>
      <c r="D12">
        <f t="shared" si="1"/>
        <v>2.9738000000000003E-4</v>
      </c>
      <c r="E12">
        <f t="shared" si="2"/>
        <v>3.8525000000000005E-3</v>
      </c>
      <c r="F12">
        <f t="shared" si="3"/>
        <v>3.606354596167839E-3</v>
      </c>
      <c r="G12">
        <f t="shared" si="4"/>
        <v>5.0657462195923736E-2</v>
      </c>
    </row>
    <row r="13" spans="1:7" x14ac:dyDescent="0.25">
      <c r="A13">
        <v>8.9369999999999994</v>
      </c>
      <c r="B13">
        <v>8.6560000000000006</v>
      </c>
      <c r="C13">
        <f t="shared" si="0"/>
        <v>8.6560000000000005E-3</v>
      </c>
      <c r="D13">
        <f t="shared" si="1"/>
        <v>3.1811000000000003E-4</v>
      </c>
      <c r="E13">
        <f t="shared" si="2"/>
        <v>4.3780000000000008E-3</v>
      </c>
      <c r="F13">
        <f t="shared" si="3"/>
        <v>3.5594718585655149E-3</v>
      </c>
      <c r="G13">
        <f t="shared" si="4"/>
        <v>5.0577634011090576E-2</v>
      </c>
    </row>
    <row r="14" spans="1:7" x14ac:dyDescent="0.25">
      <c r="A14">
        <v>9.6240000000000006</v>
      </c>
      <c r="B14">
        <v>10.345000000000001</v>
      </c>
      <c r="C14">
        <f t="shared" si="0"/>
        <v>1.0345E-2</v>
      </c>
      <c r="D14">
        <f t="shared" si="1"/>
        <v>3.3872000000000004E-4</v>
      </c>
      <c r="E14">
        <f t="shared" si="2"/>
        <v>5.2225000000000006E-3</v>
      </c>
      <c r="F14">
        <f t="shared" si="3"/>
        <v>3.5195344970906073E-3</v>
      </c>
      <c r="G14">
        <f t="shared" si="4"/>
        <v>5.0483325277912036E-2</v>
      </c>
    </row>
    <row r="15" spans="1:7" x14ac:dyDescent="0.25">
      <c r="A15">
        <v>10.3142</v>
      </c>
      <c r="B15">
        <v>12.976000000000001</v>
      </c>
      <c r="C15">
        <f t="shared" si="0"/>
        <v>1.2976000000000001E-2</v>
      </c>
      <c r="D15">
        <f t="shared" si="1"/>
        <v>3.5942600000000004E-4</v>
      </c>
      <c r="E15">
        <f t="shared" si="2"/>
        <v>6.5380000000000004E-3</v>
      </c>
      <c r="F15">
        <f t="shared" si="3"/>
        <v>3.4847685714839739E-3</v>
      </c>
      <c r="G15">
        <f t="shared" si="4"/>
        <v>5.038532675709001E-2</v>
      </c>
    </row>
    <row r="16" spans="1:7" x14ac:dyDescent="0.25">
      <c r="A16">
        <v>11.06</v>
      </c>
      <c r="B16">
        <v>16.960999999999999</v>
      </c>
      <c r="C16">
        <f t="shared" si="0"/>
        <v>1.6960999999999997E-2</v>
      </c>
      <c r="D16">
        <f t="shared" si="1"/>
        <v>3.8180000000000001E-4</v>
      </c>
      <c r="E16">
        <f t="shared" si="2"/>
        <v>8.5304999999999999E-3</v>
      </c>
      <c r="F16">
        <f t="shared" si="3"/>
        <v>3.4520795660036162E-3</v>
      </c>
      <c r="G16">
        <f t="shared" si="4"/>
        <v>5.0294793939036617E-2</v>
      </c>
    </row>
    <row r="17" spans="1:7" x14ac:dyDescent="0.25">
      <c r="A17">
        <v>11.7905</v>
      </c>
      <c r="B17">
        <v>33.445</v>
      </c>
      <c r="C17">
        <f t="shared" si="0"/>
        <v>3.3445000000000003E-2</v>
      </c>
      <c r="D17">
        <f t="shared" si="1"/>
        <v>4.0371500000000002E-4</v>
      </c>
      <c r="E17">
        <f t="shared" si="2"/>
        <v>1.6772500000000003E-2</v>
      </c>
      <c r="F17">
        <f t="shared" si="3"/>
        <v>3.4240702260294308E-3</v>
      </c>
      <c r="G17">
        <f t="shared" si="4"/>
        <v>5.0149499177754527E-2</v>
      </c>
    </row>
    <row r="18" spans="1:7" x14ac:dyDescent="0.25">
      <c r="A18">
        <v>11.8012</v>
      </c>
      <c r="B18">
        <v>33.981000000000002</v>
      </c>
      <c r="C18">
        <f t="shared" si="0"/>
        <v>3.3981000000000004E-2</v>
      </c>
      <c r="D18">
        <f t="shared" si="1"/>
        <v>4.0403600000000003E-4</v>
      </c>
      <c r="E18">
        <f t="shared" si="2"/>
        <v>1.7040500000000004E-2</v>
      </c>
      <c r="F18">
        <f t="shared" si="3"/>
        <v>3.4236857268752333E-3</v>
      </c>
      <c r="G18">
        <f t="shared" si="4"/>
        <v>5.0147141049409975E-2</v>
      </c>
    </row>
    <row r="19" spans="1:7" x14ac:dyDescent="0.25">
      <c r="A19">
        <v>11.905099999999999</v>
      </c>
      <c r="B19">
        <v>38.542000000000002</v>
      </c>
      <c r="C19">
        <f t="shared" si="0"/>
        <v>3.8542E-2</v>
      </c>
      <c r="D19">
        <f t="shared" si="1"/>
        <v>4.07153E-4</v>
      </c>
      <c r="E19">
        <f t="shared" si="2"/>
        <v>1.9321000000000005E-2</v>
      </c>
      <c r="F19">
        <f t="shared" si="3"/>
        <v>3.4199880723387458E-3</v>
      </c>
      <c r="G19">
        <f t="shared" si="4"/>
        <v>5.012972860775259E-2</v>
      </c>
    </row>
    <row r="20" spans="1:7" x14ac:dyDescent="0.25">
      <c r="A20">
        <v>11.9213</v>
      </c>
      <c r="B20">
        <v>39.622999999999998</v>
      </c>
      <c r="C20">
        <f t="shared" si="0"/>
        <v>3.9622999999999998E-2</v>
      </c>
      <c r="D20">
        <f t="shared" si="1"/>
        <v>4.0763900000000006E-4</v>
      </c>
      <c r="E20">
        <f t="shared" si="2"/>
        <v>1.9861500000000001E-2</v>
      </c>
      <c r="F20">
        <f t="shared" si="3"/>
        <v>3.4194173454237375E-3</v>
      </c>
      <c r="G20">
        <f t="shared" si="4"/>
        <v>5.0126189334477461E-2</v>
      </c>
    </row>
    <row r="21" spans="1:7" x14ac:dyDescent="0.25">
      <c r="A21">
        <v>11.941700000000001</v>
      </c>
      <c r="B21">
        <v>40.697000000000003</v>
      </c>
      <c r="C21">
        <f t="shared" si="0"/>
        <v>4.0697000000000004E-2</v>
      </c>
      <c r="D21">
        <f t="shared" si="1"/>
        <v>4.082510000000001E-4</v>
      </c>
      <c r="E21">
        <f t="shared" si="2"/>
        <v>2.0398500000000003E-2</v>
      </c>
      <c r="F21">
        <f t="shared" si="3"/>
        <v>3.4187008549871468E-3</v>
      </c>
      <c r="G21">
        <f t="shared" si="4"/>
        <v>5.0122859178809251E-2</v>
      </c>
    </row>
    <row r="22" spans="1:7" x14ac:dyDescent="0.25">
      <c r="A22">
        <v>11.963100000000001</v>
      </c>
      <c r="B22">
        <v>41.811</v>
      </c>
      <c r="C22">
        <f t="shared" si="0"/>
        <v>4.1811000000000001E-2</v>
      </c>
      <c r="D22">
        <f t="shared" si="1"/>
        <v>4.0889300000000007E-4</v>
      </c>
      <c r="E22">
        <f t="shared" si="2"/>
        <v>2.0955500000000002E-2</v>
      </c>
      <c r="F22">
        <f t="shared" si="3"/>
        <v>3.4179518686628051E-3</v>
      </c>
      <c r="G22">
        <f t="shared" si="4"/>
        <v>5.0119585754944872E-2</v>
      </c>
    </row>
    <row r="23" spans="1:7" x14ac:dyDescent="0.25">
      <c r="A23">
        <v>11.98</v>
      </c>
      <c r="B23">
        <v>43.03</v>
      </c>
      <c r="C23">
        <f t="shared" si="0"/>
        <v>4.3029999999999999E-2</v>
      </c>
      <c r="D23">
        <f t="shared" si="1"/>
        <v>4.0940000000000003E-4</v>
      </c>
      <c r="E23">
        <f t="shared" si="2"/>
        <v>2.1565000000000001E-2</v>
      </c>
      <c r="F23">
        <f t="shared" si="3"/>
        <v>3.4173622704507514E-3</v>
      </c>
      <c r="G23">
        <f t="shared" si="4"/>
        <v>5.0116198001394378E-2</v>
      </c>
    </row>
    <row r="24" spans="1:7" x14ac:dyDescent="0.25">
      <c r="A24">
        <v>11.991</v>
      </c>
      <c r="B24">
        <v>43.38</v>
      </c>
      <c r="C24">
        <f t="shared" si="0"/>
        <v>4.3380000000000002E-2</v>
      </c>
      <c r="D24">
        <f t="shared" si="1"/>
        <v>4.0973000000000002E-4</v>
      </c>
      <c r="E24">
        <f t="shared" si="2"/>
        <v>2.1740000000000002E-2</v>
      </c>
      <c r="F24">
        <f t="shared" si="3"/>
        <v>3.4169794012175805E-3</v>
      </c>
      <c r="G24">
        <f t="shared" si="4"/>
        <v>5.0115260488704481E-2</v>
      </c>
    </row>
    <row r="25" spans="1:7" x14ac:dyDescent="0.25">
      <c r="A25">
        <v>12.007999999999999</v>
      </c>
      <c r="B25">
        <v>44.46</v>
      </c>
      <c r="C25">
        <f t="shared" si="0"/>
        <v>4.446E-2</v>
      </c>
      <c r="D25">
        <f t="shared" si="1"/>
        <v>4.1024000000000003E-4</v>
      </c>
      <c r="E25">
        <f t="shared" si="2"/>
        <v>2.2280000000000005E-2</v>
      </c>
      <c r="F25">
        <f t="shared" si="3"/>
        <v>3.4163890739506999E-3</v>
      </c>
      <c r="G25">
        <f t="shared" si="4"/>
        <v>5.0112460638776439E-2</v>
      </c>
    </row>
    <row r="26" spans="1:7" x14ac:dyDescent="0.25">
      <c r="A26">
        <v>12.105</v>
      </c>
      <c r="B26">
        <v>50.43</v>
      </c>
      <c r="C26">
        <f t="shared" si="0"/>
        <v>5.0430000000000003E-2</v>
      </c>
      <c r="D26">
        <f t="shared" si="1"/>
        <v>4.1315000000000004E-4</v>
      </c>
      <c r="E26">
        <f t="shared" si="2"/>
        <v>2.5265000000000003E-2</v>
      </c>
      <c r="F26">
        <f t="shared" si="3"/>
        <v>3.4130524576621228E-3</v>
      </c>
      <c r="G26">
        <f t="shared" si="4"/>
        <v>5.0099147332936744E-2</v>
      </c>
    </row>
    <row r="27" spans="1:7" x14ac:dyDescent="0.25">
      <c r="A27">
        <v>12.208</v>
      </c>
      <c r="B27">
        <v>58.11</v>
      </c>
      <c r="C27">
        <f t="shared" si="0"/>
        <v>5.8110000000000002E-2</v>
      </c>
      <c r="D27">
        <f t="shared" si="1"/>
        <v>4.1624000000000007E-4</v>
      </c>
      <c r="E27">
        <f t="shared" si="2"/>
        <v>2.9105000000000002E-2</v>
      </c>
      <c r="F27">
        <f t="shared" si="3"/>
        <v>3.409567496723461E-3</v>
      </c>
      <c r="G27">
        <f t="shared" si="4"/>
        <v>5.0086043710204795E-2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M1</vt:lpstr>
      <vt:lpstr>M(2)</vt:lpstr>
      <vt:lpstr>M(3)</vt:lpstr>
      <vt:lpstr>M(4)</vt:lpstr>
      <vt:lpstr>M(5)</vt:lpstr>
      <vt:lpstr>M(6)</vt:lpstr>
      <vt:lpstr>M(7)</vt:lpstr>
      <vt:lpstr>M(8)</vt:lpstr>
      <vt:lpstr>M(9)</vt:lpstr>
      <vt:lpstr>M(10)</vt:lpstr>
      <vt:lpstr>M(11)</vt:lpstr>
      <vt:lpstr>M(12)</vt:lpstr>
      <vt:lpstr>M(13)</vt:lpstr>
      <vt:lpstr>M(14)</vt:lpstr>
      <vt:lpstr>M(15)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GABRIEL AMARO COLIN</dc:creator>
  <cp:lastModifiedBy>ALAN GABRIEL AMARO COLIN</cp:lastModifiedBy>
  <dcterms:created xsi:type="dcterms:W3CDTF">2024-09-11T23:15:41Z</dcterms:created>
  <dcterms:modified xsi:type="dcterms:W3CDTF">2024-09-21T01:16:33Z</dcterms:modified>
</cp:coreProperties>
</file>