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IPAA\Desktop\自动化报表\"/>
    </mc:Choice>
  </mc:AlternateContent>
  <xr:revisionPtr revIDLastSave="0" documentId="13_ncr:1_{B3FCFCA7-1374-493D-8B78-7C3EAA9308B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年报" sheetId="5" r:id="rId1"/>
    <sheet name="数据" sheetId="2" r:id="rId2"/>
  </sheets>
  <definedNames>
    <definedName name="_xlnm._FilterDatabase" localSheetId="0" hidden="1">年报!$C$5:$D$5</definedName>
    <definedName name="ExternalData_1" localSheetId="1" hidden="1">数据!$A$1:$L$1462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F18" i="5" s="1"/>
  <c r="N18" i="5"/>
  <c r="H18" i="5" l="1"/>
  <c r="M18" i="5"/>
  <c r="L18" i="5"/>
  <c r="E18" i="5"/>
  <c r="G18" i="5"/>
  <c r="C19" i="5"/>
  <c r="O19" i="5" s="1"/>
  <c r="J18" i="5"/>
  <c r="D18" i="5"/>
  <c r="O18" i="5"/>
  <c r="K18" i="5"/>
  <c r="K19" i="5" l="1"/>
  <c r="F19" i="5"/>
  <c r="H19" i="5"/>
  <c r="N19" i="5"/>
  <c r="L19" i="5"/>
  <c r="M19" i="5"/>
  <c r="D19" i="5"/>
  <c r="J19" i="5"/>
  <c r="C20" i="5"/>
  <c r="E19" i="5"/>
  <c r="G19" i="5"/>
  <c r="F20" i="5" l="1"/>
  <c r="G20" i="5"/>
  <c r="M20" i="5"/>
  <c r="J20" i="5"/>
  <c r="C21" i="5"/>
  <c r="E20" i="5"/>
  <c r="H20" i="5"/>
  <c r="N20" i="5"/>
  <c r="D20" i="5"/>
  <c r="L20" i="5"/>
  <c r="O20" i="5"/>
  <c r="K20" i="5"/>
  <c r="F21" i="5" l="1"/>
  <c r="E21" i="5"/>
  <c r="L21" i="5"/>
  <c r="H21" i="5"/>
  <c r="J21" i="5"/>
  <c r="C22" i="5"/>
  <c r="G21" i="5"/>
  <c r="M21" i="5"/>
  <c r="N21" i="5"/>
  <c r="D21" i="5"/>
  <c r="O21" i="5"/>
  <c r="K21" i="5"/>
  <c r="F22" i="5" l="1"/>
  <c r="D22" i="5"/>
  <c r="J22" i="5"/>
  <c r="C23" i="5"/>
  <c r="G22" i="5"/>
  <c r="H22" i="5"/>
  <c r="E22" i="5"/>
  <c r="L22" i="5"/>
  <c r="M22" i="5"/>
  <c r="N22" i="5"/>
  <c r="O22" i="5"/>
  <c r="K22" i="5"/>
  <c r="F23" i="5" l="1"/>
  <c r="H23" i="5"/>
  <c r="N23" i="5"/>
  <c r="E23" i="5"/>
  <c r="G23" i="5"/>
  <c r="D23" i="5"/>
  <c r="J23" i="5"/>
  <c r="C24" i="5"/>
  <c r="L23" i="5"/>
  <c r="M23" i="5"/>
  <c r="O23" i="5"/>
  <c r="K23" i="5"/>
  <c r="F24" i="5" l="1"/>
  <c r="G24" i="5"/>
  <c r="M24" i="5"/>
  <c r="J24" i="5"/>
  <c r="C25" i="5"/>
  <c r="E24" i="5"/>
  <c r="H24" i="5"/>
  <c r="N24" i="5"/>
  <c r="D24" i="5"/>
  <c r="L24" i="5"/>
  <c r="O24" i="5"/>
  <c r="K24" i="5"/>
  <c r="F25" i="5" l="1"/>
  <c r="E25" i="5"/>
  <c r="L25" i="5"/>
  <c r="H25" i="5"/>
  <c r="J25" i="5"/>
  <c r="C26" i="5"/>
  <c r="G25" i="5"/>
  <c r="M25" i="5"/>
  <c r="N25" i="5"/>
  <c r="D25" i="5"/>
  <c r="O25" i="5"/>
  <c r="K25" i="5"/>
  <c r="F26" i="5" l="1"/>
  <c r="D26" i="5"/>
  <c r="J26" i="5"/>
  <c r="C27" i="5"/>
  <c r="G26" i="5"/>
  <c r="H26" i="5"/>
  <c r="E26" i="5"/>
  <c r="L26" i="5"/>
  <c r="M26" i="5"/>
  <c r="N26" i="5"/>
  <c r="O26" i="5"/>
  <c r="K26" i="5"/>
  <c r="F27" i="5" l="1"/>
  <c r="H27" i="5"/>
  <c r="N27" i="5"/>
  <c r="L27" i="5"/>
  <c r="G27" i="5"/>
  <c r="D27" i="5"/>
  <c r="J27" i="5"/>
  <c r="C28" i="5"/>
  <c r="E27" i="5"/>
  <c r="M27" i="5"/>
  <c r="O27" i="5"/>
  <c r="K27" i="5"/>
  <c r="F28" i="5" l="1"/>
  <c r="G28" i="5"/>
  <c r="M28" i="5"/>
  <c r="D28" i="5"/>
  <c r="L28" i="5"/>
  <c r="H28" i="5"/>
  <c r="N28" i="5"/>
  <c r="J28" i="5"/>
  <c r="C29" i="5"/>
  <c r="E28" i="5"/>
  <c r="O28" i="5"/>
  <c r="K28" i="5"/>
  <c r="F29" i="5" l="1"/>
  <c r="F30" i="5" s="1"/>
  <c r="E29" i="5"/>
  <c r="E30" i="5" s="1"/>
  <c r="G9" i="5" s="1"/>
  <c r="L29" i="5"/>
  <c r="L30" i="5" s="1"/>
  <c r="M9" i="5" s="1"/>
  <c r="N29" i="5"/>
  <c r="N30" i="5" s="1"/>
  <c r="D29" i="5"/>
  <c r="D30" i="5" s="1"/>
  <c r="G29" i="5"/>
  <c r="G30" i="5" s="1"/>
  <c r="I9" i="5" s="1"/>
  <c r="M29" i="5"/>
  <c r="M30" i="5" s="1"/>
  <c r="H29" i="5"/>
  <c r="H30" i="5" s="1"/>
  <c r="J29" i="5"/>
  <c r="O29" i="5"/>
  <c r="O30" i="5" s="1"/>
  <c r="K29" i="5"/>
  <c r="K30" i="5" s="1"/>
  <c r="K9" i="5" s="1"/>
  <c r="K11" i="5" l="1"/>
  <c r="K13" i="5"/>
  <c r="M11" i="5"/>
  <c r="M13" i="5"/>
  <c r="I11" i="5"/>
  <c r="I13" i="5"/>
  <c r="G11" i="5"/>
  <c r="G13" i="5"/>
  <c r="E9" i="5"/>
  <c r="O11" i="5"/>
  <c r="O13" i="5" s="1"/>
  <c r="E11" i="5" l="1"/>
  <c r="E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EB5A17-17A2-44D0-ABE3-5D4380EECDC2}" keepAlive="1" name="查询 - Sheet1" description="与工作簿中“Sheet1”查询的连接。" type="5" refreshedVersion="0" background="1">
    <dbPr connection="Provider=Microsoft.Mashup.OleDb.1;Data Source=$Workbook$;Location=Sheet1;Extended Properties=&quot;&quot;" command="SELECT * FROM [Sheet1]"/>
  </connection>
  <connection id="2" xr16:uid="{F1CB2B74-7999-4E94-8DD7-9C395306B2C6}" keepAlive="1" name="查询 - total" description="与工作簿中“total”查询的连接。" type="5" refreshedVersion="8" background="1" saveData="1">
    <dbPr connection="Provider=Microsoft.Mashup.OleDb.1;Data Source=$Workbook$;Location=total;Extended Properties=&quot;&quot;" command="SELECT * FROM [total]"/>
  </connection>
</connections>
</file>

<file path=xl/sharedStrings.xml><?xml version="1.0" encoding="utf-8"?>
<sst xmlns="http://schemas.openxmlformats.org/spreadsheetml/2006/main" count="40" uniqueCount="32">
  <si>
    <t>人均浏览量</t>
  </si>
  <si>
    <t>跳失率</t>
  </si>
  <si>
    <t>成交客户数</t>
  </si>
  <si>
    <t>成交单量</t>
  </si>
  <si>
    <t>客单价</t>
  </si>
  <si>
    <t>成交商品件数</t>
  </si>
  <si>
    <t>成交转化率</t>
  </si>
  <si>
    <t>日期</t>
    <phoneticPr fontId="2" type="noConversion"/>
  </si>
  <si>
    <t>平均停留时间</t>
    <phoneticPr fontId="2" type="noConversion"/>
  </si>
  <si>
    <t>GMV</t>
    <phoneticPr fontId="2" type="noConversion"/>
  </si>
  <si>
    <t>PV</t>
    <phoneticPr fontId="2" type="noConversion"/>
  </si>
  <si>
    <t>UV</t>
    <phoneticPr fontId="2" type="noConversion"/>
  </si>
  <si>
    <r>
      <rPr>
        <b/>
        <sz val="12"/>
        <color theme="0"/>
        <rFont val="等线"/>
        <family val="2"/>
      </rPr>
      <t>总计</t>
    </r>
    <phoneticPr fontId="2" type="noConversion"/>
  </si>
  <si>
    <r>
      <rPr>
        <b/>
        <sz val="12"/>
        <color theme="1"/>
        <rFont val="等线"/>
        <family val="2"/>
      </rPr>
      <t>跳失率</t>
    </r>
  </si>
  <si>
    <r>
      <rPr>
        <b/>
        <sz val="12"/>
        <color theme="1"/>
        <rFont val="等线"/>
        <family val="2"/>
      </rPr>
      <t>平均停留时间</t>
    </r>
    <phoneticPr fontId="2" type="noConversion"/>
  </si>
  <si>
    <r>
      <rPr>
        <b/>
        <sz val="12"/>
        <color theme="1"/>
        <rFont val="等线"/>
        <family val="2"/>
      </rPr>
      <t>人均浏览量</t>
    </r>
  </si>
  <si>
    <r>
      <rPr>
        <b/>
        <sz val="12"/>
        <color theme="1"/>
        <rFont val="等线"/>
        <family val="2"/>
      </rPr>
      <t>月份</t>
    </r>
    <phoneticPr fontId="2" type="noConversion"/>
  </si>
  <si>
    <r>
      <rPr>
        <b/>
        <sz val="12"/>
        <color theme="1"/>
        <rFont val="等线"/>
        <family val="2"/>
      </rPr>
      <t>成交转化率</t>
    </r>
  </si>
  <si>
    <r>
      <rPr>
        <b/>
        <sz val="12"/>
        <color theme="1"/>
        <rFont val="等线"/>
        <family val="2"/>
      </rPr>
      <t>客单价</t>
    </r>
  </si>
  <si>
    <r>
      <rPr>
        <b/>
        <sz val="12"/>
        <color theme="1"/>
        <rFont val="等线"/>
        <family val="2"/>
      </rPr>
      <t>成交单量</t>
    </r>
  </si>
  <si>
    <r>
      <rPr>
        <b/>
        <sz val="12"/>
        <color theme="1"/>
        <rFont val="等线"/>
        <family val="2"/>
      </rPr>
      <t>成交客户数</t>
    </r>
  </si>
  <si>
    <r>
      <rPr>
        <b/>
        <sz val="12"/>
        <color theme="0"/>
        <rFont val="等线"/>
        <family val="2"/>
      </rPr>
      <t>过程指标</t>
    </r>
    <phoneticPr fontId="2" type="noConversion"/>
  </si>
  <si>
    <r>
      <rPr>
        <b/>
        <sz val="12"/>
        <color theme="0"/>
        <rFont val="等线"/>
        <family val="2"/>
      </rPr>
      <t>结果指标</t>
    </r>
    <phoneticPr fontId="2" type="noConversion"/>
  </si>
  <si>
    <t>年环比增长</t>
    <phoneticPr fontId="2" type="noConversion"/>
  </si>
  <si>
    <t>年环比</t>
    <phoneticPr fontId="2" type="noConversion"/>
  </si>
  <si>
    <t>GMV占比</t>
    <phoneticPr fontId="2" type="noConversion"/>
  </si>
  <si>
    <t>年累计</t>
    <phoneticPr fontId="2" type="noConversion"/>
  </si>
  <si>
    <t>月累计</t>
    <phoneticPr fontId="2" type="noConversion"/>
  </si>
  <si>
    <t>数据时间</t>
    <phoneticPr fontId="2" type="noConversion"/>
  </si>
  <si>
    <t>客单价</t>
    <phoneticPr fontId="2" type="noConversion"/>
  </si>
  <si>
    <t>成交单量</t>
    <phoneticPr fontId="2" type="noConversion"/>
  </si>
  <si>
    <t>电商数据年报(2017~2020)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</si>
</sst>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&quot;¥&quot;#,##0.00_);[Red]\(&quot;¥&quot;#,##0.00\)"/>
    <numFmt numFmtId="178" formatCode="&quot;¥&quot;#,##0_);[Red]\(&quot;¥&quot;#,##0\)"/>
    <numFmt numFmtId="179" formatCode="yyyy/m"/>
    <numFmt numFmtId="180" formatCode="#,##0_ "/>
  </numFmts>
  <fonts count="15">
    <font>
      <sz val="11"/>
      <color theme="1"/>
      <name val="等线"/>
      <family val="2"/>
      <scheme val="minor"/>
    </font>
    <font>
      <sz val="12"/>
      <color theme="1"/>
      <name val="Times New Roman"/>
      <family val="2"/>
      <charset val="134"/>
    </font>
    <font>
      <sz val="9"/>
      <name val="等线"/>
      <family val="3"/>
      <charset val="134"/>
      <scheme val="minor"/>
    </font>
    <font>
      <b/>
      <sz val="12"/>
      <color theme="0"/>
      <name val="Times New Roman"/>
      <family val="2"/>
      <charset val="134"/>
    </font>
    <font>
      <b/>
      <sz val="12"/>
      <color theme="1"/>
      <name val="Times New Roman"/>
      <family val="2"/>
      <charset val="134"/>
    </font>
    <font>
      <sz val="12"/>
      <color theme="0"/>
      <name val="Times New Roman"/>
      <family val="2"/>
      <charset val="134"/>
    </font>
    <font>
      <b/>
      <sz val="12"/>
      <color theme="0"/>
      <name val="等线"/>
      <family val="2"/>
    </font>
    <font>
      <sz val="12"/>
      <color theme="0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2"/>
    </font>
    <font>
      <b/>
      <sz val="12"/>
      <color theme="1"/>
      <name val="Times New Roman"/>
      <family val="2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20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4" tint="-0.499984740745262"/>
      </left>
      <right/>
      <top/>
      <bottom/>
      <diagonal/>
    </border>
    <border>
      <left style="medium">
        <color indexed="64"/>
      </left>
      <right/>
      <top/>
      <bottom style="medium">
        <color theme="4" tint="-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theme="4" tint="-0.499984740745262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5" fillId="3" borderId="1" xfId="2" applyNumberFormat="1" applyBorder="1" applyAlignment="1">
      <alignment horizontal="center"/>
    </xf>
    <xf numFmtId="176" fontId="5" fillId="3" borderId="2" xfId="2" applyNumberFormat="1" applyBorder="1" applyAlignment="1">
      <alignment horizontal="center"/>
    </xf>
    <xf numFmtId="38" fontId="5" fillId="3" borderId="2" xfId="2" applyNumberFormat="1" applyBorder="1" applyAlignment="1">
      <alignment horizontal="center"/>
    </xf>
    <xf numFmtId="0" fontId="3" fillId="3" borderId="3" xfId="2" applyFont="1" applyBorder="1" applyAlignment="1">
      <alignment horizontal="center"/>
    </xf>
    <xf numFmtId="10" fontId="7" fillId="3" borderId="1" xfId="2" applyNumberFormat="1" applyFont="1" applyBorder="1" applyAlignment="1">
      <alignment horizontal="center"/>
    </xf>
    <xf numFmtId="177" fontId="7" fillId="3" borderId="2" xfId="2" applyNumberFormat="1" applyFont="1" applyBorder="1" applyAlignment="1">
      <alignment horizontal="center"/>
    </xf>
    <xf numFmtId="178" fontId="7" fillId="3" borderId="2" xfId="2" applyNumberFormat="1" applyFont="1" applyBorder="1" applyAlignment="1">
      <alignment horizontal="center"/>
    </xf>
    <xf numFmtId="38" fontId="7" fillId="3" borderId="2" xfId="2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179" fontId="0" fillId="0" borderId="5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8" fillId="0" borderId="5" xfId="0" applyNumberFormat="1" applyFont="1" applyBorder="1" applyAlignment="1">
      <alignment horizontal="center" vertical="center"/>
    </xf>
    <xf numFmtId="0" fontId="4" fillId="2" borderId="4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10" fillId="2" borderId="0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/>
    <xf numFmtId="0" fontId="1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38" fontId="0" fillId="0" borderId="0" xfId="0" applyNumberFormat="1" applyAlignment="1">
      <alignment horizontal="center" vertical="center"/>
    </xf>
    <xf numFmtId="0" fontId="3" fillId="3" borderId="8" xfId="2" applyFont="1" applyBorder="1" applyAlignment="1">
      <alignment horizontal="center"/>
    </xf>
    <xf numFmtId="0" fontId="3" fillId="3" borderId="7" xfId="2" applyFont="1" applyBorder="1" applyAlignment="1">
      <alignment horizontal="center"/>
    </xf>
    <xf numFmtId="0" fontId="3" fillId="3" borderId="6" xfId="2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3">
    <cellStyle name="60% - 着色 1" xfId="1" builtinId="32"/>
    <cellStyle name="常规" xfId="0" builtinId="0"/>
    <cellStyle name="着色 5" xfId="2" builtinId="45"/>
  </cellStyles>
  <dxfs count="1">
    <dxf>
      <numFmt numFmtId="181" formatCode="yyyy/m/d"/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653FC4-4A5F-4E5F-AEBC-803D12725470}" autoFormatId="16" applyNumberFormats="0" applyBorderFormats="0" applyFontFormats="0" applyPatternFormats="0" applyAlignmentFormats="0" applyWidthHeightFormats="0">
  <queryTableRefresh nextId="36">
    <queryTableFields count="12">
      <queryTableField id="1" name="日期" tableColumnId="1"/>
      <queryTableField id="2" name="浏览量" tableColumnId="2"/>
      <queryTableField id="4" name="访客数" tableColumnId="4"/>
      <queryTableField id="6" name="人均浏览量" tableColumnId="6"/>
      <queryTableField id="8" name="平均停留时间" tableColumnId="8"/>
      <queryTableField id="10" name="跳失率" tableColumnId="10"/>
      <queryTableField id="12" name="成交客户数" tableColumnId="12"/>
      <queryTableField id="14" name="成交单量" tableColumnId="14"/>
      <queryTableField id="16" name="成交金额" tableColumnId="16"/>
      <queryTableField id="18" name="客单价" tableColumnId="18"/>
      <queryTableField id="20" name="成交商品件数" tableColumnId="20"/>
      <queryTableField id="22" name="成交转化率" tableColumnId="22"/>
    </queryTableFields>
    <queryTableDeletedFields count="23">
      <deletedField name="浏览量环比"/>
      <deletedField name="访客数环比"/>
      <deletedField name="人均浏览量环比"/>
      <deletedField name="平均停留时间环比"/>
      <deletedField name="跳失率环比"/>
      <deletedField name="成交客户数环比"/>
      <deletedField name="成交单量环比"/>
      <deletedField name="成交金额环比"/>
      <deletedField name="客单价环比"/>
      <deletedField name="成交商品件数环比"/>
      <deletedField name="成交转化率环比"/>
      <deletedField name="下单客户数"/>
      <deletedField name="下单客户数环比"/>
      <deletedField name="下单单量"/>
      <deletedField name="下单单量环比"/>
      <deletedField name="下单金额"/>
      <deletedField name="下单金额环比"/>
      <deletedField name="下单商品件数"/>
      <deletedField name="下单商品件数环比"/>
      <deletedField name="下单转化率"/>
      <deletedField name="下单转化率环比"/>
      <deletedField name="下单成交转化率"/>
      <deletedField name="下单成交转化率环比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0E144-5CC7-420D-B7E4-1F50DBD30DCE}" name="total" displayName="total" ref="A1:L1462" tableType="queryTable" totalsRowShown="0">
  <autoFilter ref="A1:L1462" xr:uid="{C950E144-5CC7-420D-B7E4-1F50DBD30DCE}"/>
  <tableColumns count="12">
    <tableColumn id="1" xr3:uid="{4E010FCF-E5D1-492C-8C88-9E7D8D5A3556}" uniqueName="1" name="日期" queryTableFieldId="1" dataDxfId="0"/>
    <tableColumn id="2" xr3:uid="{1B0CC7D5-1F45-4686-9D9C-AC620F9F995A}" uniqueName="2" name="PV" queryTableFieldId="2"/>
    <tableColumn id="4" xr3:uid="{C7173F0D-5B24-42BD-A192-CB9888F28E81}" uniqueName="4" name="UV" queryTableFieldId="4"/>
    <tableColumn id="6" xr3:uid="{A7F027CD-7E14-4DE6-A2F4-6AD989A87F10}" uniqueName="6" name="人均浏览量" queryTableFieldId="6"/>
    <tableColumn id="8" xr3:uid="{6C1A60CC-1568-4A28-AAA0-0EEC99418EDE}" uniqueName="8" name="平均停留时间" queryTableFieldId="8"/>
    <tableColumn id="10" xr3:uid="{0DEC8E07-8370-4617-BBDF-693616BBEEFD}" uniqueName="10" name="跳失率" queryTableFieldId="10"/>
    <tableColumn id="12" xr3:uid="{3DB47138-DF5F-42F4-8961-3271F59C334F}" uniqueName="12" name="成交客户数" queryTableFieldId="12"/>
    <tableColumn id="14" xr3:uid="{D61A3272-9422-428B-91B6-3FAE8FAB0BD4}" uniqueName="14" name="成交单量" queryTableFieldId="14"/>
    <tableColumn id="16" xr3:uid="{6EF502B4-2CB5-4788-B100-B266050F1DC4}" uniqueName="16" name="GMV" queryTableFieldId="16"/>
    <tableColumn id="18" xr3:uid="{878647FE-AE50-4CB8-A9A4-D2A172928DB0}" uniqueName="18" name="客单价" queryTableFieldId="18"/>
    <tableColumn id="20" xr3:uid="{E45F577E-9677-47DE-9681-0EB202CB606D}" uniqueName="20" name="成交商品件数" queryTableFieldId="20"/>
    <tableColumn id="22" xr3:uid="{17C81DAC-A5EC-4A0C-92C9-2DE172502F69}" uniqueName="22" name="成交转化率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C72A-8331-4867-9E3D-5044CB619A0A}">
  <dimension ref="C3:P51"/>
  <sheetViews>
    <sheetView showGridLines="0" tabSelected="1" zoomScale="120" zoomScaleNormal="120" workbookViewId="0">
      <selection activeCell="S16" sqref="S16"/>
    </sheetView>
  </sheetViews>
  <sheetFormatPr defaultRowHeight="14.25"/>
  <cols>
    <col min="3" max="3" width="11" customWidth="1"/>
    <col min="4" max="4" width="10.75" customWidth="1"/>
    <col min="5" max="5" width="10.25" customWidth="1"/>
    <col min="6" max="6" width="13.75" customWidth="1"/>
    <col min="7" max="7" width="10.875" customWidth="1"/>
    <col min="8" max="8" width="10.75" customWidth="1"/>
    <col min="9" max="9" width="7.625" customWidth="1"/>
    <col min="10" max="10" width="11.125" customWidth="1"/>
    <col min="11" max="11" width="12" customWidth="1"/>
    <col min="12" max="12" width="11" customWidth="1"/>
    <col min="13" max="13" width="10.75" customWidth="1"/>
    <col min="14" max="14" width="12.625" customWidth="1"/>
    <col min="15" max="15" width="13.125" customWidth="1"/>
  </cols>
  <sheetData>
    <row r="3" spans="3:16" ht="14.25" customHeight="1">
      <c r="C3" s="43" t="s">
        <v>31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29"/>
    </row>
    <row r="4" spans="3:16" ht="14.25" customHeight="1"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29"/>
    </row>
    <row r="5" spans="3:16" ht="14.25" customHeight="1">
      <c r="C5" s="35"/>
      <c r="D5" s="35"/>
      <c r="E5" s="30" t="s">
        <v>9</v>
      </c>
      <c r="F5" s="30"/>
      <c r="G5" s="30" t="s">
        <v>30</v>
      </c>
      <c r="H5" s="30"/>
      <c r="I5" s="30" t="s">
        <v>29</v>
      </c>
      <c r="J5" s="30"/>
      <c r="K5" s="30" t="s">
        <v>10</v>
      </c>
      <c r="L5" s="30"/>
      <c r="M5" s="30" t="s">
        <v>11</v>
      </c>
      <c r="N5" s="30"/>
      <c r="O5" s="30" t="s">
        <v>28</v>
      </c>
    </row>
    <row r="6" spans="3:16" ht="14.25" customHeight="1" thickBot="1">
      <c r="C6" s="35"/>
      <c r="D6" s="35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3:16" ht="14.25" customHeight="1">
      <c r="C7" s="30" t="s">
        <v>27</v>
      </c>
      <c r="D7" s="30"/>
      <c r="E7" s="37"/>
      <c r="F7" s="37"/>
      <c r="G7" s="37"/>
      <c r="H7" s="37"/>
      <c r="I7" s="37"/>
      <c r="J7" s="37"/>
      <c r="K7" s="37"/>
      <c r="L7" s="37"/>
      <c r="M7" s="37"/>
      <c r="N7" s="38"/>
      <c r="O7" s="31">
        <v>2019</v>
      </c>
      <c r="P7" s="28"/>
    </row>
    <row r="8" spans="3:16" ht="14.25" customHeight="1" thickBot="1">
      <c r="C8" s="30"/>
      <c r="D8" s="30"/>
      <c r="E8" s="37"/>
      <c r="F8" s="37"/>
      <c r="G8" s="37"/>
      <c r="H8" s="37"/>
      <c r="I8" s="37"/>
      <c r="J8" s="37"/>
      <c r="K8" s="37"/>
      <c r="L8" s="37"/>
      <c r="M8" s="37"/>
      <c r="N8" s="38"/>
      <c r="O8" s="32"/>
      <c r="P8" s="27"/>
    </row>
    <row r="9" spans="3:16" ht="14.25" customHeight="1">
      <c r="C9" s="30" t="s">
        <v>26</v>
      </c>
      <c r="D9" s="30"/>
      <c r="E9" s="44">
        <f>INDEX(30:30,MATCH(E5,17:17,0))</f>
        <v>452123355.57999998</v>
      </c>
      <c r="F9" s="44"/>
      <c r="G9" s="36">
        <f>INDEX(30:30,MATCH(G5,17:17,0))</f>
        <v>4860478</v>
      </c>
      <c r="H9" s="36"/>
      <c r="I9" s="45">
        <f>INDEX(30:30,MATCH(I5,17:17,0))</f>
        <v>97.27782891705067</v>
      </c>
      <c r="J9" s="45"/>
      <c r="K9" s="39">
        <f>INDEX(30:30,MATCH(K5,17:17,0))</f>
        <v>205377972</v>
      </c>
      <c r="L9" s="39"/>
      <c r="M9" s="36">
        <f>INDEX(30:30,MATCH(M5,17:17,0))</f>
        <v>40794853</v>
      </c>
      <c r="N9" s="36"/>
      <c r="O9" s="34" t="s">
        <v>25</v>
      </c>
    </row>
    <row r="10" spans="3:16" ht="15" customHeight="1">
      <c r="C10" s="30"/>
      <c r="D10" s="30"/>
      <c r="E10" s="44"/>
      <c r="F10" s="44"/>
      <c r="G10" s="36"/>
      <c r="H10" s="36"/>
      <c r="I10" s="45"/>
      <c r="J10" s="45"/>
      <c r="K10" s="39"/>
      <c r="L10" s="39"/>
      <c r="M10" s="36"/>
      <c r="N10" s="36"/>
      <c r="O10" s="34"/>
    </row>
    <row r="11" spans="3:16" ht="14.25" customHeight="1">
      <c r="C11" s="30" t="s">
        <v>24</v>
      </c>
      <c r="D11" s="30"/>
      <c r="E11" s="33">
        <f>IF($O$7=2017,"无",E9/SUMIFS(INDEX(数据!$A:$L,0,MATCH(E$5,数据!$1:$1,0)),数据!$A:$A,"&gt;="&amp;DATE($O$7-1,1,1),数据!$A:$A,"&lt;="&amp;DATE($O$7-1,12,31))-1)</f>
        <v>0.45333399939716013</v>
      </c>
      <c r="F11" s="33"/>
      <c r="G11" s="33">
        <f>IF($O$7=2017,"无",G9/SUMIFS(INDEX(数据!$A:$L,0,MATCH(G$5,数据!$1:$1,0)),数据!$A:$A,"&gt;="&amp;DATE($O$7-1,1,1),数据!$A:$A,"&lt;="&amp;DATE($O$7-1,12,31))-1)</f>
        <v>0.26183057514604391</v>
      </c>
      <c r="H11" s="33"/>
      <c r="I11" s="33">
        <f>IF($O$7=2017,"无",I9/AVERAGEIFS(INDEX(数据!$A:$L,0,MATCH(I$5,数据!$1:$1,0)),数据!$A:$A,"&gt;="&amp;DATE($O$7-1,1,1),数据!$A:$A,"&lt;="&amp;DATE($O$7-1,12,31))-1)</f>
        <v>5.4443649852567555E-2</v>
      </c>
      <c r="J11" s="33"/>
      <c r="K11" s="33">
        <f>IF($O$7=2017,"无",K9/SUMIFS(INDEX(数据!$A:$L,0,MATCH(K$5,数据!$1:$1,0)),数据!$A:$A,"&gt;="&amp;DATE($O$7-1,1,1),数据!$A:$A,"&lt;="&amp;DATE($O$7-1,12,31))-1)</f>
        <v>0.55747508364098408</v>
      </c>
      <c r="L11" s="33"/>
      <c r="M11" s="33">
        <f>IF($O$7=2017,"无",M9/SUMIFS(INDEX(数据!$A:$L,0,MATCH(M$5,数据!$1:$1,0)),数据!$A:$A,"&gt;="&amp;DATE($O$7-1,1,1),数据!$A:$A,"&lt;="&amp;DATE($O$7-1,12,31))-1)</f>
        <v>0.63947716906785934</v>
      </c>
      <c r="N11" s="33"/>
      <c r="O11" s="33">
        <f>F30/SUM(数据!$I:$I)</f>
        <v>0.30909829619896872</v>
      </c>
      <c r="P11" s="26"/>
    </row>
    <row r="12" spans="3:16" ht="14.25" customHeight="1">
      <c r="C12" s="30"/>
      <c r="D12" s="30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26"/>
    </row>
    <row r="13" spans="3:16" ht="14.25" customHeight="1">
      <c r="C13" s="30" t="s">
        <v>23</v>
      </c>
      <c r="D13" s="30"/>
      <c r="E13" s="33">
        <f>IF($O$7&lt;2019,"无",E9/SUMIFS(INDEX(数据!$A:$L,0,MATCH(E$5,数据!$1:$1,0)),数据!$A:$A,"&gt;="&amp;DATE($O$7-1,1,1),数据!$A:$A,"&lt;="&amp;DATE($O$7-1,12,31))-(SUMIFS(INDEX(数据!$A:$L,0,MATCH(E$5,数据!$1:$1,0)),数据!$A:$A,"&gt;="&amp;DATE($O$7-1,1,1),数据!$A:$A,"&lt;="&amp;DATE($O$7-1,12,31))/SUMIFS(INDEX(数据!$A:$L,0,MATCH(E$5,数据!$1:$1,0)),数据!$A:$A,"&gt;="&amp;DATE($O$7-2,1,1),数据!$A:$A,"&lt;="&amp;DATE($O$7-2,12,31))))</f>
        <v>0.40535768570908703</v>
      </c>
      <c r="F13" s="33"/>
      <c r="G13" s="33">
        <f>IF($O$7&lt;2019,"无",G9/SUMIFS(INDEX(数据!$A:$L,0,MATCH(G$5,数据!$1:$1,0)),数据!$A:$A,"&gt;="&amp;DATE($O$7-1,1,1),数据!$A:$A,"&lt;="&amp;DATE($O$7-1,12,31))-(SUMIFS(INDEX(数据!$A:$L,0,MATCH(G$5,数据!$1:$1,0)),数据!$A:$A,"&gt;="&amp;DATE($O$7-1,1,1),数据!$A:$A,"&lt;="&amp;DATE($O$7-1,12,31))/SUMIFS(INDEX(数据!$A:$L,0,MATCH(G$5,数据!$1:$1,0)),数据!$A:$A,"&gt;="&amp;DATE($O$7-2,1,1),数据!$A:$A,"&lt;="&amp;DATE($O$7-2,12,31))))</f>
        <v>-4.6537092742287456E-2</v>
      </c>
      <c r="H13" s="33"/>
      <c r="I13" s="33">
        <f>IF($O$7&lt;2019,"无",I9/AVERAGEIFS(INDEX(数据!$A:$L,0,MATCH(I$5,数据!$1:$1,0)),数据!$A:$A,"&gt;="&amp;DATE($O$7-1,1,1),数据!$A:$A,"&lt;="&amp;DATE($O$7-1,12,31))-(AVERAGEIFS(INDEX(数据!$A:$L,0,MATCH(I$5,数据!$1:$1,0)),数据!$A:$A,"&gt;="&amp;DATE($O$7-1,1,1),数据!$A:$A,"&lt;="&amp;DATE($O$7-1,12,31))/AVERAGEIFS(INDEX(数据!$A:$L,0,MATCH(I$5,数据!$1:$1,0)),数据!$A:$A,"&gt;="&amp;DATE($O$7-2,1,1),数据!$A:$A,"&lt;="&amp;DATE($O$7-2,12,31))))</f>
        <v>0.15174704335026867</v>
      </c>
      <c r="J13" s="33"/>
      <c r="K13" s="33">
        <f>IF($O$7&lt;2019,"无",K9/SUMIFS(INDEX(数据!$A:$L,0,MATCH(K$5,数据!$1:$1,0)),数据!$A:$A,"&gt;="&amp;DATE($O$7-1,1,1),数据!$A:$A,"&lt;="&amp;DATE($O$7-1,12,31))-(SUMIFS(INDEX(数据!$A:$L,0,MATCH(K$5,数据!$1:$1,0)),数据!$A:$A,"&gt;="&amp;DATE($O$7-1,1,1),数据!$A:$A,"&lt;="&amp;DATE($O$7-1,12,31))/SUMIFS(INDEX(数据!$A:$L,0,MATCH(K$5,数据!$1:$1,0)),数据!$A:$A,"&gt;="&amp;DATE($O$7-2,1,1),数据!$A:$A,"&lt;="&amp;DATE($O$7-2,12,31))))</f>
        <v>0.60504636649645294</v>
      </c>
      <c r="L13" s="33"/>
      <c r="M13" s="33">
        <f>IF($O$7&lt;2019,"无",M9/SUMIFS(INDEX(数据!$A:$L,0,MATCH(M$5,数据!$1:$1,0)),数据!$A:$A,"&gt;="&amp;DATE($O$7-1,1,1),数据!$A:$A,"&lt;="&amp;DATE($O$7-1,12,31))-(SUMIFS(INDEX(数据!$A:$L,0,MATCH(M$5,数据!$1:$1,0)),数据!$A:$A,"&gt;="&amp;DATE($O$7-1,1,1),数据!$A:$A,"&lt;="&amp;DATE($O$7-1,12,31))/SUMIFS(INDEX(数据!$A:$L,0,MATCH(M$5,数据!$1:$1,0)),数据!$A:$A,"&gt;="&amp;DATE($O$7-2,1,1),数据!$A:$A,"&lt;="&amp;DATE($O$7-2,12,31))))</f>
        <v>0.91279446950826693</v>
      </c>
      <c r="N13" s="33"/>
      <c r="O13" s="33">
        <f>IF(O7=2017,"无",O11-SUMIFS(INDEX(数据!$A:$L,0,MATCH(E$5,数据!$1:$1,0)),数据!$A:$A,"&gt;="&amp;DATE($O$7-1,1,1),数据!$A:$A,"&lt;="&amp;DATE($O$7-1,12,31))/SUM(数据!$I:$I))</f>
        <v>9.6416079773025298E-2</v>
      </c>
      <c r="P13" s="26"/>
    </row>
    <row r="14" spans="3:16" ht="14.25" customHeight="1">
      <c r="C14" s="30"/>
      <c r="D14" s="30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26"/>
    </row>
    <row r="15" spans="3:16" ht="14.25" customHeight="1">
      <c r="C15" s="25"/>
      <c r="D15" s="25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3"/>
      <c r="P15" s="22"/>
    </row>
    <row r="16" spans="3:16" ht="15.75">
      <c r="C16" s="40" t="s">
        <v>22</v>
      </c>
      <c r="D16" s="41"/>
      <c r="E16" s="41"/>
      <c r="F16" s="41"/>
      <c r="G16" s="41"/>
      <c r="H16" s="42"/>
      <c r="J16" s="40" t="s">
        <v>21</v>
      </c>
      <c r="K16" s="41"/>
      <c r="L16" s="41"/>
      <c r="M16" s="41"/>
      <c r="N16" s="41"/>
      <c r="O16" s="42"/>
    </row>
    <row r="17" spans="3:15" ht="15.75">
      <c r="C17" s="21" t="s">
        <v>16</v>
      </c>
      <c r="D17" s="19" t="s">
        <v>20</v>
      </c>
      <c r="E17" s="19" t="s">
        <v>19</v>
      </c>
      <c r="F17" s="19" t="s">
        <v>9</v>
      </c>
      <c r="G17" s="19" t="s">
        <v>18</v>
      </c>
      <c r="H17" s="18" t="s">
        <v>17</v>
      </c>
      <c r="J17" s="21" t="s">
        <v>16</v>
      </c>
      <c r="K17" s="19" t="s">
        <v>10</v>
      </c>
      <c r="L17" s="20" t="s">
        <v>11</v>
      </c>
      <c r="M17" s="19" t="s">
        <v>15</v>
      </c>
      <c r="N17" s="19" t="s">
        <v>14</v>
      </c>
      <c r="O17" s="18" t="s">
        <v>13</v>
      </c>
    </row>
    <row r="18" spans="3:15">
      <c r="C18" s="17">
        <f>DATE($O$7,1,1)</f>
        <v>43466</v>
      </c>
      <c r="D18" s="13">
        <f>SUMIFS(INDEX(数据!$A:$L,0,MATCH(D$17,数据!$1:$1,0)),数据!$A:$A,"&gt;="&amp;(EOMONTH($C18,-1)+1),数据!$A:$A,"&lt;="&amp;EOMONTH($C18,0))</f>
        <v>1013372</v>
      </c>
      <c r="E18" s="13">
        <f>SUMIFS(INDEX(数据!$A:$L,0,MATCH(E$17,数据!$1:$1,0)),数据!$A:$A,"&gt;="&amp;(EOMONTH($C18,-1)+1),数据!$A:$A,"&lt;="&amp;EOMONTH($C18,0))</f>
        <v>1188293</v>
      </c>
      <c r="F18" s="16">
        <f>SUMIFS(INDEX(数据!$A:$L,0,MATCH(F$17,数据!$1:$1,0)),数据!$A:$A,"&gt;="&amp;(EOMONTH($C18,-1)+1),数据!$A:$A,"&lt;="&amp;EOMONTH($C18,0))</f>
        <v>165168959.35999998</v>
      </c>
      <c r="G18" s="15">
        <f>AVERAGEIFS(INDEX(数据!$A:$L,0,MATCH(G$17,数据!$1:$1,0)),数据!$A:$A,"&gt;="&amp;(EOMONTH($C18,-1)+1),数据!$A:$A,"&lt;="&amp;EOMONTH($C18,0))</f>
        <v>160.21032258064511</v>
      </c>
      <c r="H18" s="11">
        <f>AVERAGEIFS(INDEX(数据!$A:$L,0,MATCH(H$17,数据!$1:$1,0)),数据!$A:$A,"&gt;="&amp;(EOMONTH($C18,-1)+1),数据!$A:$A,"&lt;="&amp;EOMONTH($C18,0))</f>
        <v>0.10572580645161291</v>
      </c>
      <c r="J18" s="14">
        <f t="shared" ref="J18:J29" si="0">C18</f>
        <v>43466</v>
      </c>
      <c r="K18" s="13">
        <f>SUMIFS(INDEX(数据!$A:$L,0,MATCH(K$17,数据!$1:$1,0)),数据!$A:$A,"&gt;="&amp;(EOMONTH($C18,-1)+1),数据!$A:$A,"&lt;="&amp;EOMONTH($C18,0))</f>
        <v>55215903</v>
      </c>
      <c r="L18" s="13">
        <f>SUMIFS(INDEX(数据!$A:$L,0,MATCH(L$17,数据!$1:$1,0)),数据!$A:$A,"&gt;="&amp;(EOMONTH($C18,-1)+1),数据!$A:$A,"&lt;="&amp;EOMONTH($C18,0))</f>
        <v>10135150</v>
      </c>
      <c r="M18" s="12">
        <f>AVERAGEIFS(INDEX(数据!$A:$L,0,MATCH(M$17,数据!$1:$1,0)),数据!$A:$A,"&gt;="&amp;(EOMONTH($C18,-1)+1),数据!$A:$A,"&lt;="&amp;EOMONTH($C18,0))</f>
        <v>5.7351612903225817</v>
      </c>
      <c r="N18" s="12">
        <f>AVERAGEIFS(INDEX(数据!$A:$L,0,MATCH(N$17,数据!$1:$1,0)),数据!$A:$A,"&gt;="&amp;(EOMONTH($C18,-1)+1),数据!$A:$A,"&lt;="&amp;EOMONTH($C18,0))</f>
        <v>103.05387096774196</v>
      </c>
      <c r="O18" s="11">
        <f>AVERAGEIFS(INDEX(数据!$A:$L,0,MATCH(O$17,数据!$1:$1,0)),数据!$A:$A,"&gt;="&amp;(EOMONTH($C18,-1)+1),数据!$A:$A,"&lt;="&amp;EOMONTH($C18,0))</f>
        <v>0.42893548387096769</v>
      </c>
    </row>
    <row r="19" spans="3:15">
      <c r="C19" s="17">
        <f t="shared" ref="C19:C29" si="1">DATE($O$7,MONTH(C18)+1,1)</f>
        <v>43497</v>
      </c>
      <c r="D19" s="13">
        <f>SUMIFS(INDEX(数据!$A:$L,0,MATCH(D$17,数据!$1:$1,0)),数据!$A:$A,"&gt;="&amp;(EOMONTH($C19,-1)+1),数据!$A:$A,"&lt;="&amp;EOMONTH($C19,0))</f>
        <v>198294</v>
      </c>
      <c r="E19" s="13">
        <f>SUMIFS(INDEX(数据!$A:$L,0,MATCH(E$17,数据!$1:$1,0)),数据!$A:$A,"&gt;="&amp;(EOMONTH($C19,-1)+1),数据!$A:$A,"&lt;="&amp;EOMONTH($C19,0))</f>
        <v>236097</v>
      </c>
      <c r="F19" s="16">
        <f>SUMIFS(INDEX(数据!$A:$L,0,MATCH(F$17,数据!$1:$1,0)),数据!$A:$A,"&gt;="&amp;(EOMONTH($C19,-1)+1),数据!$A:$A,"&lt;="&amp;EOMONTH($C19,0))</f>
        <v>22337046.439999994</v>
      </c>
      <c r="G19" s="15">
        <f>AVERAGEIFS(INDEX(数据!$A:$L,0,MATCH(G$17,数据!$1:$1,0)),数据!$A:$A,"&gt;="&amp;(EOMONTH($C19,-1)+1),数据!$A:$A,"&lt;="&amp;EOMONTH($C19,0))</f>
        <v>111.84678571428572</v>
      </c>
      <c r="H19" s="11">
        <f>AVERAGEIFS(INDEX(数据!$A:$L,0,MATCH(H$17,数据!$1:$1,0)),数据!$A:$A,"&gt;="&amp;(EOMONTH($C19,-1)+1),数据!$A:$A,"&lt;="&amp;EOMONTH($C19,0))</f>
        <v>8.0524999999999985E-2</v>
      </c>
      <c r="J19" s="14">
        <f t="shared" si="0"/>
        <v>43497</v>
      </c>
      <c r="K19" s="13">
        <f>SUMIFS(INDEX(数据!$A:$L,0,MATCH(K$17,数据!$1:$1,0)),数据!$A:$A,"&gt;="&amp;(EOMONTH($C19,-1)+1),数据!$A:$A,"&lt;="&amp;EOMONTH($C19,0))</f>
        <v>13945565</v>
      </c>
      <c r="L19" s="13">
        <f>SUMIFS(INDEX(数据!$A:$L,0,MATCH(L$17,数据!$1:$1,0)),数据!$A:$A,"&gt;="&amp;(EOMONTH($C19,-1)+1),数据!$A:$A,"&lt;="&amp;EOMONTH($C19,0))</f>
        <v>2949937</v>
      </c>
      <c r="M19" s="12">
        <f>AVERAGEIFS(INDEX(数据!$A:$L,0,MATCH(M$17,数据!$1:$1,0)),数据!$A:$A,"&gt;="&amp;(EOMONTH($C19,-1)+1),数据!$A:$A,"&lt;="&amp;EOMONTH($C19,0))</f>
        <v>5.0567857142857147</v>
      </c>
      <c r="N19" s="12">
        <f>AVERAGEIFS(INDEX(数据!$A:$L,0,MATCH(N$17,数据!$1:$1,0)),数据!$A:$A,"&gt;="&amp;(EOMONTH($C19,-1)+1),数据!$A:$A,"&lt;="&amp;EOMONTH($C19,0))</f>
        <v>80.861785714285716</v>
      </c>
      <c r="O19" s="11">
        <f>AVERAGEIFS(INDEX(数据!$A:$L,0,MATCH(O$17,数据!$1:$1,0)),数据!$A:$A,"&gt;="&amp;(EOMONTH($C19,-1)+1),数据!$A:$A,"&lt;="&amp;EOMONTH($C19,0))</f>
        <v>0.47688214285714281</v>
      </c>
    </row>
    <row r="20" spans="3:15">
      <c r="C20" s="17">
        <f t="shared" si="1"/>
        <v>43525</v>
      </c>
      <c r="D20" s="13">
        <f>SUMIFS(INDEX(数据!$A:$L,0,MATCH(D$17,数据!$1:$1,0)),数据!$A:$A,"&gt;="&amp;(EOMONTH($C20,-1)+1),数据!$A:$A,"&lt;="&amp;EOMONTH($C20,0))</f>
        <v>229560</v>
      </c>
      <c r="E20" s="13">
        <f>SUMIFS(INDEX(数据!$A:$L,0,MATCH(E$17,数据!$1:$1,0)),数据!$A:$A,"&gt;="&amp;(EOMONTH($C20,-1)+1),数据!$A:$A,"&lt;="&amp;EOMONTH($C20,0))</f>
        <v>262792</v>
      </c>
      <c r="F20" s="16">
        <f>SUMIFS(INDEX(数据!$A:$L,0,MATCH(F$17,数据!$1:$1,0)),数据!$A:$A,"&gt;="&amp;(EOMONTH($C20,-1)+1),数据!$A:$A,"&lt;="&amp;EOMONTH($C20,0))</f>
        <v>21647923.760000005</v>
      </c>
      <c r="G20" s="15">
        <f>AVERAGEIFS(INDEX(数据!$A:$L,0,MATCH(G$17,数据!$1:$1,0)),数据!$A:$A,"&gt;="&amp;(EOMONTH($C20,-1)+1),数据!$A:$A,"&lt;="&amp;EOMONTH($C20,0))</f>
        <v>94.691612903225789</v>
      </c>
      <c r="H20" s="11">
        <f>AVERAGEIFS(INDEX(数据!$A:$L,0,MATCH(H$17,数据!$1:$1,0)),数据!$A:$A,"&gt;="&amp;(EOMONTH($C20,-1)+1),数据!$A:$A,"&lt;="&amp;EOMONTH($C20,0))</f>
        <v>0.12645483870967739</v>
      </c>
      <c r="J20" s="14">
        <f t="shared" si="0"/>
        <v>43525</v>
      </c>
      <c r="K20" s="13">
        <f>SUMIFS(INDEX(数据!$A:$L,0,MATCH(K$17,数据!$1:$1,0)),数据!$A:$A,"&gt;="&amp;(EOMONTH($C20,-1)+1),数据!$A:$A,"&lt;="&amp;EOMONTH($C20,0))</f>
        <v>11135703</v>
      </c>
      <c r="L20" s="13">
        <f>SUMIFS(INDEX(数据!$A:$L,0,MATCH(L$17,数据!$1:$1,0)),数据!$A:$A,"&gt;="&amp;(EOMONTH($C20,-1)+1),数据!$A:$A,"&lt;="&amp;EOMONTH($C20,0))</f>
        <v>1850945</v>
      </c>
      <c r="M20" s="12">
        <f>AVERAGEIFS(INDEX(数据!$A:$L,0,MATCH(M$17,数据!$1:$1,0)),数据!$A:$A,"&gt;="&amp;(EOMONTH($C20,-1)+1),数据!$A:$A,"&lt;="&amp;EOMONTH($C20,0))</f>
        <v>6.0680645161290325</v>
      </c>
      <c r="N20" s="12">
        <f>AVERAGEIFS(INDEX(数据!$A:$L,0,MATCH(N$17,数据!$1:$1,0)),数据!$A:$A,"&gt;="&amp;(EOMONTH($C20,-1)+1),数据!$A:$A,"&lt;="&amp;EOMONTH($C20,0))</f>
        <v>89.293548387096763</v>
      </c>
      <c r="O20" s="11">
        <f>AVERAGEIFS(INDEX(数据!$A:$L,0,MATCH(O$17,数据!$1:$1,0)),数据!$A:$A,"&gt;="&amp;(EOMONTH($C20,-1)+1),数据!$A:$A,"&lt;="&amp;EOMONTH($C20,0))</f>
        <v>0.43099032258064512</v>
      </c>
    </row>
    <row r="21" spans="3:15">
      <c r="C21" s="17">
        <f t="shared" si="1"/>
        <v>43556</v>
      </c>
      <c r="D21" s="13">
        <f>SUMIFS(INDEX(数据!$A:$L,0,MATCH(D$17,数据!$1:$1,0)),数据!$A:$A,"&gt;="&amp;(EOMONTH($C21,-1)+1),数据!$A:$A,"&lt;="&amp;EOMONTH($C21,0))</f>
        <v>279322</v>
      </c>
      <c r="E21" s="13">
        <f>SUMIFS(INDEX(数据!$A:$L,0,MATCH(E$17,数据!$1:$1,0)),数据!$A:$A,"&gt;="&amp;(EOMONTH($C21,-1)+1),数据!$A:$A,"&lt;="&amp;EOMONTH($C21,0))</f>
        <v>321168</v>
      </c>
      <c r="F21" s="16">
        <f>SUMIFS(INDEX(数据!$A:$L,0,MATCH(F$17,数据!$1:$1,0)),数据!$A:$A,"&gt;="&amp;(EOMONTH($C21,-1)+1),数据!$A:$A,"&lt;="&amp;EOMONTH($C21,0))</f>
        <v>22260990.900000002</v>
      </c>
      <c r="G21" s="15">
        <f>AVERAGEIFS(INDEX(数据!$A:$L,0,MATCH(G$17,数据!$1:$1,0)),数据!$A:$A,"&gt;="&amp;(EOMONTH($C21,-1)+1),数据!$A:$A,"&lt;="&amp;EOMONTH($C21,0))</f>
        <v>80.961000000000013</v>
      </c>
      <c r="H21" s="11">
        <f>AVERAGEIFS(INDEX(数据!$A:$L,0,MATCH(H$17,数据!$1:$1,0)),数据!$A:$A,"&gt;="&amp;(EOMONTH($C21,-1)+1),数据!$A:$A,"&lt;="&amp;EOMONTH($C21,0))</f>
        <v>0.14217666666666665</v>
      </c>
      <c r="J21" s="14">
        <f t="shared" si="0"/>
        <v>43556</v>
      </c>
      <c r="K21" s="13">
        <f>SUMIFS(INDEX(数据!$A:$L,0,MATCH(K$17,数据!$1:$1,0)),数据!$A:$A,"&gt;="&amp;(EOMONTH($C21,-1)+1),数据!$A:$A,"&lt;="&amp;EOMONTH($C21,0))</f>
        <v>11233322</v>
      </c>
      <c r="L21" s="13">
        <f>SUMIFS(INDEX(数据!$A:$L,0,MATCH(L$17,数据!$1:$1,0)),数据!$A:$A,"&gt;="&amp;(EOMONTH($C21,-1)+1),数据!$A:$A,"&lt;="&amp;EOMONTH($C21,0))</f>
        <v>1975124</v>
      </c>
      <c r="M21" s="12">
        <f>AVERAGEIFS(INDEX(数据!$A:$L,0,MATCH(M$17,数据!$1:$1,0)),数据!$A:$A,"&gt;="&amp;(EOMONTH($C21,-1)+1),数据!$A:$A,"&lt;="&amp;EOMONTH($C21,0))</f>
        <v>5.7616666666666667</v>
      </c>
      <c r="N21" s="12">
        <f>AVERAGEIFS(INDEX(数据!$A:$L,0,MATCH(N$17,数据!$1:$1,0)),数据!$A:$A,"&gt;="&amp;(EOMONTH($C21,-1)+1),数据!$A:$A,"&lt;="&amp;EOMONTH($C21,0))</f>
        <v>83.771333333333331</v>
      </c>
      <c r="O21" s="11">
        <f>AVERAGEIFS(INDEX(数据!$A:$L,0,MATCH(O$17,数据!$1:$1,0)),数据!$A:$A,"&gt;="&amp;(EOMONTH($C21,-1)+1),数据!$A:$A,"&lt;="&amp;EOMONTH($C21,0))</f>
        <v>0.4221833333333333</v>
      </c>
    </row>
    <row r="22" spans="3:15">
      <c r="C22" s="17">
        <f t="shared" si="1"/>
        <v>43586</v>
      </c>
      <c r="D22" s="13">
        <f>SUMIFS(INDEX(数据!$A:$L,0,MATCH(D$17,数据!$1:$1,0)),数据!$A:$A,"&gt;="&amp;(EOMONTH($C22,-1)+1),数据!$A:$A,"&lt;="&amp;EOMONTH($C22,0))</f>
        <v>210829</v>
      </c>
      <c r="E22" s="13">
        <f>SUMIFS(INDEX(数据!$A:$L,0,MATCH(E$17,数据!$1:$1,0)),数据!$A:$A,"&gt;="&amp;(EOMONTH($C22,-1)+1),数据!$A:$A,"&lt;="&amp;EOMONTH($C22,0))</f>
        <v>239765</v>
      </c>
      <c r="F22" s="16">
        <f>SUMIFS(INDEX(数据!$A:$L,0,MATCH(F$17,数据!$1:$1,0)),数据!$A:$A,"&gt;="&amp;(EOMONTH($C22,-1)+1),数据!$A:$A,"&lt;="&amp;EOMONTH($C22,0))</f>
        <v>18245571.630000003</v>
      </c>
      <c r="G22" s="15">
        <f>AVERAGEIFS(INDEX(数据!$A:$L,0,MATCH(G$17,数据!$1:$1,0)),数据!$A:$A,"&gt;="&amp;(EOMONTH($C22,-1)+1),数据!$A:$A,"&lt;="&amp;EOMONTH($C22,0))</f>
        <v>86.336129032258071</v>
      </c>
      <c r="H22" s="11">
        <f>AVERAGEIFS(INDEX(数据!$A:$L,0,MATCH(H$17,数据!$1:$1,0)),数据!$A:$A,"&gt;="&amp;(EOMONTH($C22,-1)+1),数据!$A:$A,"&lt;="&amp;EOMONTH($C22,0))</f>
        <v>0.12310322580645164</v>
      </c>
      <c r="J22" s="14">
        <f t="shared" si="0"/>
        <v>43586</v>
      </c>
      <c r="K22" s="13">
        <f>SUMIFS(INDEX(数据!$A:$L,0,MATCH(K$17,数据!$1:$1,0)),数据!$A:$A,"&gt;="&amp;(EOMONTH($C22,-1)+1),数据!$A:$A,"&lt;="&amp;EOMONTH($C22,0))</f>
        <v>9134757</v>
      </c>
      <c r="L22" s="13">
        <f>SUMIFS(INDEX(数据!$A:$L,0,MATCH(L$17,数据!$1:$1,0)),数据!$A:$A,"&gt;="&amp;(EOMONTH($C22,-1)+1),数据!$A:$A,"&lt;="&amp;EOMONTH($C22,0))</f>
        <v>1734074</v>
      </c>
      <c r="M22" s="12">
        <f>AVERAGEIFS(INDEX(数据!$A:$L,0,MATCH(M$17,数据!$1:$1,0)),数据!$A:$A,"&gt;="&amp;(EOMONTH($C22,-1)+1),数据!$A:$A,"&lt;="&amp;EOMONTH($C22,0))</f>
        <v>5.2706451612903251</v>
      </c>
      <c r="N22" s="12">
        <f>AVERAGEIFS(INDEX(数据!$A:$L,0,MATCH(N$17,数据!$1:$1,0)),数据!$A:$A,"&gt;="&amp;(EOMONTH($C22,-1)+1),数据!$A:$A,"&lt;="&amp;EOMONTH($C22,0))</f>
        <v>82.044838709677407</v>
      </c>
      <c r="O22" s="11">
        <f>AVERAGEIFS(INDEX(数据!$A:$L,0,MATCH(O$17,数据!$1:$1,0)),数据!$A:$A,"&gt;="&amp;(EOMONTH($C22,-1)+1),数据!$A:$A,"&lt;="&amp;EOMONTH($C22,0))</f>
        <v>0.43215806451612904</v>
      </c>
    </row>
    <row r="23" spans="3:15">
      <c r="C23" s="17">
        <f t="shared" si="1"/>
        <v>43617</v>
      </c>
      <c r="D23" s="13">
        <f>SUMIFS(INDEX(数据!$A:$L,0,MATCH(D$17,数据!$1:$1,0)),数据!$A:$A,"&gt;="&amp;(EOMONTH($C23,-1)+1),数据!$A:$A,"&lt;="&amp;EOMONTH($C23,0))</f>
        <v>265553</v>
      </c>
      <c r="E23" s="13">
        <f>SUMIFS(INDEX(数据!$A:$L,0,MATCH(E$17,数据!$1:$1,0)),数据!$A:$A,"&gt;="&amp;(EOMONTH($C23,-1)+1),数据!$A:$A,"&lt;="&amp;EOMONTH($C23,0))</f>
        <v>301223</v>
      </c>
      <c r="F23" s="16">
        <f>SUMIFS(INDEX(数据!$A:$L,0,MATCH(F$17,数据!$1:$1,0)),数据!$A:$A,"&gt;="&amp;(EOMONTH($C23,-1)+1),数据!$A:$A,"&lt;="&amp;EOMONTH($C23,0))</f>
        <v>21280835.440000001</v>
      </c>
      <c r="G23" s="15">
        <f>AVERAGEIFS(INDEX(数据!$A:$L,0,MATCH(G$17,数据!$1:$1,0)),数据!$A:$A,"&gt;="&amp;(EOMONTH($C23,-1)+1),数据!$A:$A,"&lt;="&amp;EOMONTH($C23,0))</f>
        <v>76.096333333333334</v>
      </c>
      <c r="H23" s="11">
        <f>AVERAGEIFS(INDEX(数据!$A:$L,0,MATCH(H$17,数据!$1:$1,0)),数据!$A:$A,"&gt;="&amp;(EOMONTH($C23,-1)+1),数据!$A:$A,"&lt;="&amp;EOMONTH($C23,0))</f>
        <v>0.12782333333333332</v>
      </c>
      <c r="J23" s="14">
        <f t="shared" si="0"/>
        <v>43617</v>
      </c>
      <c r="K23" s="13">
        <f>SUMIFS(INDEX(数据!$A:$L,0,MATCH(K$17,数据!$1:$1,0)),数据!$A:$A,"&gt;="&amp;(EOMONTH($C23,-1)+1),数据!$A:$A,"&lt;="&amp;EOMONTH($C23,0))</f>
        <v>10678141</v>
      </c>
      <c r="L23" s="13">
        <f>SUMIFS(INDEX(数据!$A:$L,0,MATCH(L$17,数据!$1:$1,0)),数据!$A:$A,"&gt;="&amp;(EOMONTH($C23,-1)+1),数据!$A:$A,"&lt;="&amp;EOMONTH($C23,0))</f>
        <v>1982667</v>
      </c>
      <c r="M23" s="12">
        <f>AVERAGEIFS(INDEX(数据!$A:$L,0,MATCH(M$17,数据!$1:$1,0)),数据!$A:$A,"&gt;="&amp;(EOMONTH($C23,-1)+1),数据!$A:$A,"&lt;="&amp;EOMONTH($C23,0))</f>
        <v>5.2126666666666663</v>
      </c>
      <c r="N23" s="12">
        <f>AVERAGEIFS(INDEX(数据!$A:$L,0,MATCH(N$17,数据!$1:$1,0)),数据!$A:$A,"&gt;="&amp;(EOMONTH($C23,-1)+1),数据!$A:$A,"&lt;="&amp;EOMONTH($C23,0))</f>
        <v>83.042000000000016</v>
      </c>
      <c r="O23" s="11">
        <f>AVERAGEIFS(INDEX(数据!$A:$L,0,MATCH(O$17,数据!$1:$1,0)),数据!$A:$A,"&gt;="&amp;(EOMONTH($C23,-1)+1),数据!$A:$A,"&lt;="&amp;EOMONTH($C23,0))</f>
        <v>0.4551566666666666</v>
      </c>
    </row>
    <row r="24" spans="3:15">
      <c r="C24" s="17">
        <f t="shared" si="1"/>
        <v>43647</v>
      </c>
      <c r="D24" s="13">
        <f>SUMIFS(INDEX(数据!$A:$L,0,MATCH(D$17,数据!$1:$1,0)),数据!$A:$A,"&gt;="&amp;(EOMONTH($C24,-1)+1),数据!$A:$A,"&lt;="&amp;EOMONTH($C24,0))</f>
        <v>177623</v>
      </c>
      <c r="E24" s="13">
        <f>SUMIFS(INDEX(数据!$A:$L,0,MATCH(E$17,数据!$1:$1,0)),数据!$A:$A,"&gt;="&amp;(EOMONTH($C24,-1)+1),数据!$A:$A,"&lt;="&amp;EOMONTH($C24,0))</f>
        <v>201499</v>
      </c>
      <c r="F24" s="16">
        <f>SUMIFS(INDEX(数据!$A:$L,0,MATCH(F$17,数据!$1:$1,0)),数据!$A:$A,"&gt;="&amp;(EOMONTH($C24,-1)+1),数据!$A:$A,"&lt;="&amp;EOMONTH($C24,0))</f>
        <v>14973921.93</v>
      </c>
      <c r="G24" s="15">
        <f>AVERAGEIFS(INDEX(数据!$A:$L,0,MATCH(G$17,数据!$1:$1,0)),数据!$A:$A,"&gt;="&amp;(EOMONTH($C24,-1)+1),数据!$A:$A,"&lt;="&amp;EOMONTH($C24,0))</f>
        <v>83.570967741935476</v>
      </c>
      <c r="H24" s="11">
        <f>AVERAGEIFS(INDEX(数据!$A:$L,0,MATCH(H$17,数据!$1:$1,0)),数据!$A:$A,"&gt;="&amp;(EOMONTH($C24,-1)+1),数据!$A:$A,"&lt;="&amp;EOMONTH($C24,0))</f>
        <v>0.1183290322580645</v>
      </c>
      <c r="J24" s="14">
        <f t="shared" si="0"/>
        <v>43647</v>
      </c>
      <c r="K24" s="13">
        <f>SUMIFS(INDEX(数据!$A:$L,0,MATCH(K$17,数据!$1:$1,0)),数据!$A:$A,"&gt;="&amp;(EOMONTH($C24,-1)+1),数据!$A:$A,"&lt;="&amp;EOMONTH($C24,0))</f>
        <v>8186036</v>
      </c>
      <c r="L24" s="13">
        <f>SUMIFS(INDEX(数据!$A:$L,0,MATCH(L$17,数据!$1:$1,0)),数据!$A:$A,"&gt;="&amp;(EOMONTH($C24,-1)+1),数据!$A:$A,"&lt;="&amp;EOMONTH($C24,0))</f>
        <v>1590514</v>
      </c>
      <c r="M24" s="12">
        <f>AVERAGEIFS(INDEX(数据!$A:$L,0,MATCH(M$17,数据!$1:$1,0)),数据!$A:$A,"&gt;="&amp;(EOMONTH($C24,-1)+1),数据!$A:$A,"&lt;="&amp;EOMONTH($C24,0))</f>
        <v>5.3567741935483868</v>
      </c>
      <c r="N24" s="12">
        <f>AVERAGEIFS(INDEX(数据!$A:$L,0,MATCH(N$17,数据!$1:$1,0)),数据!$A:$A,"&gt;="&amp;(EOMONTH($C24,-1)+1),数据!$A:$A,"&lt;="&amp;EOMONTH($C24,0))</f>
        <v>83.422903225806479</v>
      </c>
      <c r="O24" s="11">
        <f>AVERAGEIFS(INDEX(数据!$A:$L,0,MATCH(O$17,数据!$1:$1,0)),数据!$A:$A,"&gt;="&amp;(EOMONTH($C24,-1)+1),数据!$A:$A,"&lt;="&amp;EOMONTH($C24,0))</f>
        <v>0.46363870967741944</v>
      </c>
    </row>
    <row r="25" spans="3:15">
      <c r="C25" s="17">
        <f t="shared" si="1"/>
        <v>43678</v>
      </c>
      <c r="D25" s="13">
        <f>SUMIFS(INDEX(数据!$A:$L,0,MATCH(D$17,数据!$1:$1,0)),数据!$A:$A,"&gt;="&amp;(EOMONTH($C25,-1)+1),数据!$A:$A,"&lt;="&amp;EOMONTH($C25,0))</f>
        <v>236414</v>
      </c>
      <c r="E25" s="13">
        <f>SUMIFS(INDEX(数据!$A:$L,0,MATCH(E$17,数据!$1:$1,0)),数据!$A:$A,"&gt;="&amp;(EOMONTH($C25,-1)+1),数据!$A:$A,"&lt;="&amp;EOMONTH($C25,0))</f>
        <v>276672</v>
      </c>
      <c r="F25" s="16">
        <f>SUMIFS(INDEX(数据!$A:$L,0,MATCH(F$17,数据!$1:$1,0)),数据!$A:$A,"&gt;="&amp;(EOMONTH($C25,-1)+1),数据!$A:$A,"&lt;="&amp;EOMONTH($C25,0))</f>
        <v>22295130.489999998</v>
      </c>
      <c r="G25" s="15">
        <f>AVERAGEIFS(INDEX(数据!$A:$L,0,MATCH(G$17,数据!$1:$1,0)),数据!$A:$A,"&gt;="&amp;(EOMONTH($C25,-1)+1),数据!$A:$A,"&lt;="&amp;EOMONTH($C25,0))</f>
        <v>93.230322580645151</v>
      </c>
      <c r="H25" s="11">
        <f>AVERAGEIFS(INDEX(数据!$A:$L,0,MATCH(H$17,数据!$1:$1,0)),数据!$A:$A,"&gt;="&amp;(EOMONTH($C25,-1)+1),数据!$A:$A,"&lt;="&amp;EOMONTH($C25,0))</f>
        <v>0.12762258064516127</v>
      </c>
      <c r="J25" s="14">
        <f t="shared" si="0"/>
        <v>43678</v>
      </c>
      <c r="K25" s="13">
        <f>SUMIFS(INDEX(数据!$A:$L,0,MATCH(K$17,数据!$1:$1,0)),数据!$A:$A,"&gt;="&amp;(EOMONTH($C25,-1)+1),数据!$A:$A,"&lt;="&amp;EOMONTH($C25,0))</f>
        <v>10870026</v>
      </c>
      <c r="L25" s="13">
        <f>SUMIFS(INDEX(数据!$A:$L,0,MATCH(L$17,数据!$1:$1,0)),数据!$A:$A,"&gt;="&amp;(EOMONTH($C25,-1)+1),数据!$A:$A,"&lt;="&amp;EOMONTH($C25,0))</f>
        <v>1911375</v>
      </c>
      <c r="M25" s="12">
        <f>AVERAGEIFS(INDEX(数据!$A:$L,0,MATCH(M$17,数据!$1:$1,0)),数据!$A:$A,"&gt;="&amp;(EOMONTH($C25,-1)+1),数据!$A:$A,"&lt;="&amp;EOMONTH($C25,0))</f>
        <v>5.6990322580645163</v>
      </c>
      <c r="N25" s="12">
        <f>AVERAGEIFS(INDEX(数据!$A:$L,0,MATCH(N$17,数据!$1:$1,0)),数据!$A:$A,"&gt;="&amp;(EOMONTH($C25,-1)+1),数据!$A:$A,"&lt;="&amp;EOMONTH($C25,0))</f>
        <v>85.946451612903218</v>
      </c>
      <c r="O25" s="11">
        <f>AVERAGEIFS(INDEX(数据!$A:$L,0,MATCH(O$17,数据!$1:$1,0)),数据!$A:$A,"&gt;="&amp;(EOMONTH($C25,-1)+1),数据!$A:$A,"&lt;="&amp;EOMONTH($C25,0))</f>
        <v>0.43617741935483856</v>
      </c>
    </row>
    <row r="26" spans="3:15">
      <c r="C26" s="17">
        <f t="shared" si="1"/>
        <v>43709</v>
      </c>
      <c r="D26" s="13">
        <f>SUMIFS(INDEX(数据!$A:$L,0,MATCH(D$17,数据!$1:$1,0)),数据!$A:$A,"&gt;="&amp;(EOMONTH($C26,-1)+1),数据!$A:$A,"&lt;="&amp;EOMONTH($C26,0))</f>
        <v>370009</v>
      </c>
      <c r="E26" s="13">
        <f>SUMIFS(INDEX(数据!$A:$L,0,MATCH(E$17,数据!$1:$1,0)),数据!$A:$A,"&gt;="&amp;(EOMONTH($C26,-1)+1),数据!$A:$A,"&lt;="&amp;EOMONTH($C26,0))</f>
        <v>438985</v>
      </c>
      <c r="F26" s="16">
        <f>SUMIFS(INDEX(数据!$A:$L,0,MATCH(F$17,数据!$1:$1,0)),数据!$A:$A,"&gt;="&amp;(EOMONTH($C26,-1)+1),数据!$A:$A,"&lt;="&amp;EOMONTH($C26,0))</f>
        <v>36393769.899999999</v>
      </c>
      <c r="G26" s="15">
        <f>AVERAGEIFS(INDEX(数据!$A:$L,0,MATCH(G$17,数据!$1:$1,0)),数据!$A:$A,"&gt;="&amp;(EOMONTH($C26,-1)+1),数据!$A:$A,"&lt;="&amp;EOMONTH($C26,0))</f>
        <v>96.705666666666673</v>
      </c>
      <c r="H26" s="11">
        <f>AVERAGEIFS(INDEX(数据!$A:$L,0,MATCH(H$17,数据!$1:$1,0)),数据!$A:$A,"&gt;="&amp;(EOMONTH($C26,-1)+1),数据!$A:$A,"&lt;="&amp;EOMONTH($C26,0))</f>
        <v>0.10113333333333334</v>
      </c>
      <c r="J26" s="14">
        <f t="shared" si="0"/>
        <v>43709</v>
      </c>
      <c r="K26" s="13">
        <f>SUMIFS(INDEX(数据!$A:$L,0,MATCH(K$17,数据!$1:$1,0)),数据!$A:$A,"&gt;="&amp;(EOMONTH($C26,-1)+1),数据!$A:$A,"&lt;="&amp;EOMONTH($C26,0))</f>
        <v>18137456</v>
      </c>
      <c r="L26" s="13">
        <f>SUMIFS(INDEX(数据!$A:$L,0,MATCH(L$17,数据!$1:$1,0)),数据!$A:$A,"&gt;="&amp;(EOMONTH($C26,-1)+1),数据!$A:$A,"&lt;="&amp;EOMONTH($C26,0))</f>
        <v>3843153</v>
      </c>
      <c r="M26" s="12">
        <f>AVERAGEIFS(INDEX(数据!$A:$L,0,MATCH(M$17,数据!$1:$1,0)),数据!$A:$A,"&gt;="&amp;(EOMONTH($C26,-1)+1),数据!$A:$A,"&lt;="&amp;EOMONTH($C26,0))</f>
        <v>4.9169999999999998</v>
      </c>
      <c r="N26" s="12">
        <f>AVERAGEIFS(INDEX(数据!$A:$L,0,MATCH(N$17,数据!$1:$1,0)),数据!$A:$A,"&gt;="&amp;(EOMONTH($C26,-1)+1),数据!$A:$A,"&lt;="&amp;EOMONTH($C26,0))</f>
        <v>75.055666666666681</v>
      </c>
      <c r="O26" s="11">
        <f>AVERAGEIFS(INDEX(数据!$A:$L,0,MATCH(O$17,数据!$1:$1,0)),数据!$A:$A,"&gt;="&amp;(EOMONTH($C26,-1)+1),数据!$A:$A,"&lt;="&amp;EOMONTH($C26,0))</f>
        <v>0.4660933333333333</v>
      </c>
    </row>
    <row r="27" spans="3:15">
      <c r="C27" s="17">
        <f t="shared" si="1"/>
        <v>43739</v>
      </c>
      <c r="D27" s="13">
        <f>SUMIFS(INDEX(数据!$A:$L,0,MATCH(D$17,数据!$1:$1,0)),数据!$A:$A,"&gt;="&amp;(EOMONTH($C27,-1)+1),数据!$A:$A,"&lt;="&amp;EOMONTH($C27,0))</f>
        <v>276704</v>
      </c>
      <c r="E27" s="13">
        <f>SUMIFS(INDEX(数据!$A:$L,0,MATCH(E$17,数据!$1:$1,0)),数据!$A:$A,"&gt;="&amp;(EOMONTH($C27,-1)+1),数据!$A:$A,"&lt;="&amp;EOMONTH($C27,0))</f>
        <v>337192</v>
      </c>
      <c r="F27" s="16">
        <f>SUMIFS(INDEX(数据!$A:$L,0,MATCH(F$17,数据!$1:$1,0)),数据!$A:$A,"&gt;="&amp;(EOMONTH($C27,-1)+1),数据!$A:$A,"&lt;="&amp;EOMONTH($C27,0))</f>
        <v>24930426.710000001</v>
      </c>
      <c r="G27" s="15">
        <f>AVERAGEIFS(INDEX(数据!$A:$L,0,MATCH(G$17,数据!$1:$1,0)),数据!$A:$A,"&gt;="&amp;(EOMONTH($C27,-1)+1),数据!$A:$A,"&lt;="&amp;EOMONTH($C27,0))</f>
        <v>90.465161290322584</v>
      </c>
      <c r="H27" s="11">
        <f>AVERAGEIFS(INDEX(数据!$A:$L,0,MATCH(H$17,数据!$1:$1,0)),数据!$A:$A,"&gt;="&amp;(EOMONTH($C27,-1)+1),数据!$A:$A,"&lt;="&amp;EOMONTH($C27,0))</f>
        <v>0.11473548387096771</v>
      </c>
      <c r="J27" s="14">
        <f t="shared" si="0"/>
        <v>43739</v>
      </c>
      <c r="K27" s="13">
        <f>SUMIFS(INDEX(数据!$A:$L,0,MATCH(K$17,数据!$1:$1,0)),数据!$A:$A,"&gt;="&amp;(EOMONTH($C27,-1)+1),数据!$A:$A,"&lt;="&amp;EOMONTH($C27,0))</f>
        <v>12527053</v>
      </c>
      <c r="L27" s="13">
        <f>SUMIFS(INDEX(数据!$A:$L,0,MATCH(L$17,数据!$1:$1,0)),数据!$A:$A,"&gt;="&amp;(EOMONTH($C27,-1)+1),数据!$A:$A,"&lt;="&amp;EOMONTH($C27,0))</f>
        <v>2423741</v>
      </c>
      <c r="M27" s="12">
        <f>AVERAGEIFS(INDEX(数据!$A:$L,0,MATCH(M$17,数据!$1:$1,0)),数据!$A:$A,"&gt;="&amp;(EOMONTH($C27,-1)+1),数据!$A:$A,"&lt;="&amp;EOMONTH($C27,0))</f>
        <v>5.2109677419354847</v>
      </c>
      <c r="N27" s="12">
        <f>AVERAGEIFS(INDEX(数据!$A:$L,0,MATCH(N$17,数据!$1:$1,0)),数据!$A:$A,"&gt;="&amp;(EOMONTH($C27,-1)+1),数据!$A:$A,"&lt;="&amp;EOMONTH($C27,0))</f>
        <v>75.866129032258073</v>
      </c>
      <c r="O27" s="11">
        <f>AVERAGEIFS(INDEX(数据!$A:$L,0,MATCH(O$17,数据!$1:$1,0)),数据!$A:$A,"&gt;="&amp;(EOMONTH($C27,-1)+1),数据!$A:$A,"&lt;="&amp;EOMONTH($C27,0))</f>
        <v>0.45106774193548388</v>
      </c>
    </row>
    <row r="28" spans="3:15">
      <c r="C28" s="17">
        <f t="shared" si="1"/>
        <v>43770</v>
      </c>
      <c r="D28" s="13">
        <f>SUMIFS(INDEX(数据!$A:$L,0,MATCH(D$17,数据!$1:$1,0)),数据!$A:$A,"&gt;="&amp;(EOMONTH($C28,-1)+1),数据!$A:$A,"&lt;="&amp;EOMONTH($C28,0))</f>
        <v>508770</v>
      </c>
      <c r="E28" s="13">
        <f>SUMIFS(INDEX(数据!$A:$L,0,MATCH(E$17,数据!$1:$1,0)),数据!$A:$A,"&gt;="&amp;(EOMONTH($C28,-1)+1),数据!$A:$A,"&lt;="&amp;EOMONTH($C28,0))</f>
        <v>604965</v>
      </c>
      <c r="F28" s="16">
        <f>SUMIFS(INDEX(数据!$A:$L,0,MATCH(F$17,数据!$1:$1,0)),数据!$A:$A,"&gt;="&amp;(EOMONTH($C28,-1)+1),数据!$A:$A,"&lt;="&amp;EOMONTH($C28,0))</f>
        <v>42184114.380000003</v>
      </c>
      <c r="G28" s="15">
        <f>AVERAGEIFS(INDEX(数据!$A:$L,0,MATCH(G$17,数据!$1:$1,0)),数据!$A:$A,"&gt;="&amp;(EOMONTH($C28,-1)+1),数据!$A:$A,"&lt;="&amp;EOMONTH($C28,0))</f>
        <v>83.138999999999982</v>
      </c>
      <c r="H28" s="11">
        <f>AVERAGEIFS(INDEX(数据!$A:$L,0,MATCH(H$17,数据!$1:$1,0)),数据!$A:$A,"&gt;="&amp;(EOMONTH($C28,-1)+1),数据!$A:$A,"&lt;="&amp;EOMONTH($C28,0))</f>
        <v>0.11509</v>
      </c>
      <c r="J28" s="14">
        <f t="shared" si="0"/>
        <v>43770</v>
      </c>
      <c r="K28" s="13">
        <f>SUMIFS(INDEX(数据!$A:$L,0,MATCH(K$17,数据!$1:$1,0)),数据!$A:$A,"&gt;="&amp;(EOMONTH($C28,-1)+1),数据!$A:$A,"&lt;="&amp;EOMONTH($C28,0))</f>
        <v>23967693</v>
      </c>
      <c r="L28" s="13">
        <f>SUMIFS(INDEX(数据!$A:$L,0,MATCH(L$17,数据!$1:$1,0)),数据!$A:$A,"&gt;="&amp;(EOMONTH($C28,-1)+1),数据!$A:$A,"&lt;="&amp;EOMONTH($C28,0))</f>
        <v>4321319</v>
      </c>
      <c r="M28" s="12">
        <f>AVERAGEIFS(INDEX(数据!$A:$L,0,MATCH(M$17,数据!$1:$1,0)),数据!$A:$A,"&gt;="&amp;(EOMONTH($C28,-1)+1),数据!$A:$A,"&lt;="&amp;EOMONTH($C28,0))</f>
        <v>5.3550000000000004</v>
      </c>
      <c r="N28" s="12">
        <f>AVERAGEIFS(INDEX(数据!$A:$L,0,MATCH(N$17,数据!$1:$1,0)),数据!$A:$A,"&gt;="&amp;(EOMONTH($C28,-1)+1),数据!$A:$A,"&lt;="&amp;EOMONTH($C28,0))</f>
        <v>78.162000000000006</v>
      </c>
      <c r="O28" s="11">
        <f>AVERAGEIFS(INDEX(数据!$A:$L,0,MATCH(O$17,数据!$1:$1,0)),数据!$A:$A,"&gt;="&amp;(EOMONTH($C28,-1)+1),数据!$A:$A,"&lt;="&amp;EOMONTH($C28,0))</f>
        <v>0.46300000000000002</v>
      </c>
    </row>
    <row r="29" spans="3:15">
      <c r="C29" s="17">
        <f t="shared" si="1"/>
        <v>43800</v>
      </c>
      <c r="D29" s="13">
        <f>SUMIFS(INDEX(数据!$A:$L,0,MATCH(D$17,数据!$1:$1,0)),数据!$A:$A,"&gt;="&amp;(EOMONTH($C29,-1)+1),数据!$A:$A,"&lt;="&amp;EOMONTH($C29,0))</f>
        <v>381100</v>
      </c>
      <c r="E29" s="13">
        <f>SUMIFS(INDEX(数据!$A:$L,0,MATCH(E$17,数据!$1:$1,0)),数据!$A:$A,"&gt;="&amp;(EOMONTH($C29,-1)+1),数据!$A:$A,"&lt;="&amp;EOMONTH($C29,0))</f>
        <v>451827</v>
      </c>
      <c r="F29" s="16">
        <f>SUMIFS(INDEX(数据!$A:$L,0,MATCH(F$17,数据!$1:$1,0)),数据!$A:$A,"&gt;="&amp;(EOMONTH($C29,-1)+1),数据!$A:$A,"&lt;="&amp;EOMONTH($C29,0))</f>
        <v>40404664.640000001</v>
      </c>
      <c r="G29" s="15">
        <f>AVERAGEIFS(INDEX(数据!$A:$L,0,MATCH(G$17,数据!$1:$1,0)),数据!$A:$A,"&gt;="&amp;(EOMONTH($C29,-1)+1),数据!$A:$A,"&lt;="&amp;EOMONTH($C29,0))</f>
        <v>110.08064516129032</v>
      </c>
      <c r="H29" s="11">
        <f>AVERAGEIFS(INDEX(数据!$A:$L,0,MATCH(H$17,数据!$1:$1,0)),数据!$A:$A,"&gt;="&amp;(EOMONTH($C29,-1)+1),数据!$A:$A,"&lt;="&amp;EOMONTH($C29,0))</f>
        <v>9.8138709677419347E-2</v>
      </c>
      <c r="J29" s="14">
        <f t="shared" si="0"/>
        <v>43800</v>
      </c>
      <c r="K29" s="13">
        <f>SUMIFS(INDEX(数据!$A:$L,0,MATCH(K$17,数据!$1:$1,0)),数据!$A:$A,"&gt;="&amp;(EOMONTH($C29,-1)+1),数据!$A:$A,"&lt;="&amp;EOMONTH($C29,0))</f>
        <v>20346317</v>
      </c>
      <c r="L29" s="13">
        <f>SUMIFS(INDEX(数据!$A:$L,0,MATCH(L$17,数据!$1:$1,0)),数据!$A:$A,"&gt;="&amp;(EOMONTH($C29,-1)+1),数据!$A:$A,"&lt;="&amp;EOMONTH($C29,0))</f>
        <v>6076854</v>
      </c>
      <c r="M29" s="12">
        <f>AVERAGEIFS(INDEX(数据!$A:$L,0,MATCH(M$17,数据!$1:$1,0)),数据!$A:$A,"&gt;="&amp;(EOMONTH($C29,-1)+1),数据!$A:$A,"&lt;="&amp;EOMONTH($C29,0))</f>
        <v>4.5674193548387096</v>
      </c>
      <c r="N29" s="12">
        <f>AVERAGEIFS(INDEX(数据!$A:$L,0,MATCH(N$17,数据!$1:$1,0)),数据!$A:$A,"&gt;="&amp;(EOMONTH($C29,-1)+1),数据!$A:$A,"&lt;="&amp;EOMONTH($C29,0))</f>
        <v>73.249032258064545</v>
      </c>
      <c r="O29" s="11">
        <f>AVERAGEIFS(INDEX(数据!$A:$L,0,MATCH(O$17,数据!$1:$1,0)),数据!$A:$A,"&gt;="&amp;(EOMONTH($C29,-1)+1),数据!$A:$A,"&lt;="&amp;EOMONTH($C29,0))</f>
        <v>0.50356129032258057</v>
      </c>
    </row>
    <row r="30" spans="3:15" ht="15.75">
      <c r="C30" s="6" t="s">
        <v>12</v>
      </c>
      <c r="D30" s="10">
        <f>SUM(D18:D29)</f>
        <v>4147550</v>
      </c>
      <c r="E30" s="10">
        <f>SUM(E18:E29)</f>
        <v>4860478</v>
      </c>
      <c r="F30" s="9">
        <f>SUM(F18:F29)</f>
        <v>452123355.57999998</v>
      </c>
      <c r="G30" s="8">
        <f>AVERAGE(G18:G29)</f>
        <v>97.27782891705067</v>
      </c>
      <c r="H30" s="7">
        <f>AVERAGE(H18:H29)</f>
        <v>0.11507150089605733</v>
      </c>
      <c r="I30" s="2"/>
      <c r="J30" s="6" t="s">
        <v>12</v>
      </c>
      <c r="K30" s="5">
        <f>SUM(K18:K29)</f>
        <v>205377972</v>
      </c>
      <c r="L30" s="5">
        <f>SUM(L18:L29)</f>
        <v>40794853</v>
      </c>
      <c r="M30" s="4">
        <f>AVERAGE(M18:M29)</f>
        <v>5.3509319636456736</v>
      </c>
      <c r="N30" s="4">
        <f>AVERAGE(N18:N29)</f>
        <v>82.814129992319508</v>
      </c>
      <c r="O30" s="3">
        <f>AVERAGE(O18:O29)</f>
        <v>0.45248704237071169</v>
      </c>
    </row>
    <row r="31" spans="3:15">
      <c r="C31" s="2"/>
      <c r="D31" s="2"/>
      <c r="E31" s="2"/>
      <c r="F31" s="2"/>
      <c r="G31" s="2"/>
      <c r="H31" s="2"/>
    </row>
    <row r="47" spans="3:8">
      <c r="C47" s="2"/>
      <c r="D47" s="2"/>
      <c r="E47" s="2"/>
      <c r="F47" s="2"/>
      <c r="G47" s="2"/>
      <c r="H47" s="2"/>
    </row>
    <row r="48" spans="3:8">
      <c r="C48" s="2"/>
      <c r="D48" s="2"/>
      <c r="E48" s="2"/>
      <c r="F48" s="2"/>
      <c r="G48" s="2"/>
      <c r="H48" s="2"/>
    </row>
    <row r="49" spans="3:9">
      <c r="C49" s="2"/>
      <c r="D49" s="2"/>
      <c r="E49" s="2"/>
      <c r="F49" s="2"/>
      <c r="G49" s="2"/>
      <c r="H49" s="2"/>
    </row>
    <row r="50" spans="3:9">
      <c r="C50" s="2"/>
      <c r="D50" s="2"/>
      <c r="E50" s="2"/>
      <c r="F50" s="2"/>
      <c r="G50" s="2"/>
      <c r="H50" s="2"/>
    </row>
    <row r="51" spans="3:9">
      <c r="C51" s="2"/>
      <c r="D51" s="2"/>
      <c r="E51" s="2"/>
      <c r="F51" s="2"/>
      <c r="G51" s="2"/>
      <c r="H51" s="2"/>
      <c r="I51" s="2"/>
    </row>
  </sheetData>
  <mergeCells count="38">
    <mergeCell ref="O13:O14"/>
    <mergeCell ref="C9:D10"/>
    <mergeCell ref="C11:D12"/>
    <mergeCell ref="C13:D14"/>
    <mergeCell ref="C7:D8"/>
    <mergeCell ref="E9:F10"/>
    <mergeCell ref="I9:J10"/>
    <mergeCell ref="I7:J8"/>
    <mergeCell ref="I11:J12"/>
    <mergeCell ref="K7:L8"/>
    <mergeCell ref="K11:L12"/>
    <mergeCell ref="E7:F8"/>
    <mergeCell ref="C16:H16"/>
    <mergeCell ref="I5:J6"/>
    <mergeCell ref="K5:L6"/>
    <mergeCell ref="J16:O16"/>
    <mergeCell ref="C3:O4"/>
    <mergeCell ref="G11:H12"/>
    <mergeCell ref="E13:F14"/>
    <mergeCell ref="G13:H14"/>
    <mergeCell ref="I13:J14"/>
    <mergeCell ref="K13:L14"/>
    <mergeCell ref="M13:N14"/>
    <mergeCell ref="E5:F6"/>
    <mergeCell ref="G5:H6"/>
    <mergeCell ref="E11:F12"/>
    <mergeCell ref="G9:H10"/>
    <mergeCell ref="G7:H8"/>
    <mergeCell ref="O5:O6"/>
    <mergeCell ref="O7:O8"/>
    <mergeCell ref="O11:O12"/>
    <mergeCell ref="O9:O10"/>
    <mergeCell ref="C5:D6"/>
    <mergeCell ref="M5:N6"/>
    <mergeCell ref="M9:N10"/>
    <mergeCell ref="M7:N8"/>
    <mergeCell ref="K9:L10"/>
    <mergeCell ref="M11:N12"/>
  </mergeCells>
  <phoneticPr fontId="2" type="noConversion"/>
  <conditionalFormatting sqref="E15:N15 E13 G13 I13 K13 M1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O11:O1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{D8484EF5-C617-486F-8F62-F4FEB5855016}</x14:id>
        </ext>
      </extLst>
    </cfRule>
    <cfRule type="dataBar" priority="6">
      <dataBar>
        <cfvo type="percent" val="0"/>
        <cfvo type="percent" val="100"/>
        <color theme="8"/>
      </dataBar>
      <extLst>
        <ext xmlns:x14="http://schemas.microsoft.com/office/spreadsheetml/2009/9/main" uri="{B025F937-C7B1-47D3-B67F-A62EFF666E3E}">
          <x14:id>{22D0FD84-B88F-4E5A-BCFE-78A77073D817}</x14:id>
        </ext>
      </extLst>
    </cfRule>
    <cfRule type="dataBar" priority="7">
      <dataBar>
        <cfvo type="percent" val="0"/>
        <cfvo type="percent" val="100"/>
        <color rgb="FF008AEF"/>
      </dataBar>
      <extLst>
        <ext xmlns:x14="http://schemas.microsoft.com/office/spreadsheetml/2009/9/main" uri="{B025F937-C7B1-47D3-B67F-A62EFF666E3E}">
          <x14:id>{0ACAA4B7-262C-4C6C-B19B-2AD380E7DFAE}</x14:id>
        </ext>
      </extLst>
    </cfRule>
    <cfRule type="dataBar" priority="8">
      <dataBar>
        <cfvo type="percent" val="0"/>
        <cfvo type="percent" val="100"/>
        <color rgb="FF008AEF"/>
      </dataBar>
      <extLst>
        <ext xmlns:x14="http://schemas.microsoft.com/office/spreadsheetml/2009/9/main" uri="{B025F937-C7B1-47D3-B67F-A62EFF666E3E}">
          <x14:id>{7A4B1351-9EF3-4491-BA9C-FA575136C5BF}</x14:id>
        </ext>
      </extLst>
    </cfRule>
  </conditionalFormatting>
  <conditionalFormatting sqref="O13 O15">
    <cfRule type="iconSet" priority="5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O7" xr:uid="{B8CAFB62-F9F2-4C2F-B9B3-29242E85232C}">
      <formula1>"2017,2018,2019,2020"</formula1>
    </dataValidation>
  </dataValidations>
  <pageMargins left="0.7" right="0.7" top="0.75" bottom="0.75" header="0.3" footer="0.3"/>
  <pageSetup paperSize="9" orientation="portrait" r:id="rId1"/>
  <ignoredErrors>
    <ignoredError sqref="I11 I1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6D233D2-D4B5-476E-BDE3-B1B88841F73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E15:N15 E13 G13 I13 K13 M13</xm:sqref>
        </x14:conditionalFormatting>
        <x14:conditionalFormatting xmlns:xm="http://schemas.microsoft.com/office/excel/2006/main">
          <x14:cfRule type="dataBar" id="{D8484EF5-C617-486F-8F62-F4FEB58550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2D0FD84-B88F-4E5A-BCFE-78A77073D81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ACAA4B7-262C-4C6C-B19B-2AD380E7DFA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7A4B1351-9EF3-4491-BA9C-FA575136C5B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O11:O12</xm:sqref>
        </x14:conditionalFormatting>
        <x14:conditionalFormatting xmlns:xm="http://schemas.microsoft.com/office/excel/2006/main">
          <x14:cfRule type="iconSet" priority="4" id="{46728994-1971-451C-97A4-D73C7299A2AA}">
            <x14:iconSet iconSet="3Arrows"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O13 O15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3292C696-2095-41B7-9F4F-5F0129E4B0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年报!L18:L29</xm:f>
              <xm:sqref>M7</xm:sqref>
            </x14:sparkline>
          </x14:sparklines>
        </x14:sparklineGroup>
        <x14:sparklineGroup displayEmptyCellsAs="gap" markers="1" xr2:uid="{64E52880-FE78-46ED-8837-A3D42DCAE0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年报!F18:F29</xm:f>
              <xm:sqref>E7</xm:sqref>
            </x14:sparkline>
          </x14:sparklines>
        </x14:sparklineGroup>
        <x14:sparklineGroup displayEmptyCellsAs="gap" markers="1" xr2:uid="{51233DB4-C726-4B7D-A89F-966E4F21C2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年报!E18:E29</xm:f>
              <xm:sqref>G7</xm:sqref>
            </x14:sparkline>
          </x14:sparklines>
        </x14:sparklineGroup>
        <x14:sparklineGroup displayEmptyCellsAs="gap" markers="1" xr2:uid="{E5076165-337B-479A-8924-DB388F5916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年报!G18:G29</xm:f>
              <xm:sqref>I7</xm:sqref>
            </x14:sparkline>
          </x14:sparklines>
        </x14:sparklineGroup>
        <x14:sparklineGroup displayEmptyCellsAs="gap" markers="1" xr2:uid="{2872EAE5-0853-429D-B9AF-C39EEA84F9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年报!K18:K29</xm:f>
              <xm:sqref>K7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6925-7F6B-404E-94CC-A7086BC9833A}">
  <dimension ref="A1:L1462"/>
  <sheetViews>
    <sheetView workbookViewId="0">
      <pane xSplit="1" topLeftCell="B1" activePane="topRight" state="frozen"/>
      <selection pane="topRight" activeCell="P13" sqref="P13"/>
    </sheetView>
  </sheetViews>
  <sheetFormatPr defaultRowHeight="14.25"/>
  <cols>
    <col min="1" max="1" width="11.125" bestFit="1" customWidth="1"/>
    <col min="2" max="2" width="9.5" bestFit="1" customWidth="1"/>
    <col min="3" max="4" width="13" bestFit="1" customWidth="1"/>
    <col min="5" max="5" width="17.125" bestFit="1" customWidth="1"/>
    <col min="6" max="6" width="19.25" bestFit="1" customWidth="1"/>
    <col min="7" max="7" width="13" bestFit="1" customWidth="1"/>
    <col min="8" max="8" width="17.125" bestFit="1" customWidth="1"/>
    <col min="9" max="10" width="15" bestFit="1" customWidth="1"/>
    <col min="11" max="11" width="13" bestFit="1" customWidth="1"/>
    <col min="12" max="12" width="19.25" bestFit="1" customWidth="1"/>
    <col min="13" max="13" width="21.25" bestFit="1" customWidth="1"/>
  </cols>
  <sheetData>
    <row r="1" spans="1:12">
      <c r="A1" t="s">
        <v>7</v>
      </c>
      <c r="B1" t="s">
        <v>10</v>
      </c>
      <c r="C1" t="s">
        <v>11</v>
      </c>
      <c r="D1" t="s">
        <v>0</v>
      </c>
      <c r="E1" t="s">
        <v>8</v>
      </c>
      <c r="F1" t="s">
        <v>1</v>
      </c>
      <c r="G1" t="s">
        <v>2</v>
      </c>
      <c r="H1" t="s">
        <v>3</v>
      </c>
      <c r="I1" t="s">
        <v>9</v>
      </c>
      <c r="J1" t="s">
        <v>4</v>
      </c>
      <c r="K1" t="s">
        <v>5</v>
      </c>
      <c r="L1" t="s">
        <v>6</v>
      </c>
    </row>
    <row r="2" spans="1:12">
      <c r="A2" s="1">
        <v>42736</v>
      </c>
      <c r="B2">
        <v>792176</v>
      </c>
      <c r="C2">
        <v>221610</v>
      </c>
      <c r="D2">
        <v>3.57</v>
      </c>
      <c r="E2">
        <v>119.3</v>
      </c>
      <c r="F2">
        <v>0.51049999999999995</v>
      </c>
      <c r="G2">
        <v>8044</v>
      </c>
      <c r="H2">
        <v>8558</v>
      </c>
      <c r="I2">
        <v>1051904.3</v>
      </c>
      <c r="J2">
        <v>130.77000000000001</v>
      </c>
      <c r="K2">
        <v>32182</v>
      </c>
      <c r="L2">
        <v>3.6299999999999999E-2</v>
      </c>
    </row>
    <row r="3" spans="1:12">
      <c r="A3" s="1">
        <v>42737</v>
      </c>
      <c r="B3">
        <v>754543</v>
      </c>
      <c r="C3">
        <v>202890</v>
      </c>
      <c r="D3">
        <v>3.72</v>
      </c>
      <c r="E3">
        <v>125.44</v>
      </c>
      <c r="F3">
        <v>0.4824</v>
      </c>
      <c r="G3">
        <v>7839</v>
      </c>
      <c r="H3">
        <v>8274</v>
      </c>
      <c r="I3">
        <v>1004618.6</v>
      </c>
      <c r="J3">
        <v>128.16</v>
      </c>
      <c r="K3">
        <v>31784</v>
      </c>
      <c r="L3">
        <v>3.8600000000000002E-2</v>
      </c>
    </row>
    <row r="4" spans="1:12">
      <c r="A4" s="1">
        <v>42738</v>
      </c>
      <c r="B4">
        <v>930895</v>
      </c>
      <c r="C4">
        <v>252473</v>
      </c>
      <c r="D4">
        <v>3.69</v>
      </c>
      <c r="E4">
        <v>120.16</v>
      </c>
      <c r="F4">
        <v>0.47249999999999998</v>
      </c>
      <c r="G4">
        <v>4404</v>
      </c>
      <c r="H4">
        <v>4621</v>
      </c>
      <c r="I4">
        <v>626740.30000000005</v>
      </c>
      <c r="J4">
        <v>142.31</v>
      </c>
      <c r="K4">
        <v>21961</v>
      </c>
      <c r="L4">
        <v>1.7399999999999999E-2</v>
      </c>
    </row>
    <row r="5" spans="1:12">
      <c r="A5" s="1">
        <v>42739</v>
      </c>
      <c r="B5">
        <v>1266792</v>
      </c>
      <c r="C5">
        <v>327815</v>
      </c>
      <c r="D5">
        <v>3.86</v>
      </c>
      <c r="E5">
        <v>128.6</v>
      </c>
      <c r="F5">
        <v>0.48680000000000001</v>
      </c>
      <c r="G5">
        <v>4651</v>
      </c>
      <c r="H5">
        <v>4915</v>
      </c>
      <c r="I5">
        <v>605374.5</v>
      </c>
      <c r="J5">
        <v>130.16</v>
      </c>
      <c r="K5">
        <v>21346</v>
      </c>
      <c r="L5">
        <v>1.4200000000000001E-2</v>
      </c>
    </row>
    <row r="6" spans="1:12">
      <c r="A6" s="1">
        <v>42740</v>
      </c>
      <c r="B6">
        <v>10165457</v>
      </c>
      <c r="C6">
        <v>3266915</v>
      </c>
      <c r="D6">
        <v>3.11</v>
      </c>
      <c r="E6">
        <v>100.25</v>
      </c>
      <c r="F6">
        <v>0.63</v>
      </c>
      <c r="G6">
        <v>173656</v>
      </c>
      <c r="H6">
        <v>205006</v>
      </c>
      <c r="I6">
        <v>33158257.899999999</v>
      </c>
      <c r="J6">
        <v>190.94</v>
      </c>
      <c r="K6">
        <v>747114</v>
      </c>
      <c r="L6">
        <v>5.3199999999999997E-2</v>
      </c>
    </row>
    <row r="7" spans="1:12">
      <c r="A7" s="1">
        <v>42741</v>
      </c>
      <c r="B7">
        <v>1568146</v>
      </c>
      <c r="C7">
        <v>428764</v>
      </c>
      <c r="D7">
        <v>3.66</v>
      </c>
      <c r="E7">
        <v>114.74</v>
      </c>
      <c r="F7">
        <v>0.52359999999999995</v>
      </c>
      <c r="G7">
        <v>21893</v>
      </c>
      <c r="H7">
        <v>23933</v>
      </c>
      <c r="I7">
        <v>3482537.3</v>
      </c>
      <c r="J7">
        <v>159.07</v>
      </c>
      <c r="K7">
        <v>97457</v>
      </c>
      <c r="L7">
        <v>5.11E-2</v>
      </c>
    </row>
    <row r="8" spans="1:12">
      <c r="A8" s="1">
        <v>42742</v>
      </c>
      <c r="B8">
        <v>1265084</v>
      </c>
      <c r="C8">
        <v>363575</v>
      </c>
      <c r="D8">
        <v>3.48</v>
      </c>
      <c r="E8">
        <v>107.63</v>
      </c>
      <c r="F8">
        <v>0.54600000000000004</v>
      </c>
      <c r="G8">
        <v>16397</v>
      </c>
      <c r="H8">
        <v>17998</v>
      </c>
      <c r="I8">
        <v>3018055.3</v>
      </c>
      <c r="J8">
        <v>184.06</v>
      </c>
      <c r="K8">
        <v>76601</v>
      </c>
      <c r="L8">
        <v>4.5100000000000001E-2</v>
      </c>
    </row>
    <row r="9" spans="1:12">
      <c r="A9" s="1">
        <v>42743</v>
      </c>
      <c r="B9">
        <v>1255420</v>
      </c>
      <c r="C9">
        <v>363587</v>
      </c>
      <c r="D9">
        <v>3.45</v>
      </c>
      <c r="E9">
        <v>105.37</v>
      </c>
      <c r="F9">
        <v>0.54569999999999996</v>
      </c>
      <c r="G9">
        <v>16669</v>
      </c>
      <c r="H9">
        <v>18143</v>
      </c>
      <c r="I9">
        <v>2643672.9</v>
      </c>
      <c r="J9">
        <v>158.6</v>
      </c>
      <c r="K9">
        <v>62755</v>
      </c>
      <c r="L9">
        <v>4.58E-2</v>
      </c>
    </row>
    <row r="10" spans="1:12">
      <c r="A10" s="1">
        <v>42744</v>
      </c>
      <c r="B10">
        <v>913306</v>
      </c>
      <c r="C10">
        <v>261311</v>
      </c>
      <c r="D10">
        <v>3.5</v>
      </c>
      <c r="E10">
        <v>109.8</v>
      </c>
      <c r="F10">
        <v>0.54020000000000001</v>
      </c>
      <c r="G10">
        <v>11038</v>
      </c>
      <c r="H10">
        <v>11974</v>
      </c>
      <c r="I10">
        <v>2086483.1</v>
      </c>
      <c r="J10">
        <v>189.03</v>
      </c>
      <c r="K10">
        <v>51186</v>
      </c>
      <c r="L10">
        <v>4.2200000000000001E-2</v>
      </c>
    </row>
    <row r="11" spans="1:12">
      <c r="A11" s="1">
        <v>42745</v>
      </c>
      <c r="B11">
        <v>1122017</v>
      </c>
      <c r="C11">
        <v>340287</v>
      </c>
      <c r="D11">
        <v>3.3</v>
      </c>
      <c r="E11">
        <v>106.75</v>
      </c>
      <c r="F11">
        <v>0.55389999999999995</v>
      </c>
      <c r="G11">
        <v>10369</v>
      </c>
      <c r="H11">
        <v>11337</v>
      </c>
      <c r="I11">
        <v>1853649.3</v>
      </c>
      <c r="J11">
        <v>178.77</v>
      </c>
      <c r="K11">
        <v>46143</v>
      </c>
      <c r="L11">
        <v>3.0499999999999999E-2</v>
      </c>
    </row>
    <row r="12" spans="1:12">
      <c r="A12" s="1">
        <v>42746</v>
      </c>
      <c r="B12">
        <v>1883034</v>
      </c>
      <c r="C12">
        <v>519391</v>
      </c>
      <c r="D12">
        <v>3.63</v>
      </c>
      <c r="E12">
        <v>126.28</v>
      </c>
      <c r="F12">
        <v>0.52359999999999995</v>
      </c>
      <c r="G12">
        <v>41376</v>
      </c>
      <c r="H12">
        <v>47468</v>
      </c>
      <c r="I12">
        <v>8944009.5</v>
      </c>
      <c r="J12">
        <v>216.16</v>
      </c>
      <c r="K12">
        <v>165831</v>
      </c>
      <c r="L12">
        <v>7.9699999999999993E-2</v>
      </c>
    </row>
    <row r="13" spans="1:12">
      <c r="A13" s="1">
        <v>42747</v>
      </c>
      <c r="B13">
        <v>1133972</v>
      </c>
      <c r="C13">
        <v>306074</v>
      </c>
      <c r="D13">
        <v>3.7</v>
      </c>
      <c r="E13">
        <v>114.34</v>
      </c>
      <c r="F13">
        <v>0.52949999999999997</v>
      </c>
      <c r="G13">
        <v>18900</v>
      </c>
      <c r="H13">
        <v>20737</v>
      </c>
      <c r="I13">
        <v>3283041.2</v>
      </c>
      <c r="J13">
        <v>173.71</v>
      </c>
      <c r="K13">
        <v>76802</v>
      </c>
      <c r="L13">
        <v>6.1699999999999998E-2</v>
      </c>
    </row>
    <row r="14" spans="1:12">
      <c r="A14" s="1">
        <v>42748</v>
      </c>
      <c r="B14">
        <v>1251948</v>
      </c>
      <c r="C14">
        <v>371835</v>
      </c>
      <c r="D14">
        <v>3.37</v>
      </c>
      <c r="E14">
        <v>109.9</v>
      </c>
      <c r="F14">
        <v>0.54779999999999995</v>
      </c>
      <c r="G14">
        <v>18200</v>
      </c>
      <c r="H14">
        <v>20253</v>
      </c>
      <c r="I14">
        <v>3612814.4</v>
      </c>
      <c r="J14">
        <v>198.51</v>
      </c>
      <c r="K14">
        <v>74951</v>
      </c>
      <c r="L14">
        <v>4.8899999999999999E-2</v>
      </c>
    </row>
    <row r="15" spans="1:12">
      <c r="A15" s="1">
        <v>42749</v>
      </c>
      <c r="B15">
        <v>1328497</v>
      </c>
      <c r="C15">
        <v>389427</v>
      </c>
      <c r="D15">
        <v>3.41</v>
      </c>
      <c r="E15">
        <v>111.32</v>
      </c>
      <c r="F15">
        <v>0.55259999999999998</v>
      </c>
      <c r="G15">
        <v>20808</v>
      </c>
      <c r="H15">
        <v>23274</v>
      </c>
      <c r="I15">
        <v>3977361.6</v>
      </c>
      <c r="J15">
        <v>191.15</v>
      </c>
      <c r="K15">
        <v>81054</v>
      </c>
      <c r="L15">
        <v>5.3400000000000003E-2</v>
      </c>
    </row>
    <row r="16" spans="1:12">
      <c r="A16" s="1">
        <v>42750</v>
      </c>
      <c r="B16">
        <v>1148466</v>
      </c>
      <c r="C16">
        <v>302171</v>
      </c>
      <c r="D16">
        <v>3.8</v>
      </c>
      <c r="E16">
        <v>126.68</v>
      </c>
      <c r="F16">
        <v>0.52300000000000002</v>
      </c>
      <c r="G16">
        <v>18942</v>
      </c>
      <c r="H16">
        <v>20996</v>
      </c>
      <c r="I16">
        <v>3211456.5</v>
      </c>
      <c r="J16">
        <v>169.54</v>
      </c>
      <c r="K16">
        <v>78896</v>
      </c>
      <c r="L16">
        <v>6.2700000000000006E-2</v>
      </c>
    </row>
    <row r="17" spans="1:12">
      <c r="A17" s="1">
        <v>42751</v>
      </c>
      <c r="B17">
        <v>1150419</v>
      </c>
      <c r="C17">
        <v>303831</v>
      </c>
      <c r="D17">
        <v>3.79</v>
      </c>
      <c r="E17">
        <v>130.99</v>
      </c>
      <c r="F17">
        <v>0.51429999999999998</v>
      </c>
      <c r="G17">
        <v>16538</v>
      </c>
      <c r="H17">
        <v>18474</v>
      </c>
      <c r="I17">
        <v>3419146.1</v>
      </c>
      <c r="J17">
        <v>206.74</v>
      </c>
      <c r="K17">
        <v>72666</v>
      </c>
      <c r="L17">
        <v>5.4399999999999997E-2</v>
      </c>
    </row>
    <row r="18" spans="1:12">
      <c r="A18" s="1">
        <v>42752</v>
      </c>
      <c r="B18">
        <v>1301280</v>
      </c>
      <c r="C18">
        <v>339984</v>
      </c>
      <c r="D18">
        <v>3.83</v>
      </c>
      <c r="E18">
        <v>121.7</v>
      </c>
      <c r="F18">
        <v>0.50419999999999998</v>
      </c>
      <c r="G18">
        <v>17944</v>
      </c>
      <c r="H18">
        <v>20706</v>
      </c>
      <c r="I18">
        <v>3762788.8</v>
      </c>
      <c r="J18">
        <v>209.7</v>
      </c>
      <c r="K18">
        <v>75321</v>
      </c>
      <c r="L18">
        <v>5.28E-2</v>
      </c>
    </row>
    <row r="19" spans="1:12">
      <c r="A19" s="1">
        <v>42753</v>
      </c>
      <c r="B19">
        <v>1469638</v>
      </c>
      <c r="C19">
        <v>424880</v>
      </c>
      <c r="D19">
        <v>3.46</v>
      </c>
      <c r="E19">
        <v>109.42</v>
      </c>
      <c r="F19">
        <v>0.53879999999999995</v>
      </c>
      <c r="G19">
        <v>28323</v>
      </c>
      <c r="H19">
        <v>34810</v>
      </c>
      <c r="I19">
        <v>5496671.0999999996</v>
      </c>
      <c r="J19">
        <v>194.07</v>
      </c>
      <c r="K19">
        <v>101583</v>
      </c>
      <c r="L19">
        <v>6.6699999999999995E-2</v>
      </c>
    </row>
    <row r="20" spans="1:12">
      <c r="A20" s="1">
        <v>42754</v>
      </c>
      <c r="B20">
        <v>1153131</v>
      </c>
      <c r="C20">
        <v>339514</v>
      </c>
      <c r="D20">
        <v>3.4</v>
      </c>
      <c r="E20">
        <v>99.11</v>
      </c>
      <c r="F20">
        <v>0.55020000000000002</v>
      </c>
      <c r="G20">
        <v>19628</v>
      </c>
      <c r="H20">
        <v>23864</v>
      </c>
      <c r="I20">
        <v>3720233.4</v>
      </c>
      <c r="J20">
        <v>189.54</v>
      </c>
      <c r="K20">
        <v>75087</v>
      </c>
      <c r="L20">
        <v>5.7799999999999997E-2</v>
      </c>
    </row>
    <row r="21" spans="1:12">
      <c r="A21" s="1">
        <v>42755</v>
      </c>
      <c r="B21">
        <v>1242631</v>
      </c>
      <c r="C21">
        <v>369243</v>
      </c>
      <c r="D21">
        <v>3.37</v>
      </c>
      <c r="E21">
        <v>103.94</v>
      </c>
      <c r="F21">
        <v>0.54990000000000006</v>
      </c>
      <c r="G21">
        <v>22044</v>
      </c>
      <c r="H21">
        <v>25642</v>
      </c>
      <c r="I21">
        <v>4171434.1</v>
      </c>
      <c r="J21">
        <v>189.23</v>
      </c>
      <c r="K21">
        <v>81629</v>
      </c>
      <c r="L21">
        <v>5.9700000000000003E-2</v>
      </c>
    </row>
    <row r="22" spans="1:12">
      <c r="A22" s="1">
        <v>42756</v>
      </c>
      <c r="B22">
        <v>1232269</v>
      </c>
      <c r="C22">
        <v>320905</v>
      </c>
      <c r="D22">
        <v>3.84</v>
      </c>
      <c r="E22">
        <v>118.41</v>
      </c>
      <c r="F22">
        <v>0.49480000000000002</v>
      </c>
      <c r="G22">
        <v>21591</v>
      </c>
      <c r="H22">
        <v>24349</v>
      </c>
      <c r="I22">
        <v>3776158.6</v>
      </c>
      <c r="J22">
        <v>174.9</v>
      </c>
      <c r="K22">
        <v>86246</v>
      </c>
      <c r="L22">
        <v>6.7299999999999999E-2</v>
      </c>
    </row>
    <row r="23" spans="1:12">
      <c r="A23" s="1">
        <v>42757</v>
      </c>
      <c r="B23">
        <v>1154016</v>
      </c>
      <c r="C23">
        <v>324190</v>
      </c>
      <c r="D23">
        <v>3.56</v>
      </c>
      <c r="E23">
        <v>103.81</v>
      </c>
      <c r="F23">
        <v>0.51949999999999996</v>
      </c>
      <c r="G23">
        <v>18735</v>
      </c>
      <c r="H23">
        <v>21183</v>
      </c>
      <c r="I23">
        <v>3131045.8</v>
      </c>
      <c r="J23">
        <v>167.12</v>
      </c>
      <c r="K23">
        <v>61330</v>
      </c>
      <c r="L23">
        <v>5.7799999999999997E-2</v>
      </c>
    </row>
    <row r="24" spans="1:12">
      <c r="A24" s="1">
        <v>42758</v>
      </c>
      <c r="B24">
        <v>762509</v>
      </c>
      <c r="C24">
        <v>209156</v>
      </c>
      <c r="D24">
        <v>3.65</v>
      </c>
      <c r="E24">
        <v>107.03</v>
      </c>
      <c r="F24">
        <v>0.50449999999999995</v>
      </c>
      <c r="G24">
        <v>12086</v>
      </c>
      <c r="H24">
        <v>13311</v>
      </c>
      <c r="I24">
        <v>1873322.2</v>
      </c>
      <c r="J24">
        <v>155</v>
      </c>
      <c r="K24">
        <v>38881</v>
      </c>
      <c r="L24">
        <v>5.7799999999999997E-2</v>
      </c>
    </row>
    <row r="25" spans="1:12">
      <c r="A25" s="1">
        <v>42759</v>
      </c>
      <c r="B25">
        <v>771727</v>
      </c>
      <c r="C25">
        <v>250660</v>
      </c>
      <c r="D25">
        <v>3.08</v>
      </c>
      <c r="E25">
        <v>89.3</v>
      </c>
      <c r="F25">
        <v>0.55189999999999995</v>
      </c>
      <c r="G25">
        <v>9253</v>
      </c>
      <c r="H25">
        <v>10066</v>
      </c>
      <c r="I25">
        <v>1264936.8999999999</v>
      </c>
      <c r="J25">
        <v>136.71</v>
      </c>
      <c r="K25">
        <v>33531</v>
      </c>
      <c r="L25">
        <v>3.6900000000000002E-2</v>
      </c>
    </row>
    <row r="26" spans="1:12">
      <c r="A26" s="1">
        <v>42760</v>
      </c>
      <c r="B26">
        <v>463286</v>
      </c>
      <c r="C26">
        <v>180766</v>
      </c>
      <c r="D26">
        <v>2.56</v>
      </c>
      <c r="E26">
        <v>72.97</v>
      </c>
      <c r="F26">
        <v>0.59189999999999998</v>
      </c>
      <c r="G26">
        <v>3494</v>
      </c>
      <c r="H26">
        <v>4222</v>
      </c>
      <c r="I26">
        <v>413342.4</v>
      </c>
      <c r="J26">
        <v>118.3</v>
      </c>
      <c r="K26">
        <v>18211</v>
      </c>
      <c r="L26">
        <v>1.9300000000000001E-2</v>
      </c>
    </row>
    <row r="27" spans="1:12">
      <c r="A27" s="1">
        <v>42761</v>
      </c>
      <c r="B27">
        <v>276338</v>
      </c>
      <c r="C27">
        <v>113684</v>
      </c>
      <c r="D27">
        <v>2.4300000000000002</v>
      </c>
      <c r="E27">
        <v>70.19</v>
      </c>
      <c r="F27">
        <v>0.62660000000000005</v>
      </c>
      <c r="G27">
        <v>2109</v>
      </c>
      <c r="H27">
        <v>2434</v>
      </c>
      <c r="I27">
        <v>231571.6</v>
      </c>
      <c r="J27">
        <v>109.8</v>
      </c>
      <c r="K27">
        <v>11032</v>
      </c>
      <c r="L27">
        <v>1.8599999999999998E-2</v>
      </c>
    </row>
    <row r="28" spans="1:12">
      <c r="A28" s="1">
        <v>42762</v>
      </c>
      <c r="B28">
        <v>156615</v>
      </c>
      <c r="C28">
        <v>70597</v>
      </c>
      <c r="D28">
        <v>2.2200000000000002</v>
      </c>
      <c r="E28">
        <v>59.14</v>
      </c>
      <c r="F28">
        <v>0.65480000000000005</v>
      </c>
      <c r="G28">
        <v>950</v>
      </c>
      <c r="H28">
        <v>1032</v>
      </c>
      <c r="I28">
        <v>105305</v>
      </c>
      <c r="J28">
        <v>110.85</v>
      </c>
      <c r="K28">
        <v>4420</v>
      </c>
      <c r="L28">
        <v>1.35E-2</v>
      </c>
    </row>
    <row r="29" spans="1:12">
      <c r="A29" s="1">
        <v>42763</v>
      </c>
      <c r="B29">
        <v>166419</v>
      </c>
      <c r="C29">
        <v>67539</v>
      </c>
      <c r="D29">
        <v>2.46</v>
      </c>
      <c r="E29">
        <v>69.75</v>
      </c>
      <c r="F29">
        <v>0.62170000000000003</v>
      </c>
      <c r="G29">
        <v>1055</v>
      </c>
      <c r="H29">
        <v>1192</v>
      </c>
      <c r="I29">
        <v>111951.3</v>
      </c>
      <c r="J29">
        <v>106.11</v>
      </c>
      <c r="K29">
        <v>5067</v>
      </c>
      <c r="L29">
        <v>1.5599999999999999E-2</v>
      </c>
    </row>
    <row r="30" spans="1:12">
      <c r="A30" s="1">
        <v>42764</v>
      </c>
      <c r="B30">
        <v>183158</v>
      </c>
      <c r="C30">
        <v>68849</v>
      </c>
      <c r="D30">
        <v>2.66</v>
      </c>
      <c r="E30">
        <v>77.53</v>
      </c>
      <c r="F30">
        <v>0.59819999999999995</v>
      </c>
      <c r="G30">
        <v>1372</v>
      </c>
      <c r="H30">
        <v>1642</v>
      </c>
      <c r="I30">
        <v>140360.6</v>
      </c>
      <c r="J30">
        <v>102.3</v>
      </c>
      <c r="K30">
        <v>6568</v>
      </c>
      <c r="L30">
        <v>1.9900000000000001E-2</v>
      </c>
    </row>
    <row r="31" spans="1:12">
      <c r="A31" s="1">
        <v>42765</v>
      </c>
      <c r="B31">
        <v>147125</v>
      </c>
      <c r="C31">
        <v>51781</v>
      </c>
      <c r="D31">
        <v>2.84</v>
      </c>
      <c r="E31">
        <v>79.040000000000006</v>
      </c>
      <c r="F31">
        <v>0.57750000000000001</v>
      </c>
      <c r="G31">
        <v>1192</v>
      </c>
      <c r="H31">
        <v>1418</v>
      </c>
      <c r="I31">
        <v>120489.1</v>
      </c>
      <c r="J31">
        <v>101.08</v>
      </c>
      <c r="K31">
        <v>5879</v>
      </c>
      <c r="L31">
        <v>2.3E-2</v>
      </c>
    </row>
    <row r="32" spans="1:12">
      <c r="A32" s="1">
        <v>42766</v>
      </c>
      <c r="B32">
        <v>142895</v>
      </c>
      <c r="C32">
        <v>48489</v>
      </c>
      <c r="D32">
        <v>2.95</v>
      </c>
      <c r="E32">
        <v>83.06</v>
      </c>
      <c r="F32">
        <v>0.56689999999999996</v>
      </c>
      <c r="G32">
        <v>1279</v>
      </c>
      <c r="H32">
        <v>1551</v>
      </c>
      <c r="I32">
        <v>135884.70000000001</v>
      </c>
      <c r="J32">
        <v>106.24</v>
      </c>
      <c r="K32">
        <v>6355</v>
      </c>
      <c r="L32">
        <v>2.64E-2</v>
      </c>
    </row>
    <row r="33" spans="1:12">
      <c r="A33" s="1">
        <v>42767</v>
      </c>
      <c r="B33">
        <v>192626</v>
      </c>
      <c r="C33">
        <v>78706</v>
      </c>
      <c r="D33">
        <v>2.4500000000000002</v>
      </c>
      <c r="E33">
        <v>69.67</v>
      </c>
      <c r="F33">
        <v>0.65380000000000005</v>
      </c>
      <c r="G33">
        <v>1535</v>
      </c>
      <c r="H33">
        <v>1997</v>
      </c>
      <c r="I33">
        <v>158626.4</v>
      </c>
      <c r="J33">
        <v>103.34</v>
      </c>
      <c r="K33">
        <v>7077</v>
      </c>
      <c r="L33">
        <v>1.95E-2</v>
      </c>
    </row>
    <row r="34" spans="1:12">
      <c r="A34" s="1">
        <v>42768</v>
      </c>
      <c r="B34">
        <v>165702</v>
      </c>
      <c r="C34">
        <v>56557</v>
      </c>
      <c r="D34">
        <v>2.93</v>
      </c>
      <c r="E34">
        <v>81.55</v>
      </c>
      <c r="F34">
        <v>0.58330000000000004</v>
      </c>
      <c r="G34">
        <v>1655</v>
      </c>
      <c r="H34">
        <v>1895</v>
      </c>
      <c r="I34">
        <v>170902.5</v>
      </c>
      <c r="J34">
        <v>103.26</v>
      </c>
      <c r="K34">
        <v>7164</v>
      </c>
      <c r="L34">
        <v>2.93E-2</v>
      </c>
    </row>
    <row r="35" spans="1:12">
      <c r="A35" s="1">
        <v>42769</v>
      </c>
      <c r="B35">
        <v>246074</v>
      </c>
      <c r="C35">
        <v>94230</v>
      </c>
      <c r="D35">
        <v>2.61</v>
      </c>
      <c r="E35">
        <v>73.08</v>
      </c>
      <c r="F35">
        <v>0.62780000000000002</v>
      </c>
      <c r="G35">
        <v>2530</v>
      </c>
      <c r="H35">
        <v>2774</v>
      </c>
      <c r="I35">
        <v>322491.09999999998</v>
      </c>
      <c r="J35">
        <v>127.47</v>
      </c>
      <c r="K35">
        <v>9908</v>
      </c>
      <c r="L35">
        <v>2.6800000000000001E-2</v>
      </c>
    </row>
    <row r="36" spans="1:12">
      <c r="A36" s="1">
        <v>42770</v>
      </c>
      <c r="B36">
        <v>215035</v>
      </c>
      <c r="C36">
        <v>69146</v>
      </c>
      <c r="D36">
        <v>3.11</v>
      </c>
      <c r="E36">
        <v>82.26</v>
      </c>
      <c r="F36">
        <v>0.56999999999999995</v>
      </c>
      <c r="G36">
        <v>2631</v>
      </c>
      <c r="H36">
        <v>2986</v>
      </c>
      <c r="I36">
        <v>300611.59999999998</v>
      </c>
      <c r="J36">
        <v>114.26</v>
      </c>
      <c r="K36">
        <v>9618</v>
      </c>
      <c r="L36">
        <v>3.7999999999999999E-2</v>
      </c>
    </row>
    <row r="37" spans="1:12">
      <c r="A37" s="1">
        <v>42771</v>
      </c>
      <c r="B37">
        <v>171003</v>
      </c>
      <c r="C37">
        <v>50023</v>
      </c>
      <c r="D37">
        <v>3.42</v>
      </c>
      <c r="E37">
        <v>92.22</v>
      </c>
      <c r="F37">
        <v>0.5383</v>
      </c>
      <c r="G37">
        <v>2657</v>
      </c>
      <c r="H37">
        <v>3247</v>
      </c>
      <c r="I37">
        <v>311689.3</v>
      </c>
      <c r="J37">
        <v>117.31</v>
      </c>
      <c r="K37">
        <v>10364</v>
      </c>
      <c r="L37">
        <v>5.3100000000000001E-2</v>
      </c>
    </row>
    <row r="38" spans="1:12">
      <c r="A38" s="1">
        <v>42772</v>
      </c>
      <c r="B38">
        <v>176979</v>
      </c>
      <c r="C38">
        <v>51259</v>
      </c>
      <c r="D38">
        <v>3.45</v>
      </c>
      <c r="E38">
        <v>95.8</v>
      </c>
      <c r="F38">
        <v>0.53110000000000002</v>
      </c>
      <c r="G38">
        <v>2758</v>
      </c>
      <c r="H38">
        <v>3621</v>
      </c>
      <c r="I38">
        <v>304006.2</v>
      </c>
      <c r="J38">
        <v>110.23</v>
      </c>
      <c r="K38">
        <v>11222</v>
      </c>
      <c r="L38">
        <v>5.3800000000000001E-2</v>
      </c>
    </row>
    <row r="39" spans="1:12">
      <c r="A39" s="1">
        <v>42773</v>
      </c>
      <c r="B39">
        <v>254508</v>
      </c>
      <c r="C39">
        <v>85683</v>
      </c>
      <c r="D39">
        <v>2.97</v>
      </c>
      <c r="E39">
        <v>82.04</v>
      </c>
      <c r="F39">
        <v>0.58640000000000003</v>
      </c>
      <c r="G39">
        <v>3200</v>
      </c>
      <c r="H39">
        <v>3887</v>
      </c>
      <c r="I39">
        <v>397542.7</v>
      </c>
      <c r="J39">
        <v>124.23</v>
      </c>
      <c r="K39">
        <v>11355</v>
      </c>
      <c r="L39">
        <v>3.73E-2</v>
      </c>
    </row>
    <row r="40" spans="1:12">
      <c r="A40" s="1">
        <v>42774</v>
      </c>
      <c r="B40">
        <v>270352</v>
      </c>
      <c r="C40">
        <v>85094</v>
      </c>
      <c r="D40">
        <v>3.18</v>
      </c>
      <c r="E40">
        <v>82.84</v>
      </c>
      <c r="F40">
        <v>0.57089999999999996</v>
      </c>
      <c r="G40">
        <v>4432</v>
      </c>
      <c r="H40">
        <v>4977</v>
      </c>
      <c r="I40">
        <v>559679</v>
      </c>
      <c r="J40">
        <v>126.28</v>
      </c>
      <c r="K40">
        <v>12493</v>
      </c>
      <c r="L40">
        <v>5.21E-2</v>
      </c>
    </row>
    <row r="41" spans="1:12">
      <c r="A41" s="1">
        <v>42775</v>
      </c>
      <c r="B41">
        <v>232574</v>
      </c>
      <c r="C41">
        <v>73310</v>
      </c>
      <c r="D41">
        <v>3.17</v>
      </c>
      <c r="E41">
        <v>81.36</v>
      </c>
      <c r="F41">
        <v>0.57350000000000001</v>
      </c>
      <c r="G41">
        <v>3501</v>
      </c>
      <c r="H41">
        <v>3889</v>
      </c>
      <c r="I41">
        <v>409712.1</v>
      </c>
      <c r="J41">
        <v>117.03</v>
      </c>
      <c r="K41">
        <v>11379</v>
      </c>
      <c r="L41">
        <v>4.7800000000000002E-2</v>
      </c>
    </row>
    <row r="42" spans="1:12">
      <c r="A42" s="1">
        <v>42776</v>
      </c>
      <c r="B42">
        <v>184212</v>
      </c>
      <c r="C42">
        <v>50829</v>
      </c>
      <c r="D42">
        <v>3.62</v>
      </c>
      <c r="E42">
        <v>99.07</v>
      </c>
      <c r="F42">
        <v>0.53320000000000001</v>
      </c>
      <c r="G42">
        <v>2893</v>
      </c>
      <c r="H42">
        <v>3240</v>
      </c>
      <c r="I42">
        <v>273445.40000000002</v>
      </c>
      <c r="J42">
        <v>94.52</v>
      </c>
      <c r="K42">
        <v>10210</v>
      </c>
      <c r="L42">
        <v>5.6899999999999999E-2</v>
      </c>
    </row>
    <row r="43" spans="1:12">
      <c r="A43" s="1">
        <v>42777</v>
      </c>
      <c r="B43">
        <v>156013</v>
      </c>
      <c r="C43">
        <v>43290</v>
      </c>
      <c r="D43">
        <v>3.6</v>
      </c>
      <c r="E43">
        <v>101.11</v>
      </c>
      <c r="F43">
        <v>0.52810000000000001</v>
      </c>
      <c r="G43">
        <v>2855</v>
      </c>
      <c r="H43">
        <v>3269</v>
      </c>
      <c r="I43">
        <v>279472</v>
      </c>
      <c r="J43">
        <v>97.89</v>
      </c>
      <c r="K43">
        <v>11590</v>
      </c>
      <c r="L43">
        <v>6.6000000000000003E-2</v>
      </c>
    </row>
    <row r="44" spans="1:12">
      <c r="A44" s="1">
        <v>42778</v>
      </c>
      <c r="B44">
        <v>208111</v>
      </c>
      <c r="C44">
        <v>67792</v>
      </c>
      <c r="D44">
        <v>3.07</v>
      </c>
      <c r="E44">
        <v>82.66</v>
      </c>
      <c r="F44">
        <v>0.59709999999999996</v>
      </c>
      <c r="G44">
        <v>3842</v>
      </c>
      <c r="H44">
        <v>4307</v>
      </c>
      <c r="I44">
        <v>332568.5</v>
      </c>
      <c r="J44">
        <v>86.56</v>
      </c>
      <c r="K44">
        <v>14608</v>
      </c>
      <c r="L44">
        <v>5.67E-2</v>
      </c>
    </row>
    <row r="45" spans="1:12">
      <c r="A45" s="1">
        <v>42779</v>
      </c>
      <c r="B45">
        <v>174331</v>
      </c>
      <c r="C45">
        <v>45695</v>
      </c>
      <c r="D45">
        <v>3.82</v>
      </c>
      <c r="E45">
        <v>102.89</v>
      </c>
      <c r="F45">
        <v>0.53</v>
      </c>
      <c r="G45">
        <v>3664</v>
      </c>
      <c r="H45">
        <v>4355</v>
      </c>
      <c r="I45">
        <v>357347.8</v>
      </c>
      <c r="J45">
        <v>97.53</v>
      </c>
      <c r="K45">
        <v>15332</v>
      </c>
      <c r="L45">
        <v>8.0199999999999994E-2</v>
      </c>
    </row>
    <row r="46" spans="1:12">
      <c r="A46" s="1">
        <v>42780</v>
      </c>
      <c r="B46">
        <v>157514</v>
      </c>
      <c r="C46">
        <v>40922</v>
      </c>
      <c r="D46">
        <v>3.85</v>
      </c>
      <c r="E46">
        <v>106.78</v>
      </c>
      <c r="F46">
        <v>0.52829999999999999</v>
      </c>
      <c r="G46">
        <v>3049</v>
      </c>
      <c r="H46">
        <v>3621</v>
      </c>
      <c r="I46">
        <v>337708.1</v>
      </c>
      <c r="J46">
        <v>110.76</v>
      </c>
      <c r="K46">
        <v>15047</v>
      </c>
      <c r="L46">
        <v>7.4499999999999997E-2</v>
      </c>
    </row>
    <row r="47" spans="1:12">
      <c r="A47" s="1">
        <v>42781</v>
      </c>
      <c r="B47">
        <v>188135</v>
      </c>
      <c r="C47">
        <v>48082</v>
      </c>
      <c r="D47">
        <v>3.91</v>
      </c>
      <c r="E47">
        <v>111.08</v>
      </c>
      <c r="F47">
        <v>0.51470000000000005</v>
      </c>
      <c r="G47">
        <v>3558</v>
      </c>
      <c r="H47">
        <v>4207</v>
      </c>
      <c r="I47">
        <v>343881.5</v>
      </c>
      <c r="J47">
        <v>96.65</v>
      </c>
      <c r="K47">
        <v>16181</v>
      </c>
      <c r="L47">
        <v>7.3999999999999996E-2</v>
      </c>
    </row>
    <row r="48" spans="1:12">
      <c r="A48" s="1">
        <v>42782</v>
      </c>
      <c r="B48">
        <v>239774</v>
      </c>
      <c r="C48">
        <v>65559</v>
      </c>
      <c r="D48">
        <v>3.66</v>
      </c>
      <c r="E48">
        <v>112.88</v>
      </c>
      <c r="F48">
        <v>0.53080000000000005</v>
      </c>
      <c r="G48">
        <v>4199</v>
      </c>
      <c r="H48">
        <v>4832</v>
      </c>
      <c r="I48">
        <v>436613.5</v>
      </c>
      <c r="J48">
        <v>103.98</v>
      </c>
      <c r="K48">
        <v>20041</v>
      </c>
      <c r="L48">
        <v>6.4000000000000001E-2</v>
      </c>
    </row>
    <row r="49" spans="1:12">
      <c r="A49" s="1">
        <v>42783</v>
      </c>
      <c r="B49">
        <v>215432</v>
      </c>
      <c r="C49">
        <v>58992</v>
      </c>
      <c r="D49">
        <v>3.65</v>
      </c>
      <c r="E49">
        <v>110.21</v>
      </c>
      <c r="F49">
        <v>0.5333</v>
      </c>
      <c r="G49">
        <v>3684</v>
      </c>
      <c r="H49">
        <v>4215</v>
      </c>
      <c r="I49">
        <v>385563.4</v>
      </c>
      <c r="J49">
        <v>104.66</v>
      </c>
      <c r="K49">
        <v>17584</v>
      </c>
      <c r="L49">
        <v>6.2399999999999997E-2</v>
      </c>
    </row>
    <row r="50" spans="1:12">
      <c r="A50" s="1">
        <v>42784</v>
      </c>
      <c r="B50">
        <v>202371</v>
      </c>
      <c r="C50">
        <v>55395</v>
      </c>
      <c r="D50">
        <v>3.65</v>
      </c>
      <c r="E50">
        <v>106.3</v>
      </c>
      <c r="F50">
        <v>0.53790000000000004</v>
      </c>
      <c r="G50">
        <v>3614</v>
      </c>
      <c r="H50">
        <v>4018</v>
      </c>
      <c r="I50">
        <v>326588.3</v>
      </c>
      <c r="J50">
        <v>90.37</v>
      </c>
      <c r="K50">
        <v>15929</v>
      </c>
      <c r="L50">
        <v>6.5199999999999994E-2</v>
      </c>
    </row>
    <row r="51" spans="1:12">
      <c r="A51" s="1">
        <v>42785</v>
      </c>
      <c r="B51">
        <v>204898</v>
      </c>
      <c r="C51">
        <v>57911</v>
      </c>
      <c r="D51">
        <v>3.54</v>
      </c>
      <c r="E51">
        <v>99.1</v>
      </c>
      <c r="F51">
        <v>0.55500000000000005</v>
      </c>
      <c r="G51">
        <v>3910</v>
      </c>
      <c r="H51">
        <v>4183</v>
      </c>
      <c r="I51">
        <v>348062.7</v>
      </c>
      <c r="J51">
        <v>89.02</v>
      </c>
      <c r="K51">
        <v>16150</v>
      </c>
      <c r="L51">
        <v>6.7500000000000004E-2</v>
      </c>
    </row>
    <row r="52" spans="1:12">
      <c r="A52" s="1">
        <v>42786</v>
      </c>
      <c r="B52">
        <v>271613</v>
      </c>
      <c r="C52">
        <v>78283</v>
      </c>
      <c r="D52">
        <v>3.47</v>
      </c>
      <c r="E52">
        <v>102.8</v>
      </c>
      <c r="F52">
        <v>0.56169999999999998</v>
      </c>
      <c r="G52">
        <v>4703</v>
      </c>
      <c r="H52">
        <v>5048</v>
      </c>
      <c r="I52">
        <v>446605.2</v>
      </c>
      <c r="J52">
        <v>94.96</v>
      </c>
      <c r="K52">
        <v>20244</v>
      </c>
      <c r="L52">
        <v>6.0100000000000001E-2</v>
      </c>
    </row>
    <row r="53" spans="1:12">
      <c r="A53" s="1">
        <v>42787</v>
      </c>
      <c r="B53">
        <v>228322</v>
      </c>
      <c r="C53">
        <v>61527</v>
      </c>
      <c r="D53">
        <v>3.71</v>
      </c>
      <c r="E53">
        <v>102.51</v>
      </c>
      <c r="F53">
        <v>0.53180000000000005</v>
      </c>
      <c r="G53">
        <v>4757</v>
      </c>
      <c r="H53">
        <v>5105</v>
      </c>
      <c r="I53">
        <v>465450</v>
      </c>
      <c r="J53">
        <v>97.85</v>
      </c>
      <c r="K53">
        <v>21178</v>
      </c>
      <c r="L53">
        <v>7.7299999999999994E-2</v>
      </c>
    </row>
    <row r="54" spans="1:12">
      <c r="A54" s="1">
        <v>42788</v>
      </c>
      <c r="B54">
        <v>244739</v>
      </c>
      <c r="C54">
        <v>66820</v>
      </c>
      <c r="D54">
        <v>3.66</v>
      </c>
      <c r="E54">
        <v>103.56</v>
      </c>
      <c r="F54">
        <v>0.54310000000000003</v>
      </c>
      <c r="G54">
        <v>4337</v>
      </c>
      <c r="H54">
        <v>4658</v>
      </c>
      <c r="I54">
        <v>363827.5</v>
      </c>
      <c r="J54">
        <v>83.89</v>
      </c>
      <c r="K54">
        <v>17548</v>
      </c>
      <c r="L54">
        <v>6.4899999999999999E-2</v>
      </c>
    </row>
    <row r="55" spans="1:12">
      <c r="A55" s="1">
        <v>42789</v>
      </c>
      <c r="B55">
        <v>311905</v>
      </c>
      <c r="C55">
        <v>83308</v>
      </c>
      <c r="D55">
        <v>3.74</v>
      </c>
      <c r="E55">
        <v>106.19</v>
      </c>
      <c r="F55">
        <v>0.54990000000000006</v>
      </c>
      <c r="G55">
        <v>6910</v>
      </c>
      <c r="H55">
        <v>7357</v>
      </c>
      <c r="I55">
        <v>951154.5</v>
      </c>
      <c r="J55">
        <v>137.65</v>
      </c>
      <c r="K55">
        <v>32863</v>
      </c>
      <c r="L55">
        <v>8.2900000000000001E-2</v>
      </c>
    </row>
    <row r="56" spans="1:12">
      <c r="A56" s="1">
        <v>42790</v>
      </c>
      <c r="B56">
        <v>221962</v>
      </c>
      <c r="C56">
        <v>54713</v>
      </c>
      <c r="D56">
        <v>4.0599999999999996</v>
      </c>
      <c r="E56">
        <v>111.53</v>
      </c>
      <c r="F56">
        <v>0.50739999999999996</v>
      </c>
      <c r="G56">
        <v>4215</v>
      </c>
      <c r="H56">
        <v>4419</v>
      </c>
      <c r="I56">
        <v>428532.9</v>
      </c>
      <c r="J56">
        <v>101.67</v>
      </c>
      <c r="K56">
        <v>18044</v>
      </c>
      <c r="L56">
        <v>7.6999999999999999E-2</v>
      </c>
    </row>
    <row r="57" spans="1:12">
      <c r="A57" s="1">
        <v>42791</v>
      </c>
      <c r="B57">
        <v>245532</v>
      </c>
      <c r="C57">
        <v>65454</v>
      </c>
      <c r="D57">
        <v>3.75</v>
      </c>
      <c r="E57">
        <v>104.96</v>
      </c>
      <c r="F57">
        <v>0.53310000000000002</v>
      </c>
      <c r="G57">
        <v>4544</v>
      </c>
      <c r="H57">
        <v>4692</v>
      </c>
      <c r="I57">
        <v>382938.5</v>
      </c>
      <c r="J57">
        <v>84.27</v>
      </c>
      <c r="K57">
        <v>18605</v>
      </c>
      <c r="L57">
        <v>6.9400000000000003E-2</v>
      </c>
    </row>
    <row r="58" spans="1:12">
      <c r="A58" s="1">
        <v>42792</v>
      </c>
      <c r="B58">
        <v>265287</v>
      </c>
      <c r="C58">
        <v>72998</v>
      </c>
      <c r="D58">
        <v>3.63</v>
      </c>
      <c r="E58">
        <v>98.24</v>
      </c>
      <c r="F58">
        <v>0.53710000000000002</v>
      </c>
      <c r="G58">
        <v>5144</v>
      </c>
      <c r="H58">
        <v>5407</v>
      </c>
      <c r="I58">
        <v>406539.1</v>
      </c>
      <c r="J58">
        <v>79.03</v>
      </c>
      <c r="K58">
        <v>19426</v>
      </c>
      <c r="L58">
        <v>7.0499999999999993E-2</v>
      </c>
    </row>
    <row r="59" spans="1:12">
      <c r="A59" s="1">
        <v>42793</v>
      </c>
      <c r="B59">
        <v>205245</v>
      </c>
      <c r="C59">
        <v>48707</v>
      </c>
      <c r="D59">
        <v>4.21</v>
      </c>
      <c r="E59">
        <v>116.84</v>
      </c>
      <c r="F59">
        <v>0.49049999999999999</v>
      </c>
      <c r="G59">
        <v>3891</v>
      </c>
      <c r="H59">
        <v>4295</v>
      </c>
      <c r="I59">
        <v>403702</v>
      </c>
      <c r="J59">
        <v>103.75</v>
      </c>
      <c r="K59">
        <v>18339</v>
      </c>
      <c r="L59">
        <v>7.9899999999999999E-2</v>
      </c>
    </row>
    <row r="60" spans="1:12">
      <c r="A60" s="1">
        <v>42794</v>
      </c>
      <c r="B60">
        <v>237711</v>
      </c>
      <c r="C60">
        <v>59685</v>
      </c>
      <c r="D60">
        <v>3.98</v>
      </c>
      <c r="E60">
        <v>109.9</v>
      </c>
      <c r="F60">
        <v>0.51370000000000005</v>
      </c>
      <c r="G60">
        <v>5181</v>
      </c>
      <c r="H60">
        <v>5722</v>
      </c>
      <c r="I60">
        <v>781986.4</v>
      </c>
      <c r="J60">
        <v>150.93</v>
      </c>
      <c r="K60">
        <v>20490</v>
      </c>
      <c r="L60">
        <v>8.6800000000000002E-2</v>
      </c>
    </row>
    <row r="61" spans="1:12">
      <c r="A61" s="1">
        <v>42795</v>
      </c>
      <c r="B61">
        <v>216295</v>
      </c>
      <c r="C61">
        <v>49627</v>
      </c>
      <c r="D61">
        <v>4.3600000000000003</v>
      </c>
      <c r="E61">
        <v>116.81</v>
      </c>
      <c r="F61">
        <v>0.48830000000000001</v>
      </c>
      <c r="G61">
        <v>4174</v>
      </c>
      <c r="H61">
        <v>4606</v>
      </c>
      <c r="I61">
        <v>401604.07</v>
      </c>
      <c r="J61">
        <v>96.22</v>
      </c>
      <c r="K61">
        <v>17250</v>
      </c>
      <c r="L61">
        <v>8.4099999999999994E-2</v>
      </c>
    </row>
    <row r="62" spans="1:12">
      <c r="A62" s="1">
        <v>42796</v>
      </c>
      <c r="B62">
        <v>216241</v>
      </c>
      <c r="C62">
        <v>50071</v>
      </c>
      <c r="D62">
        <v>4.32</v>
      </c>
      <c r="E62">
        <v>123.75</v>
      </c>
      <c r="F62">
        <v>0.48530000000000001</v>
      </c>
      <c r="G62">
        <v>3904</v>
      </c>
      <c r="H62">
        <v>4235</v>
      </c>
      <c r="I62">
        <v>367373.75</v>
      </c>
      <c r="J62">
        <v>94.1</v>
      </c>
      <c r="K62">
        <v>16450</v>
      </c>
      <c r="L62">
        <v>7.8E-2</v>
      </c>
    </row>
    <row r="63" spans="1:12">
      <c r="A63" s="1">
        <v>42797</v>
      </c>
      <c r="B63">
        <v>231706</v>
      </c>
      <c r="C63">
        <v>53833</v>
      </c>
      <c r="D63">
        <v>4.3</v>
      </c>
      <c r="E63">
        <v>125.05</v>
      </c>
      <c r="F63">
        <v>0.47420000000000001</v>
      </c>
      <c r="G63">
        <v>4175</v>
      </c>
      <c r="H63">
        <v>4559</v>
      </c>
      <c r="I63">
        <v>384689.55</v>
      </c>
      <c r="J63">
        <v>92.14</v>
      </c>
      <c r="K63">
        <v>18520</v>
      </c>
      <c r="L63">
        <v>7.7600000000000002E-2</v>
      </c>
    </row>
    <row r="64" spans="1:12">
      <c r="A64" s="1">
        <v>42798</v>
      </c>
      <c r="B64">
        <v>267758</v>
      </c>
      <c r="C64">
        <v>73037</v>
      </c>
      <c r="D64">
        <v>3.67</v>
      </c>
      <c r="E64">
        <v>99.23</v>
      </c>
      <c r="F64">
        <v>0.53700000000000003</v>
      </c>
      <c r="G64">
        <v>4946</v>
      </c>
      <c r="H64">
        <v>5291</v>
      </c>
      <c r="I64">
        <v>403604.44</v>
      </c>
      <c r="J64">
        <v>81.599999999999994</v>
      </c>
      <c r="K64">
        <v>17810</v>
      </c>
      <c r="L64">
        <v>6.7699999999999996E-2</v>
      </c>
    </row>
    <row r="65" spans="1:12">
      <c r="A65" s="1">
        <v>42799</v>
      </c>
      <c r="B65">
        <v>245615</v>
      </c>
      <c r="C65">
        <v>59455</v>
      </c>
      <c r="D65">
        <v>4.13</v>
      </c>
      <c r="E65">
        <v>111.17</v>
      </c>
      <c r="F65">
        <v>0.49159999999999998</v>
      </c>
      <c r="G65">
        <v>4549</v>
      </c>
      <c r="H65">
        <v>4915</v>
      </c>
      <c r="I65">
        <v>388393</v>
      </c>
      <c r="J65">
        <v>85.38</v>
      </c>
      <c r="K65">
        <v>17569</v>
      </c>
      <c r="L65">
        <v>7.6499999999999999E-2</v>
      </c>
    </row>
    <row r="66" spans="1:12">
      <c r="A66" s="1">
        <v>42800</v>
      </c>
      <c r="B66">
        <v>251843</v>
      </c>
      <c r="C66">
        <v>61078</v>
      </c>
      <c r="D66">
        <v>4.12</v>
      </c>
      <c r="E66">
        <v>114.3</v>
      </c>
      <c r="F66">
        <v>0.50139999999999996</v>
      </c>
      <c r="G66">
        <v>4419</v>
      </c>
      <c r="H66">
        <v>4833</v>
      </c>
      <c r="I66">
        <v>388516.79</v>
      </c>
      <c r="J66">
        <v>87.92</v>
      </c>
      <c r="K66">
        <v>18588</v>
      </c>
      <c r="L66">
        <v>7.2400000000000006E-2</v>
      </c>
    </row>
    <row r="67" spans="1:12">
      <c r="A67" s="1">
        <v>42801</v>
      </c>
      <c r="B67">
        <v>254995</v>
      </c>
      <c r="C67">
        <v>61615</v>
      </c>
      <c r="D67">
        <v>4.1399999999999997</v>
      </c>
      <c r="E67">
        <v>117.56</v>
      </c>
      <c r="F67">
        <v>0.50470000000000004</v>
      </c>
      <c r="G67">
        <v>4584</v>
      </c>
      <c r="H67">
        <v>4922</v>
      </c>
      <c r="I67">
        <v>410873.1</v>
      </c>
      <c r="J67">
        <v>89.63</v>
      </c>
      <c r="K67">
        <v>20328</v>
      </c>
      <c r="L67">
        <v>7.4399999999999994E-2</v>
      </c>
    </row>
    <row r="68" spans="1:12">
      <c r="A68" s="1">
        <v>42802</v>
      </c>
      <c r="B68">
        <v>293914</v>
      </c>
      <c r="C68">
        <v>71382</v>
      </c>
      <c r="D68">
        <v>4.12</v>
      </c>
      <c r="E68">
        <v>118.83</v>
      </c>
      <c r="F68">
        <v>0.48609999999999998</v>
      </c>
      <c r="G68">
        <v>5225</v>
      </c>
      <c r="H68">
        <v>5595</v>
      </c>
      <c r="I68">
        <v>504102.32</v>
      </c>
      <c r="J68">
        <v>96.48</v>
      </c>
      <c r="K68">
        <v>24624</v>
      </c>
      <c r="L68">
        <v>7.3200000000000001E-2</v>
      </c>
    </row>
    <row r="69" spans="1:12">
      <c r="A69" s="1">
        <v>42803</v>
      </c>
      <c r="B69">
        <v>230465</v>
      </c>
      <c r="C69">
        <v>53515</v>
      </c>
      <c r="D69">
        <v>4.3099999999999996</v>
      </c>
      <c r="E69">
        <v>117.97</v>
      </c>
      <c r="F69">
        <v>0.48330000000000001</v>
      </c>
      <c r="G69">
        <v>4328</v>
      </c>
      <c r="H69">
        <v>4555</v>
      </c>
      <c r="I69">
        <v>453940.77</v>
      </c>
      <c r="J69">
        <v>104.88</v>
      </c>
      <c r="K69">
        <v>20415</v>
      </c>
      <c r="L69">
        <v>8.09E-2</v>
      </c>
    </row>
    <row r="70" spans="1:12">
      <c r="A70" s="1">
        <v>42804</v>
      </c>
      <c r="B70">
        <v>245991</v>
      </c>
      <c r="C70">
        <v>67588</v>
      </c>
      <c r="D70">
        <v>3.64</v>
      </c>
      <c r="E70">
        <v>99.87</v>
      </c>
      <c r="F70">
        <v>0.54259999999999997</v>
      </c>
      <c r="G70">
        <v>5104</v>
      </c>
      <c r="H70">
        <v>5378</v>
      </c>
      <c r="I70">
        <v>467541.68</v>
      </c>
      <c r="J70">
        <v>91.6</v>
      </c>
      <c r="K70">
        <v>20616</v>
      </c>
      <c r="L70">
        <v>7.5499999999999998E-2</v>
      </c>
    </row>
    <row r="71" spans="1:12">
      <c r="A71" s="1">
        <v>42805</v>
      </c>
      <c r="B71">
        <v>232302</v>
      </c>
      <c r="C71">
        <v>54992</v>
      </c>
      <c r="D71">
        <v>4.22</v>
      </c>
      <c r="E71">
        <v>114.25</v>
      </c>
      <c r="F71">
        <v>0.49569999999999997</v>
      </c>
      <c r="G71">
        <v>4356</v>
      </c>
      <c r="H71">
        <v>4567</v>
      </c>
      <c r="I71">
        <v>362050.34</v>
      </c>
      <c r="J71">
        <v>83.12</v>
      </c>
      <c r="K71">
        <v>17630</v>
      </c>
      <c r="L71">
        <v>7.9200000000000007E-2</v>
      </c>
    </row>
    <row r="72" spans="1:12">
      <c r="A72" s="1">
        <v>42806</v>
      </c>
      <c r="B72">
        <v>244369</v>
      </c>
      <c r="C72">
        <v>58211</v>
      </c>
      <c r="D72">
        <v>4.2</v>
      </c>
      <c r="E72">
        <v>113.89</v>
      </c>
      <c r="F72">
        <v>0.49020000000000002</v>
      </c>
      <c r="G72">
        <v>5101</v>
      </c>
      <c r="H72">
        <v>5335</v>
      </c>
      <c r="I72">
        <v>409428.25</v>
      </c>
      <c r="J72">
        <v>80.260000000000005</v>
      </c>
      <c r="K72">
        <v>20334</v>
      </c>
      <c r="L72">
        <v>8.7599999999999997E-2</v>
      </c>
    </row>
    <row r="73" spans="1:12">
      <c r="A73" s="1">
        <v>42807</v>
      </c>
      <c r="B73">
        <v>248646</v>
      </c>
      <c r="C73">
        <v>58012</v>
      </c>
      <c r="D73">
        <v>4.29</v>
      </c>
      <c r="E73">
        <v>123.68</v>
      </c>
      <c r="F73">
        <v>0.48309999999999997</v>
      </c>
      <c r="G73">
        <v>4623</v>
      </c>
      <c r="H73">
        <v>4840</v>
      </c>
      <c r="I73">
        <v>504181.22</v>
      </c>
      <c r="J73">
        <v>109.06</v>
      </c>
      <c r="K73">
        <v>23987</v>
      </c>
      <c r="L73">
        <v>7.9699999999999993E-2</v>
      </c>
    </row>
    <row r="74" spans="1:12">
      <c r="A74" s="1">
        <v>42808</v>
      </c>
      <c r="B74">
        <v>242935</v>
      </c>
      <c r="C74">
        <v>60641</v>
      </c>
      <c r="D74">
        <v>4.01</v>
      </c>
      <c r="E74">
        <v>116.59</v>
      </c>
      <c r="F74">
        <v>0.49959999999999999</v>
      </c>
      <c r="G74">
        <v>4961</v>
      </c>
      <c r="H74">
        <v>5189</v>
      </c>
      <c r="I74">
        <v>406511.04</v>
      </c>
      <c r="J74">
        <v>81.94</v>
      </c>
      <c r="K74">
        <v>21575</v>
      </c>
      <c r="L74">
        <v>8.1799999999999998E-2</v>
      </c>
    </row>
    <row r="75" spans="1:12">
      <c r="A75" s="1">
        <v>42809</v>
      </c>
      <c r="B75">
        <v>288432</v>
      </c>
      <c r="C75">
        <v>75317</v>
      </c>
      <c r="D75">
        <v>3.83</v>
      </c>
      <c r="E75">
        <v>107.33</v>
      </c>
      <c r="F75">
        <v>0.52910000000000001</v>
      </c>
      <c r="G75">
        <v>5745</v>
      </c>
      <c r="H75">
        <v>5999</v>
      </c>
      <c r="I75">
        <v>556814.82999999996</v>
      </c>
      <c r="J75">
        <v>96.92</v>
      </c>
      <c r="K75">
        <v>26816</v>
      </c>
      <c r="L75">
        <v>7.6300000000000007E-2</v>
      </c>
    </row>
    <row r="76" spans="1:12">
      <c r="A76" s="1">
        <v>42810</v>
      </c>
      <c r="B76">
        <v>248053</v>
      </c>
      <c r="C76">
        <v>61557</v>
      </c>
      <c r="D76">
        <v>4.03</v>
      </c>
      <c r="E76">
        <v>115.36</v>
      </c>
      <c r="F76">
        <v>0.49830000000000002</v>
      </c>
      <c r="G76">
        <v>4727</v>
      </c>
      <c r="H76">
        <v>4928</v>
      </c>
      <c r="I76">
        <v>450108.85</v>
      </c>
      <c r="J76">
        <v>95.22</v>
      </c>
      <c r="K76">
        <v>21992</v>
      </c>
      <c r="L76">
        <v>7.6799999999999993E-2</v>
      </c>
    </row>
    <row r="77" spans="1:12">
      <c r="A77" s="1">
        <v>42811</v>
      </c>
      <c r="B77">
        <v>226707</v>
      </c>
      <c r="C77">
        <v>58592</v>
      </c>
      <c r="D77">
        <v>3.87</v>
      </c>
      <c r="E77">
        <v>105.66</v>
      </c>
      <c r="F77">
        <v>0.52200000000000002</v>
      </c>
      <c r="G77">
        <v>4457</v>
      </c>
      <c r="H77">
        <v>4652</v>
      </c>
      <c r="I77">
        <v>408123.59</v>
      </c>
      <c r="J77">
        <v>91.57</v>
      </c>
      <c r="K77">
        <v>20173</v>
      </c>
      <c r="L77">
        <v>7.6100000000000001E-2</v>
      </c>
    </row>
    <row r="78" spans="1:12">
      <c r="A78" s="1">
        <v>42812</v>
      </c>
      <c r="B78">
        <v>211195</v>
      </c>
      <c r="C78">
        <v>51699</v>
      </c>
      <c r="D78">
        <v>4.09</v>
      </c>
      <c r="E78">
        <v>111.36</v>
      </c>
      <c r="F78">
        <v>0.48859999999999998</v>
      </c>
      <c r="G78">
        <v>4149</v>
      </c>
      <c r="H78">
        <v>4307</v>
      </c>
      <c r="I78">
        <v>439706.2</v>
      </c>
      <c r="J78">
        <v>105.98</v>
      </c>
      <c r="K78">
        <v>19522</v>
      </c>
      <c r="L78">
        <v>8.0299999999999996E-2</v>
      </c>
    </row>
    <row r="79" spans="1:12">
      <c r="A79" s="1">
        <v>42813</v>
      </c>
      <c r="B79">
        <v>254057</v>
      </c>
      <c r="C79">
        <v>62624</v>
      </c>
      <c r="D79">
        <v>4.0599999999999996</v>
      </c>
      <c r="E79">
        <v>119.93</v>
      </c>
      <c r="F79">
        <v>0.48230000000000001</v>
      </c>
      <c r="G79">
        <v>4632</v>
      </c>
      <c r="H79">
        <v>4803</v>
      </c>
      <c r="I79">
        <v>415252.99</v>
      </c>
      <c r="J79">
        <v>89.65</v>
      </c>
      <c r="K79">
        <v>22398</v>
      </c>
      <c r="L79">
        <v>7.3999999999999996E-2</v>
      </c>
    </row>
    <row r="80" spans="1:12">
      <c r="A80" s="1">
        <v>42814</v>
      </c>
      <c r="B80">
        <v>211155</v>
      </c>
      <c r="C80">
        <v>48780</v>
      </c>
      <c r="D80">
        <v>4.33</v>
      </c>
      <c r="E80">
        <v>119.49</v>
      </c>
      <c r="F80">
        <v>0.47689999999999999</v>
      </c>
      <c r="G80">
        <v>4158</v>
      </c>
      <c r="H80">
        <v>4280</v>
      </c>
      <c r="I80">
        <v>422539.32</v>
      </c>
      <c r="J80">
        <v>101.62</v>
      </c>
      <c r="K80">
        <v>20891</v>
      </c>
      <c r="L80">
        <v>8.5199999999999998E-2</v>
      </c>
    </row>
    <row r="81" spans="1:12">
      <c r="A81" s="1">
        <v>42815</v>
      </c>
      <c r="B81">
        <v>260350</v>
      </c>
      <c r="C81">
        <v>61821</v>
      </c>
      <c r="D81">
        <v>4.21</v>
      </c>
      <c r="E81">
        <v>121.6</v>
      </c>
      <c r="F81">
        <v>0.49270000000000003</v>
      </c>
      <c r="G81">
        <v>5122</v>
      </c>
      <c r="H81">
        <v>5289</v>
      </c>
      <c r="I81">
        <v>452660.69</v>
      </c>
      <c r="J81">
        <v>88.38</v>
      </c>
      <c r="K81">
        <v>22562</v>
      </c>
      <c r="L81">
        <v>8.2900000000000001E-2</v>
      </c>
    </row>
    <row r="82" spans="1:12">
      <c r="A82" s="1">
        <v>42816</v>
      </c>
      <c r="B82">
        <v>290994</v>
      </c>
      <c r="C82">
        <v>67418</v>
      </c>
      <c r="D82">
        <v>4.32</v>
      </c>
      <c r="E82">
        <v>125.18</v>
      </c>
      <c r="F82">
        <v>0.4929</v>
      </c>
      <c r="G82">
        <v>5766</v>
      </c>
      <c r="H82">
        <v>5962</v>
      </c>
      <c r="I82">
        <v>478231.28</v>
      </c>
      <c r="J82">
        <v>82.94</v>
      </c>
      <c r="K82">
        <v>25068</v>
      </c>
      <c r="L82">
        <v>8.5500000000000007E-2</v>
      </c>
    </row>
    <row r="83" spans="1:12">
      <c r="A83" s="1">
        <v>42817</v>
      </c>
      <c r="B83">
        <v>271853</v>
      </c>
      <c r="C83">
        <v>61176</v>
      </c>
      <c r="D83">
        <v>4.4400000000000004</v>
      </c>
      <c r="E83">
        <v>131.97999999999999</v>
      </c>
      <c r="F83">
        <v>0.4657</v>
      </c>
      <c r="G83">
        <v>5619</v>
      </c>
      <c r="H83">
        <v>5847</v>
      </c>
      <c r="I83">
        <v>455174.11</v>
      </c>
      <c r="J83">
        <v>81.010000000000005</v>
      </c>
      <c r="K83">
        <v>24854</v>
      </c>
      <c r="L83">
        <v>9.1800000000000007E-2</v>
      </c>
    </row>
    <row r="84" spans="1:12">
      <c r="A84" s="1">
        <v>42818</v>
      </c>
      <c r="B84">
        <v>302275</v>
      </c>
      <c r="C84">
        <v>81296</v>
      </c>
      <c r="D84">
        <v>3.72</v>
      </c>
      <c r="E84">
        <v>107.73</v>
      </c>
      <c r="F84">
        <v>0.53249999999999997</v>
      </c>
      <c r="G84">
        <v>6584</v>
      </c>
      <c r="H84">
        <v>6799</v>
      </c>
      <c r="I84">
        <v>555619.24</v>
      </c>
      <c r="J84">
        <v>84.39</v>
      </c>
      <c r="K84">
        <v>25942</v>
      </c>
      <c r="L84">
        <v>8.1000000000000003E-2</v>
      </c>
    </row>
    <row r="85" spans="1:12">
      <c r="A85" s="1">
        <v>42819</v>
      </c>
      <c r="B85">
        <v>247981</v>
      </c>
      <c r="C85">
        <v>59121</v>
      </c>
      <c r="D85">
        <v>4.1900000000000004</v>
      </c>
      <c r="E85">
        <v>119.39</v>
      </c>
      <c r="F85">
        <v>0.48670000000000002</v>
      </c>
      <c r="G85">
        <v>5425</v>
      </c>
      <c r="H85">
        <v>5638</v>
      </c>
      <c r="I85">
        <v>551875.83999999997</v>
      </c>
      <c r="J85">
        <v>101.73</v>
      </c>
      <c r="K85">
        <v>24390</v>
      </c>
      <c r="L85">
        <v>9.1800000000000007E-2</v>
      </c>
    </row>
    <row r="86" spans="1:12">
      <c r="A86" s="1">
        <v>42820</v>
      </c>
      <c r="B86">
        <v>229267</v>
      </c>
      <c r="C86">
        <v>54159</v>
      </c>
      <c r="D86">
        <v>4.2300000000000004</v>
      </c>
      <c r="E86">
        <v>121.98</v>
      </c>
      <c r="F86">
        <v>0.47789999999999999</v>
      </c>
      <c r="G86">
        <v>4970</v>
      </c>
      <c r="H86">
        <v>5139</v>
      </c>
      <c r="I86">
        <v>409417.17</v>
      </c>
      <c r="J86">
        <v>82.38</v>
      </c>
      <c r="K86">
        <v>21205</v>
      </c>
      <c r="L86">
        <v>9.1800000000000007E-2</v>
      </c>
    </row>
    <row r="87" spans="1:12">
      <c r="A87" s="1">
        <v>42821</v>
      </c>
      <c r="B87">
        <v>219976</v>
      </c>
      <c r="C87">
        <v>51008</v>
      </c>
      <c r="D87">
        <v>4.3099999999999996</v>
      </c>
      <c r="E87">
        <v>125</v>
      </c>
      <c r="F87">
        <v>0.4768</v>
      </c>
      <c r="G87">
        <v>4290</v>
      </c>
      <c r="H87">
        <v>4451</v>
      </c>
      <c r="I87">
        <v>491242.81</v>
      </c>
      <c r="J87">
        <v>114.51</v>
      </c>
      <c r="K87">
        <v>23249</v>
      </c>
      <c r="L87">
        <v>8.4099999999999994E-2</v>
      </c>
    </row>
    <row r="88" spans="1:12">
      <c r="A88" s="1">
        <v>42822</v>
      </c>
      <c r="B88">
        <v>209773</v>
      </c>
      <c r="C88">
        <v>48338</v>
      </c>
      <c r="D88">
        <v>4.34</v>
      </c>
      <c r="E88">
        <v>125.57</v>
      </c>
      <c r="F88">
        <v>0.47349999999999998</v>
      </c>
      <c r="G88">
        <v>4022</v>
      </c>
      <c r="H88">
        <v>4163</v>
      </c>
      <c r="I88">
        <v>387795.61</v>
      </c>
      <c r="J88">
        <v>96.42</v>
      </c>
      <c r="K88">
        <v>19672</v>
      </c>
      <c r="L88">
        <v>8.3199999999999996E-2</v>
      </c>
    </row>
    <row r="89" spans="1:12">
      <c r="A89" s="1">
        <v>42823</v>
      </c>
      <c r="B89">
        <v>208050</v>
      </c>
      <c r="C89">
        <v>48615</v>
      </c>
      <c r="D89">
        <v>4.28</v>
      </c>
      <c r="E89">
        <v>119.56</v>
      </c>
      <c r="F89">
        <v>0.49199999999999999</v>
      </c>
      <c r="G89">
        <v>3972</v>
      </c>
      <c r="H89">
        <v>4108</v>
      </c>
      <c r="I89">
        <v>355667.29</v>
      </c>
      <c r="J89">
        <v>89.54</v>
      </c>
      <c r="K89">
        <v>18674</v>
      </c>
      <c r="L89">
        <v>8.1699999999999995E-2</v>
      </c>
    </row>
    <row r="90" spans="1:12">
      <c r="A90" s="1">
        <v>42824</v>
      </c>
      <c r="B90">
        <v>226071</v>
      </c>
      <c r="C90">
        <v>55986</v>
      </c>
      <c r="D90">
        <v>4.04</v>
      </c>
      <c r="E90">
        <v>116.86</v>
      </c>
      <c r="F90">
        <v>0.50660000000000005</v>
      </c>
      <c r="G90">
        <v>4240</v>
      </c>
      <c r="H90">
        <v>4414</v>
      </c>
      <c r="I90">
        <v>451782.43</v>
      </c>
      <c r="J90">
        <v>106.55</v>
      </c>
      <c r="K90">
        <v>21437</v>
      </c>
      <c r="L90">
        <v>7.5700000000000003E-2</v>
      </c>
    </row>
    <row r="91" spans="1:12">
      <c r="A91" s="1">
        <v>42825</v>
      </c>
      <c r="B91">
        <v>216892</v>
      </c>
      <c r="C91">
        <v>51873</v>
      </c>
      <c r="D91">
        <v>4.18</v>
      </c>
      <c r="E91">
        <v>120.92</v>
      </c>
      <c r="F91">
        <v>0.49380000000000002</v>
      </c>
      <c r="G91">
        <v>4137</v>
      </c>
      <c r="H91">
        <v>4261</v>
      </c>
      <c r="I91">
        <v>383602.8</v>
      </c>
      <c r="J91">
        <v>92.72</v>
      </c>
      <c r="K91">
        <v>21219</v>
      </c>
      <c r="L91">
        <v>7.9799999999999996E-2</v>
      </c>
    </row>
    <row r="92" spans="1:12">
      <c r="A92" s="1">
        <v>42826</v>
      </c>
      <c r="B92">
        <v>202653</v>
      </c>
      <c r="C92">
        <v>52662</v>
      </c>
      <c r="D92">
        <v>3.85</v>
      </c>
      <c r="E92">
        <v>116.34</v>
      </c>
      <c r="F92">
        <v>0.49490000000000001</v>
      </c>
      <c r="G92">
        <v>3438</v>
      </c>
      <c r="H92">
        <v>3541</v>
      </c>
      <c r="I92">
        <v>310457.53999999998</v>
      </c>
      <c r="J92">
        <v>90.3</v>
      </c>
      <c r="K92">
        <v>16371</v>
      </c>
      <c r="L92">
        <v>6.5299999999999997E-2</v>
      </c>
    </row>
    <row r="93" spans="1:12">
      <c r="A93" s="1">
        <v>42827</v>
      </c>
      <c r="B93">
        <v>220528</v>
      </c>
      <c r="C93">
        <v>64102</v>
      </c>
      <c r="D93">
        <v>3.44</v>
      </c>
      <c r="E93">
        <v>98.95</v>
      </c>
      <c r="F93">
        <v>0.54790000000000005</v>
      </c>
      <c r="G93">
        <v>4960</v>
      </c>
      <c r="H93">
        <v>5137</v>
      </c>
      <c r="I93">
        <v>517798.51</v>
      </c>
      <c r="J93">
        <v>104.39</v>
      </c>
      <c r="K93">
        <v>21493</v>
      </c>
      <c r="L93">
        <v>7.7399999999999997E-2</v>
      </c>
    </row>
    <row r="94" spans="1:12">
      <c r="A94" s="1">
        <v>42828</v>
      </c>
      <c r="B94">
        <v>195880</v>
      </c>
      <c r="C94">
        <v>53153</v>
      </c>
      <c r="D94">
        <v>3.69</v>
      </c>
      <c r="E94">
        <v>104.16</v>
      </c>
      <c r="F94">
        <v>0.52529999999999999</v>
      </c>
      <c r="G94">
        <v>3474</v>
      </c>
      <c r="H94">
        <v>3596</v>
      </c>
      <c r="I94">
        <v>295645.11</v>
      </c>
      <c r="J94">
        <v>85.1</v>
      </c>
      <c r="K94">
        <v>14993</v>
      </c>
      <c r="L94">
        <v>6.54E-2</v>
      </c>
    </row>
    <row r="95" spans="1:12">
      <c r="A95" s="1">
        <v>42829</v>
      </c>
      <c r="B95">
        <v>220050</v>
      </c>
      <c r="C95">
        <v>60080</v>
      </c>
      <c r="D95">
        <v>3.66</v>
      </c>
      <c r="E95">
        <v>110.88</v>
      </c>
      <c r="F95">
        <v>0.51749999999999996</v>
      </c>
      <c r="G95">
        <v>4018</v>
      </c>
      <c r="H95">
        <v>4156</v>
      </c>
      <c r="I95">
        <v>356541.2</v>
      </c>
      <c r="J95">
        <v>88.74</v>
      </c>
      <c r="K95">
        <v>18973</v>
      </c>
      <c r="L95">
        <v>6.6900000000000001E-2</v>
      </c>
    </row>
    <row r="96" spans="1:12">
      <c r="A96" s="1">
        <v>42830</v>
      </c>
      <c r="B96">
        <v>198595</v>
      </c>
      <c r="C96">
        <v>50044</v>
      </c>
      <c r="D96">
        <v>3.97</v>
      </c>
      <c r="E96">
        <v>110.04</v>
      </c>
      <c r="F96">
        <v>0.51239999999999997</v>
      </c>
      <c r="G96">
        <v>4085</v>
      </c>
      <c r="H96">
        <v>4230</v>
      </c>
      <c r="I96">
        <v>516967.48</v>
      </c>
      <c r="J96">
        <v>126.55</v>
      </c>
      <c r="K96">
        <v>21047</v>
      </c>
      <c r="L96">
        <v>8.1600000000000006E-2</v>
      </c>
    </row>
    <row r="97" spans="1:12">
      <c r="A97" s="1">
        <v>42831</v>
      </c>
      <c r="B97">
        <v>206342</v>
      </c>
      <c r="C97">
        <v>49400</v>
      </c>
      <c r="D97">
        <v>4.18</v>
      </c>
      <c r="E97">
        <v>122.39</v>
      </c>
      <c r="F97">
        <v>0.48359999999999997</v>
      </c>
      <c r="G97">
        <v>3914</v>
      </c>
      <c r="H97">
        <v>4032</v>
      </c>
      <c r="I97">
        <v>366796.13</v>
      </c>
      <c r="J97">
        <v>93.71</v>
      </c>
      <c r="K97">
        <v>19705</v>
      </c>
      <c r="L97">
        <v>7.9200000000000007E-2</v>
      </c>
    </row>
    <row r="98" spans="1:12">
      <c r="A98" s="1">
        <v>42832</v>
      </c>
      <c r="B98">
        <v>192190</v>
      </c>
      <c r="C98">
        <v>45719</v>
      </c>
      <c r="D98">
        <v>4.2</v>
      </c>
      <c r="E98">
        <v>119.84</v>
      </c>
      <c r="F98">
        <v>0.4839</v>
      </c>
      <c r="G98">
        <v>3669</v>
      </c>
      <c r="H98">
        <v>3782</v>
      </c>
      <c r="I98">
        <v>340465.53</v>
      </c>
      <c r="J98">
        <v>92.8</v>
      </c>
      <c r="K98">
        <v>18653</v>
      </c>
      <c r="L98">
        <v>8.0299999999999996E-2</v>
      </c>
    </row>
    <row r="99" spans="1:12">
      <c r="A99" s="1">
        <v>42833</v>
      </c>
      <c r="B99">
        <v>247215</v>
      </c>
      <c r="C99">
        <v>68547</v>
      </c>
      <c r="D99">
        <v>3.61</v>
      </c>
      <c r="E99">
        <v>100.17</v>
      </c>
      <c r="F99">
        <v>0.54059999999999997</v>
      </c>
      <c r="G99">
        <v>4550</v>
      </c>
      <c r="H99">
        <v>4698</v>
      </c>
      <c r="I99">
        <v>400233.33</v>
      </c>
      <c r="J99">
        <v>87.96</v>
      </c>
      <c r="K99">
        <v>20679</v>
      </c>
      <c r="L99">
        <v>6.6400000000000001E-2</v>
      </c>
    </row>
    <row r="100" spans="1:12">
      <c r="A100" s="1">
        <v>42834</v>
      </c>
      <c r="B100">
        <v>244919</v>
      </c>
      <c r="C100">
        <v>59308</v>
      </c>
      <c r="D100">
        <v>4.13</v>
      </c>
      <c r="E100">
        <v>111.23</v>
      </c>
      <c r="F100">
        <v>0.50290000000000001</v>
      </c>
      <c r="G100">
        <v>4796</v>
      </c>
      <c r="H100">
        <v>4948</v>
      </c>
      <c r="I100">
        <v>604542.6</v>
      </c>
      <c r="J100">
        <v>126.05</v>
      </c>
      <c r="K100">
        <v>27447</v>
      </c>
      <c r="L100">
        <v>8.09E-2</v>
      </c>
    </row>
    <row r="101" spans="1:12">
      <c r="A101" s="1">
        <v>42835</v>
      </c>
      <c r="B101">
        <v>233573</v>
      </c>
      <c r="C101">
        <v>59593</v>
      </c>
      <c r="D101">
        <v>3.92</v>
      </c>
      <c r="E101">
        <v>107.33</v>
      </c>
      <c r="F101">
        <v>0.52529999999999999</v>
      </c>
      <c r="G101">
        <v>4735</v>
      </c>
      <c r="H101">
        <v>4901</v>
      </c>
      <c r="I101">
        <v>537512.41</v>
      </c>
      <c r="J101">
        <v>113.52</v>
      </c>
      <c r="K101">
        <v>23746</v>
      </c>
      <c r="L101">
        <v>7.9500000000000001E-2</v>
      </c>
    </row>
    <row r="102" spans="1:12">
      <c r="A102" s="1">
        <v>42836</v>
      </c>
      <c r="B102">
        <v>210845</v>
      </c>
      <c r="C102">
        <v>49704</v>
      </c>
      <c r="D102">
        <v>4.24</v>
      </c>
      <c r="E102">
        <v>120.96</v>
      </c>
      <c r="F102">
        <v>0.48759999999999998</v>
      </c>
      <c r="G102">
        <v>4119</v>
      </c>
      <c r="H102">
        <v>4235</v>
      </c>
      <c r="I102">
        <v>465884.26</v>
      </c>
      <c r="J102">
        <v>113.11</v>
      </c>
      <c r="K102">
        <v>22506</v>
      </c>
      <c r="L102">
        <v>8.2900000000000001E-2</v>
      </c>
    </row>
    <row r="103" spans="1:12">
      <c r="A103" s="1">
        <v>42837</v>
      </c>
      <c r="B103">
        <v>240781</v>
      </c>
      <c r="C103">
        <v>62830</v>
      </c>
      <c r="D103">
        <v>3.83</v>
      </c>
      <c r="E103">
        <v>116.77</v>
      </c>
      <c r="F103">
        <v>0.52429999999999999</v>
      </c>
      <c r="G103">
        <v>4580</v>
      </c>
      <c r="H103">
        <v>4709</v>
      </c>
      <c r="I103">
        <v>585909.66</v>
      </c>
      <c r="J103">
        <v>127.93</v>
      </c>
      <c r="K103">
        <v>26512</v>
      </c>
      <c r="L103">
        <v>7.2900000000000006E-2</v>
      </c>
    </row>
    <row r="104" spans="1:12">
      <c r="A104" s="1">
        <v>42838</v>
      </c>
      <c r="B104">
        <v>375773</v>
      </c>
      <c r="C104">
        <v>122144</v>
      </c>
      <c r="D104">
        <v>3.08</v>
      </c>
      <c r="E104">
        <v>78.06</v>
      </c>
      <c r="F104">
        <v>0.54849999999999999</v>
      </c>
      <c r="G104">
        <v>4720</v>
      </c>
      <c r="H104">
        <v>4908</v>
      </c>
      <c r="I104">
        <v>430606.25</v>
      </c>
      <c r="J104">
        <v>91.23</v>
      </c>
      <c r="K104">
        <v>23705</v>
      </c>
      <c r="L104">
        <v>3.8600000000000002E-2</v>
      </c>
    </row>
    <row r="105" spans="1:12">
      <c r="A105" s="1">
        <v>42839</v>
      </c>
      <c r="B105">
        <v>206351</v>
      </c>
      <c r="C105">
        <v>51960</v>
      </c>
      <c r="D105">
        <v>3.97</v>
      </c>
      <c r="E105">
        <v>117.13</v>
      </c>
      <c r="F105">
        <v>0.50890000000000002</v>
      </c>
      <c r="G105">
        <v>3892</v>
      </c>
      <c r="H105">
        <v>4043</v>
      </c>
      <c r="I105">
        <v>359144.19</v>
      </c>
      <c r="J105">
        <v>92.28</v>
      </c>
      <c r="K105">
        <v>19756</v>
      </c>
      <c r="L105">
        <v>7.4899999999999994E-2</v>
      </c>
    </row>
    <row r="106" spans="1:12">
      <c r="A106" s="1">
        <v>42840</v>
      </c>
      <c r="B106">
        <v>211196</v>
      </c>
      <c r="C106">
        <v>55066</v>
      </c>
      <c r="D106">
        <v>3.84</v>
      </c>
      <c r="E106">
        <v>118.38</v>
      </c>
      <c r="F106">
        <v>0.51249999999999996</v>
      </c>
      <c r="G106">
        <v>3897</v>
      </c>
      <c r="H106">
        <v>4073</v>
      </c>
      <c r="I106">
        <v>357452.46</v>
      </c>
      <c r="J106">
        <v>91.72</v>
      </c>
      <c r="K106">
        <v>20253</v>
      </c>
      <c r="L106">
        <v>7.0800000000000002E-2</v>
      </c>
    </row>
    <row r="107" spans="1:12">
      <c r="A107" s="1">
        <v>42841</v>
      </c>
      <c r="B107">
        <v>215443</v>
      </c>
      <c r="C107">
        <v>57341</v>
      </c>
      <c r="D107">
        <v>3.76</v>
      </c>
      <c r="E107">
        <v>116.64</v>
      </c>
      <c r="F107">
        <v>0.50839999999999996</v>
      </c>
      <c r="G107">
        <v>4382</v>
      </c>
      <c r="H107">
        <v>4501</v>
      </c>
      <c r="I107">
        <v>363968.22</v>
      </c>
      <c r="J107">
        <v>83.06</v>
      </c>
      <c r="K107">
        <v>19478</v>
      </c>
      <c r="L107">
        <v>7.6399999999999996E-2</v>
      </c>
    </row>
    <row r="108" spans="1:12">
      <c r="A108" s="1">
        <v>42842</v>
      </c>
      <c r="B108">
        <v>246082</v>
      </c>
      <c r="C108">
        <v>61304</v>
      </c>
      <c r="D108">
        <v>4.01</v>
      </c>
      <c r="E108">
        <v>126.82</v>
      </c>
      <c r="F108">
        <v>0.51590000000000003</v>
      </c>
      <c r="G108">
        <v>4765</v>
      </c>
      <c r="H108">
        <v>4867</v>
      </c>
      <c r="I108">
        <v>487817.57</v>
      </c>
      <c r="J108">
        <v>102.38</v>
      </c>
      <c r="K108">
        <v>25462</v>
      </c>
      <c r="L108">
        <v>7.7700000000000005E-2</v>
      </c>
    </row>
    <row r="109" spans="1:12">
      <c r="A109" s="1">
        <v>42843</v>
      </c>
      <c r="B109">
        <v>260966</v>
      </c>
      <c r="C109">
        <v>79582</v>
      </c>
      <c r="D109">
        <v>3.28</v>
      </c>
      <c r="E109">
        <v>91.14</v>
      </c>
      <c r="F109">
        <v>0.59789999999999999</v>
      </c>
      <c r="G109">
        <v>5201</v>
      </c>
      <c r="H109">
        <v>5361</v>
      </c>
      <c r="I109">
        <v>584841.69999999995</v>
      </c>
      <c r="J109">
        <v>112.45</v>
      </c>
      <c r="K109">
        <v>24168</v>
      </c>
      <c r="L109">
        <v>6.54E-2</v>
      </c>
    </row>
    <row r="110" spans="1:12">
      <c r="A110" s="1">
        <v>42844</v>
      </c>
      <c r="B110">
        <v>201562</v>
      </c>
      <c r="C110">
        <v>46506</v>
      </c>
      <c r="D110">
        <v>4.33</v>
      </c>
      <c r="E110">
        <v>116.07</v>
      </c>
      <c r="F110">
        <v>0.52249999999999996</v>
      </c>
      <c r="G110">
        <v>4039</v>
      </c>
      <c r="H110">
        <v>4151</v>
      </c>
      <c r="I110">
        <v>338785</v>
      </c>
      <c r="J110">
        <v>83.88</v>
      </c>
      <c r="K110">
        <v>17223</v>
      </c>
      <c r="L110">
        <v>8.6800000000000002E-2</v>
      </c>
    </row>
    <row r="111" spans="1:12">
      <c r="A111" s="1">
        <v>42845</v>
      </c>
      <c r="B111">
        <v>201504</v>
      </c>
      <c r="C111">
        <v>44748</v>
      </c>
      <c r="D111">
        <v>4.5</v>
      </c>
      <c r="E111">
        <v>125.88</v>
      </c>
      <c r="F111">
        <v>0.49709999999999999</v>
      </c>
      <c r="G111">
        <v>3816</v>
      </c>
      <c r="H111">
        <v>3923</v>
      </c>
      <c r="I111">
        <v>341505</v>
      </c>
      <c r="J111">
        <v>89.49</v>
      </c>
      <c r="K111">
        <v>18336</v>
      </c>
      <c r="L111">
        <v>8.5300000000000001E-2</v>
      </c>
    </row>
    <row r="112" spans="1:12">
      <c r="A112" s="1">
        <v>42846</v>
      </c>
      <c r="B112">
        <v>203450</v>
      </c>
      <c r="C112">
        <v>45080</v>
      </c>
      <c r="D112">
        <v>4.51</v>
      </c>
      <c r="E112">
        <v>126.81</v>
      </c>
      <c r="F112">
        <v>0.50239999999999996</v>
      </c>
      <c r="G112">
        <v>3551</v>
      </c>
      <c r="H112">
        <v>3678</v>
      </c>
      <c r="I112">
        <v>319034.5</v>
      </c>
      <c r="J112">
        <v>89.84</v>
      </c>
      <c r="K112">
        <v>17288</v>
      </c>
      <c r="L112">
        <v>7.8799999999999995E-2</v>
      </c>
    </row>
    <row r="113" spans="1:12">
      <c r="A113" s="1">
        <v>42847</v>
      </c>
      <c r="B113">
        <v>209703</v>
      </c>
      <c r="C113">
        <v>47619</v>
      </c>
      <c r="D113">
        <v>4.4000000000000004</v>
      </c>
      <c r="E113">
        <v>125</v>
      </c>
      <c r="F113">
        <v>0.50109999999999999</v>
      </c>
      <c r="G113">
        <v>3647</v>
      </c>
      <c r="H113">
        <v>3744</v>
      </c>
      <c r="I113">
        <v>326798.2</v>
      </c>
      <c r="J113">
        <v>89.61</v>
      </c>
      <c r="K113">
        <v>17710</v>
      </c>
      <c r="L113">
        <v>7.6600000000000001E-2</v>
      </c>
    </row>
    <row r="114" spans="1:12">
      <c r="A114" s="1">
        <v>42848</v>
      </c>
      <c r="B114">
        <v>208817</v>
      </c>
      <c r="C114">
        <v>47114</v>
      </c>
      <c r="D114">
        <v>4.43</v>
      </c>
      <c r="E114">
        <v>121.42</v>
      </c>
      <c r="F114">
        <v>0.50580000000000003</v>
      </c>
      <c r="G114">
        <v>4087</v>
      </c>
      <c r="H114">
        <v>4233</v>
      </c>
      <c r="I114">
        <v>344348.7</v>
      </c>
      <c r="J114">
        <v>84.25</v>
      </c>
      <c r="K114">
        <v>18356</v>
      </c>
      <c r="L114">
        <v>8.6699999999999999E-2</v>
      </c>
    </row>
    <row r="115" spans="1:12">
      <c r="A115" s="1">
        <v>42849</v>
      </c>
      <c r="B115">
        <v>266513</v>
      </c>
      <c r="C115">
        <v>73583</v>
      </c>
      <c r="D115">
        <v>3.62</v>
      </c>
      <c r="E115">
        <v>114.31</v>
      </c>
      <c r="F115">
        <v>0.56410000000000005</v>
      </c>
      <c r="G115">
        <v>5110</v>
      </c>
      <c r="H115">
        <v>5269</v>
      </c>
      <c r="I115">
        <v>494704</v>
      </c>
      <c r="J115">
        <v>96.81</v>
      </c>
      <c r="K115">
        <v>22884</v>
      </c>
      <c r="L115">
        <v>6.9400000000000003E-2</v>
      </c>
    </row>
    <row r="116" spans="1:12">
      <c r="A116" s="1">
        <v>42850</v>
      </c>
      <c r="B116">
        <v>279320</v>
      </c>
      <c r="C116">
        <v>61918</v>
      </c>
      <c r="D116">
        <v>4.51</v>
      </c>
      <c r="E116">
        <v>127.03</v>
      </c>
      <c r="F116">
        <v>0.4985</v>
      </c>
      <c r="G116">
        <v>5435</v>
      </c>
      <c r="H116">
        <v>5654</v>
      </c>
      <c r="I116">
        <v>469335.5</v>
      </c>
      <c r="J116">
        <v>86.35</v>
      </c>
      <c r="K116">
        <v>23964</v>
      </c>
      <c r="L116">
        <v>8.7800000000000003E-2</v>
      </c>
    </row>
    <row r="117" spans="1:12">
      <c r="A117" s="1">
        <v>42851</v>
      </c>
      <c r="B117">
        <v>277422</v>
      </c>
      <c r="C117">
        <v>60247</v>
      </c>
      <c r="D117">
        <v>4.5999999999999996</v>
      </c>
      <c r="E117">
        <v>124.61</v>
      </c>
      <c r="F117">
        <v>0.49490000000000001</v>
      </c>
      <c r="G117">
        <v>4856</v>
      </c>
      <c r="H117">
        <v>5033</v>
      </c>
      <c r="I117">
        <v>464259.4</v>
      </c>
      <c r="J117">
        <v>95.61</v>
      </c>
      <c r="K117">
        <v>22439</v>
      </c>
      <c r="L117">
        <v>8.0600000000000005E-2</v>
      </c>
    </row>
    <row r="118" spans="1:12">
      <c r="A118" s="1">
        <v>42852</v>
      </c>
      <c r="B118">
        <v>282431</v>
      </c>
      <c r="C118">
        <v>61217</v>
      </c>
      <c r="D118">
        <v>4.6100000000000003</v>
      </c>
      <c r="E118">
        <v>133</v>
      </c>
      <c r="F118">
        <v>0.50019999999999998</v>
      </c>
      <c r="G118">
        <v>4862</v>
      </c>
      <c r="H118">
        <v>5060</v>
      </c>
      <c r="I118">
        <v>500236.6</v>
      </c>
      <c r="J118">
        <v>102.89</v>
      </c>
      <c r="K118">
        <v>24211</v>
      </c>
      <c r="L118">
        <v>7.9399999999999998E-2</v>
      </c>
    </row>
    <row r="119" spans="1:12">
      <c r="A119" s="1">
        <v>42853</v>
      </c>
      <c r="B119">
        <v>226907</v>
      </c>
      <c r="C119">
        <v>51098</v>
      </c>
      <c r="D119">
        <v>4.4400000000000004</v>
      </c>
      <c r="E119">
        <v>121.62</v>
      </c>
      <c r="F119">
        <v>0.50509999999999999</v>
      </c>
      <c r="G119">
        <v>4102</v>
      </c>
      <c r="H119">
        <v>4281</v>
      </c>
      <c r="I119">
        <v>443082.5</v>
      </c>
      <c r="J119">
        <v>108.02</v>
      </c>
      <c r="K119">
        <v>19992</v>
      </c>
      <c r="L119">
        <v>8.0299999999999996E-2</v>
      </c>
    </row>
    <row r="120" spans="1:12">
      <c r="A120" s="1">
        <v>42854</v>
      </c>
      <c r="B120">
        <v>210324</v>
      </c>
      <c r="C120">
        <v>51050</v>
      </c>
      <c r="D120">
        <v>4.12</v>
      </c>
      <c r="E120">
        <v>112.79</v>
      </c>
      <c r="F120">
        <v>0.52649999999999997</v>
      </c>
      <c r="G120">
        <v>3747</v>
      </c>
      <c r="H120">
        <v>3867</v>
      </c>
      <c r="I120">
        <v>333546.7</v>
      </c>
      <c r="J120">
        <v>89.02</v>
      </c>
      <c r="K120">
        <v>17429</v>
      </c>
      <c r="L120">
        <v>7.3400000000000007E-2</v>
      </c>
    </row>
    <row r="121" spans="1:12">
      <c r="A121" s="1">
        <v>42855</v>
      </c>
      <c r="B121">
        <v>222405</v>
      </c>
      <c r="C121">
        <v>58291</v>
      </c>
      <c r="D121">
        <v>3.82</v>
      </c>
      <c r="E121">
        <v>100.75</v>
      </c>
      <c r="F121">
        <v>0.55379999999999996</v>
      </c>
      <c r="G121">
        <v>4271</v>
      </c>
      <c r="H121">
        <v>4416</v>
      </c>
      <c r="I121">
        <v>364984.2</v>
      </c>
      <c r="J121">
        <v>85.46</v>
      </c>
      <c r="K121">
        <v>18068</v>
      </c>
      <c r="L121">
        <v>7.3300000000000004E-2</v>
      </c>
    </row>
    <row r="122" spans="1:12">
      <c r="A122" s="1">
        <v>42856</v>
      </c>
      <c r="B122">
        <v>188843</v>
      </c>
      <c r="C122">
        <v>45861</v>
      </c>
      <c r="D122">
        <v>4.12</v>
      </c>
      <c r="E122">
        <v>107.88</v>
      </c>
      <c r="F122">
        <v>0.52680000000000005</v>
      </c>
      <c r="G122">
        <v>3662</v>
      </c>
      <c r="H122">
        <v>3807</v>
      </c>
      <c r="I122">
        <v>306717.90000000002</v>
      </c>
      <c r="J122">
        <v>83.76</v>
      </c>
      <c r="K122">
        <v>15273</v>
      </c>
      <c r="L122">
        <v>7.9799999999999996E-2</v>
      </c>
    </row>
    <row r="123" spans="1:12">
      <c r="A123" s="1">
        <v>42857</v>
      </c>
      <c r="B123">
        <v>248522</v>
      </c>
      <c r="C123">
        <v>73643</v>
      </c>
      <c r="D123">
        <v>3.37</v>
      </c>
      <c r="E123">
        <v>91.72</v>
      </c>
      <c r="F123">
        <v>0.57379999999999998</v>
      </c>
      <c r="G123">
        <v>4076</v>
      </c>
      <c r="H123">
        <v>4216</v>
      </c>
      <c r="I123">
        <v>358743.6</v>
      </c>
      <c r="J123">
        <v>88.01</v>
      </c>
      <c r="K123">
        <v>17623</v>
      </c>
      <c r="L123">
        <v>5.5300000000000002E-2</v>
      </c>
    </row>
    <row r="124" spans="1:12">
      <c r="A124" s="1">
        <v>42858</v>
      </c>
      <c r="B124">
        <v>279662</v>
      </c>
      <c r="C124">
        <v>74376</v>
      </c>
      <c r="D124">
        <v>3.76</v>
      </c>
      <c r="E124">
        <v>106.45</v>
      </c>
      <c r="F124">
        <v>0.54390000000000005</v>
      </c>
      <c r="G124">
        <v>5751</v>
      </c>
      <c r="H124">
        <v>5917</v>
      </c>
      <c r="I124">
        <v>550584.54</v>
      </c>
      <c r="J124">
        <v>95.74</v>
      </c>
      <c r="K124">
        <v>23630</v>
      </c>
      <c r="L124">
        <v>7.7299999999999994E-2</v>
      </c>
    </row>
    <row r="125" spans="1:12">
      <c r="A125" s="1">
        <v>42859</v>
      </c>
      <c r="B125">
        <v>233443</v>
      </c>
      <c r="C125">
        <v>55186</v>
      </c>
      <c r="D125">
        <v>4.2300000000000004</v>
      </c>
      <c r="E125">
        <v>118.61</v>
      </c>
      <c r="F125">
        <v>0.50980000000000003</v>
      </c>
      <c r="G125">
        <v>3745</v>
      </c>
      <c r="H125">
        <v>3852</v>
      </c>
      <c r="I125">
        <v>345752.93</v>
      </c>
      <c r="J125">
        <v>92.32</v>
      </c>
      <c r="K125">
        <v>17954</v>
      </c>
      <c r="L125">
        <v>6.7900000000000002E-2</v>
      </c>
    </row>
    <row r="126" spans="1:12">
      <c r="A126" s="1">
        <v>42860</v>
      </c>
      <c r="B126">
        <v>211429</v>
      </c>
      <c r="C126">
        <v>49966</v>
      </c>
      <c r="D126">
        <v>4.2300000000000004</v>
      </c>
      <c r="E126">
        <v>116.5</v>
      </c>
      <c r="F126">
        <v>0.50239999999999996</v>
      </c>
      <c r="G126">
        <v>3467</v>
      </c>
      <c r="H126">
        <v>3564</v>
      </c>
      <c r="I126">
        <v>343274.91</v>
      </c>
      <c r="J126">
        <v>99.01</v>
      </c>
      <c r="K126">
        <v>17062</v>
      </c>
      <c r="L126">
        <v>6.9400000000000003E-2</v>
      </c>
    </row>
    <row r="127" spans="1:12">
      <c r="A127" s="1">
        <v>42861</v>
      </c>
      <c r="B127">
        <v>203302</v>
      </c>
      <c r="C127">
        <v>49360</v>
      </c>
      <c r="D127">
        <v>4.12</v>
      </c>
      <c r="E127">
        <v>113.36</v>
      </c>
      <c r="F127">
        <v>0.51480000000000004</v>
      </c>
      <c r="G127">
        <v>3179</v>
      </c>
      <c r="H127">
        <v>3272</v>
      </c>
      <c r="I127">
        <v>298061.51</v>
      </c>
      <c r="J127">
        <v>93.76</v>
      </c>
      <c r="K127">
        <v>15375</v>
      </c>
      <c r="L127">
        <v>6.4399999999999999E-2</v>
      </c>
    </row>
    <row r="128" spans="1:12">
      <c r="A128" s="1">
        <v>42862</v>
      </c>
      <c r="B128">
        <v>261961</v>
      </c>
      <c r="C128">
        <v>63770</v>
      </c>
      <c r="D128">
        <v>4.1100000000000003</v>
      </c>
      <c r="E128">
        <v>124</v>
      </c>
      <c r="F128">
        <v>0.51480000000000004</v>
      </c>
      <c r="G128">
        <v>5240</v>
      </c>
      <c r="H128">
        <v>5423</v>
      </c>
      <c r="I128">
        <v>428190.56</v>
      </c>
      <c r="J128">
        <v>81.72</v>
      </c>
      <c r="K128">
        <v>24013</v>
      </c>
      <c r="L128">
        <v>8.2199999999999995E-2</v>
      </c>
    </row>
    <row r="129" spans="1:12">
      <c r="A129" s="1">
        <v>42863</v>
      </c>
      <c r="B129">
        <v>225317</v>
      </c>
      <c r="C129">
        <v>49931</v>
      </c>
      <c r="D129">
        <v>4.51</v>
      </c>
      <c r="E129">
        <v>121.97</v>
      </c>
      <c r="F129">
        <v>0.4849</v>
      </c>
      <c r="G129">
        <v>3772</v>
      </c>
      <c r="H129">
        <v>3889</v>
      </c>
      <c r="I129">
        <v>356217.1</v>
      </c>
      <c r="J129">
        <v>94.44</v>
      </c>
      <c r="K129">
        <v>17870</v>
      </c>
      <c r="L129">
        <v>7.5499999999999998E-2</v>
      </c>
    </row>
    <row r="130" spans="1:12">
      <c r="A130" s="1">
        <v>42864</v>
      </c>
      <c r="B130">
        <v>207901</v>
      </c>
      <c r="C130">
        <v>45048</v>
      </c>
      <c r="D130">
        <v>4.62</v>
      </c>
      <c r="E130">
        <v>124.4</v>
      </c>
      <c r="F130">
        <v>0.48199999999999998</v>
      </c>
      <c r="G130">
        <v>3497</v>
      </c>
      <c r="H130">
        <v>3614</v>
      </c>
      <c r="I130">
        <v>358649.02</v>
      </c>
      <c r="J130">
        <v>102.56</v>
      </c>
      <c r="K130">
        <v>17377</v>
      </c>
      <c r="L130">
        <v>7.7600000000000002E-2</v>
      </c>
    </row>
    <row r="131" spans="1:12">
      <c r="A131" s="1">
        <v>42865</v>
      </c>
      <c r="B131">
        <v>214898</v>
      </c>
      <c r="C131">
        <v>51395</v>
      </c>
      <c r="D131">
        <v>4.18</v>
      </c>
      <c r="E131">
        <v>117.49</v>
      </c>
      <c r="F131">
        <v>0.51719999999999999</v>
      </c>
      <c r="G131">
        <v>3555</v>
      </c>
      <c r="H131">
        <v>3671</v>
      </c>
      <c r="I131">
        <v>403343.6</v>
      </c>
      <c r="J131">
        <v>113.46</v>
      </c>
      <c r="K131">
        <v>17624</v>
      </c>
      <c r="L131">
        <v>6.9199999999999998E-2</v>
      </c>
    </row>
    <row r="132" spans="1:12">
      <c r="A132" s="1">
        <v>42866</v>
      </c>
      <c r="B132">
        <v>214425</v>
      </c>
      <c r="C132">
        <v>52828</v>
      </c>
      <c r="D132">
        <v>4.0599999999999996</v>
      </c>
      <c r="E132">
        <v>111.83</v>
      </c>
      <c r="F132">
        <v>0.53520000000000001</v>
      </c>
      <c r="G132">
        <v>3598</v>
      </c>
      <c r="H132">
        <v>3757</v>
      </c>
      <c r="I132">
        <v>443789.02</v>
      </c>
      <c r="J132">
        <v>123.34</v>
      </c>
      <c r="K132">
        <v>19759</v>
      </c>
      <c r="L132">
        <v>6.8099999999999994E-2</v>
      </c>
    </row>
    <row r="133" spans="1:12">
      <c r="A133" s="1">
        <v>42867</v>
      </c>
      <c r="B133">
        <v>418264</v>
      </c>
      <c r="C133">
        <v>141154</v>
      </c>
      <c r="D133">
        <v>2.96</v>
      </c>
      <c r="E133">
        <v>68.16</v>
      </c>
      <c r="F133">
        <v>0.58540000000000003</v>
      </c>
      <c r="G133">
        <v>4138</v>
      </c>
      <c r="H133">
        <v>4280</v>
      </c>
      <c r="I133">
        <v>513516.33</v>
      </c>
      <c r="J133">
        <v>124.1</v>
      </c>
      <c r="K133">
        <v>21147</v>
      </c>
      <c r="L133">
        <v>2.93E-2</v>
      </c>
    </row>
    <row r="134" spans="1:12">
      <c r="A134" s="1">
        <v>42868</v>
      </c>
      <c r="B134">
        <v>327087</v>
      </c>
      <c r="C134">
        <v>101615</v>
      </c>
      <c r="D134">
        <v>3.22</v>
      </c>
      <c r="E134">
        <v>87.32</v>
      </c>
      <c r="F134">
        <v>0.5877</v>
      </c>
      <c r="G134">
        <v>6017</v>
      </c>
      <c r="H134">
        <v>6262</v>
      </c>
      <c r="I134">
        <v>517498.59</v>
      </c>
      <c r="J134">
        <v>86.01</v>
      </c>
      <c r="K134">
        <v>21772</v>
      </c>
      <c r="L134">
        <v>5.9200000000000003E-2</v>
      </c>
    </row>
    <row r="135" spans="1:12">
      <c r="A135" s="1">
        <v>42869</v>
      </c>
      <c r="B135">
        <v>257647</v>
      </c>
      <c r="C135">
        <v>72084</v>
      </c>
      <c r="D135">
        <v>3.57</v>
      </c>
      <c r="E135">
        <v>95.04</v>
      </c>
      <c r="F135">
        <v>0.56169999999999998</v>
      </c>
      <c r="G135">
        <v>4397</v>
      </c>
      <c r="H135">
        <v>4538</v>
      </c>
      <c r="I135">
        <v>433739</v>
      </c>
      <c r="J135">
        <v>98.64</v>
      </c>
      <c r="K135">
        <v>19846</v>
      </c>
      <c r="L135">
        <v>6.0999999999999999E-2</v>
      </c>
    </row>
    <row r="136" spans="1:12">
      <c r="A136" s="1">
        <v>42870</v>
      </c>
      <c r="B136">
        <v>341470</v>
      </c>
      <c r="C136">
        <v>85862</v>
      </c>
      <c r="D136">
        <v>3.98</v>
      </c>
      <c r="E136">
        <v>110.38</v>
      </c>
      <c r="F136">
        <v>0.52880000000000005</v>
      </c>
      <c r="G136">
        <v>6575</v>
      </c>
      <c r="H136">
        <v>6850</v>
      </c>
      <c r="I136">
        <v>579822.6</v>
      </c>
      <c r="J136">
        <v>88.19</v>
      </c>
      <c r="K136">
        <v>26312</v>
      </c>
      <c r="L136">
        <v>7.6600000000000001E-2</v>
      </c>
    </row>
    <row r="137" spans="1:12">
      <c r="A137" s="1">
        <v>42871</v>
      </c>
      <c r="B137">
        <v>275417</v>
      </c>
      <c r="C137">
        <v>60600</v>
      </c>
      <c r="D137">
        <v>4.54</v>
      </c>
      <c r="E137">
        <v>125.26</v>
      </c>
      <c r="F137">
        <v>0.48520000000000002</v>
      </c>
      <c r="G137">
        <v>5018</v>
      </c>
      <c r="H137">
        <v>5210</v>
      </c>
      <c r="I137">
        <v>512665.3</v>
      </c>
      <c r="J137">
        <v>102.17</v>
      </c>
      <c r="K137">
        <v>22473</v>
      </c>
      <c r="L137">
        <v>8.2799999999999999E-2</v>
      </c>
    </row>
    <row r="138" spans="1:12">
      <c r="A138" s="1">
        <v>42872</v>
      </c>
      <c r="B138">
        <v>514256</v>
      </c>
      <c r="C138">
        <v>148768</v>
      </c>
      <c r="D138">
        <v>3.46</v>
      </c>
      <c r="E138">
        <v>95.98</v>
      </c>
      <c r="F138">
        <v>0.57120000000000004</v>
      </c>
      <c r="G138">
        <v>10080</v>
      </c>
      <c r="H138">
        <v>10472</v>
      </c>
      <c r="I138">
        <v>1018897.2</v>
      </c>
      <c r="J138">
        <v>101.08</v>
      </c>
      <c r="K138">
        <v>39327</v>
      </c>
      <c r="L138">
        <v>6.7799999999999999E-2</v>
      </c>
    </row>
    <row r="139" spans="1:12">
      <c r="A139" s="1">
        <v>42873</v>
      </c>
      <c r="B139">
        <v>259965</v>
      </c>
      <c r="C139">
        <v>61699</v>
      </c>
      <c r="D139">
        <v>4.21</v>
      </c>
      <c r="E139">
        <v>115.14</v>
      </c>
      <c r="F139">
        <v>0.50370000000000004</v>
      </c>
      <c r="G139">
        <v>5240</v>
      </c>
      <c r="H139">
        <v>5469</v>
      </c>
      <c r="I139">
        <v>529336.9</v>
      </c>
      <c r="J139">
        <v>101.02</v>
      </c>
      <c r="K139">
        <v>21861</v>
      </c>
      <c r="L139">
        <v>8.4900000000000003E-2</v>
      </c>
    </row>
    <row r="140" spans="1:12">
      <c r="A140" s="1">
        <v>42874</v>
      </c>
      <c r="B140">
        <v>275341</v>
      </c>
      <c r="C140">
        <v>73892</v>
      </c>
      <c r="D140">
        <v>3.73</v>
      </c>
      <c r="E140">
        <v>103.08</v>
      </c>
      <c r="F140">
        <v>0.54559999999999997</v>
      </c>
      <c r="G140">
        <v>4779</v>
      </c>
      <c r="H140">
        <v>4954</v>
      </c>
      <c r="I140">
        <v>540041.19999999995</v>
      </c>
      <c r="J140">
        <v>113</v>
      </c>
      <c r="K140">
        <v>21159</v>
      </c>
      <c r="L140">
        <v>6.4699999999999994E-2</v>
      </c>
    </row>
    <row r="141" spans="1:12">
      <c r="A141" s="1">
        <v>42875</v>
      </c>
      <c r="B141">
        <v>246004</v>
      </c>
      <c r="C141">
        <v>62453</v>
      </c>
      <c r="D141">
        <v>3.94</v>
      </c>
      <c r="E141">
        <v>106.63</v>
      </c>
      <c r="F141">
        <v>0.52390000000000003</v>
      </c>
      <c r="G141">
        <v>4025</v>
      </c>
      <c r="H141">
        <v>4147</v>
      </c>
      <c r="I141">
        <v>377771.1</v>
      </c>
      <c r="J141">
        <v>93.86</v>
      </c>
      <c r="K141">
        <v>16777</v>
      </c>
      <c r="L141">
        <v>6.4399999999999999E-2</v>
      </c>
    </row>
    <row r="142" spans="1:12">
      <c r="A142" s="1">
        <v>42876</v>
      </c>
      <c r="B142">
        <v>244117</v>
      </c>
      <c r="C142">
        <v>59479</v>
      </c>
      <c r="D142">
        <v>4.0999999999999996</v>
      </c>
      <c r="E142">
        <v>111.82</v>
      </c>
      <c r="F142">
        <v>0.50780000000000003</v>
      </c>
      <c r="G142">
        <v>3869</v>
      </c>
      <c r="H142">
        <v>3952</v>
      </c>
      <c r="I142">
        <v>341655.2</v>
      </c>
      <c r="J142">
        <v>88.31</v>
      </c>
      <c r="K142">
        <v>16364</v>
      </c>
      <c r="L142">
        <v>6.5000000000000002E-2</v>
      </c>
    </row>
    <row r="143" spans="1:12">
      <c r="A143" s="1">
        <v>42877</v>
      </c>
      <c r="B143">
        <v>282347</v>
      </c>
      <c r="C143">
        <v>68027</v>
      </c>
      <c r="D143">
        <v>4.1500000000000004</v>
      </c>
      <c r="E143">
        <v>116.7</v>
      </c>
      <c r="F143">
        <v>0.50090000000000001</v>
      </c>
      <c r="G143">
        <v>3971</v>
      </c>
      <c r="H143">
        <v>4120</v>
      </c>
      <c r="I143">
        <v>439918.4</v>
      </c>
      <c r="J143">
        <v>110.78</v>
      </c>
      <c r="K143">
        <v>19645</v>
      </c>
      <c r="L143">
        <v>5.8400000000000001E-2</v>
      </c>
    </row>
    <row r="144" spans="1:12">
      <c r="A144" s="1">
        <v>42878</v>
      </c>
      <c r="B144">
        <v>261693</v>
      </c>
      <c r="C144">
        <v>60298</v>
      </c>
      <c r="D144">
        <v>4.34</v>
      </c>
      <c r="E144">
        <v>122.99</v>
      </c>
      <c r="F144">
        <v>0.4919</v>
      </c>
      <c r="G144">
        <v>4074</v>
      </c>
      <c r="H144">
        <v>4213</v>
      </c>
      <c r="I144">
        <v>402216.9</v>
      </c>
      <c r="J144">
        <v>98.73</v>
      </c>
      <c r="K144">
        <v>19027</v>
      </c>
      <c r="L144">
        <v>6.7599999999999993E-2</v>
      </c>
    </row>
    <row r="145" spans="1:12">
      <c r="A145" s="1">
        <v>42879</v>
      </c>
      <c r="B145">
        <v>240150</v>
      </c>
      <c r="C145">
        <v>60755</v>
      </c>
      <c r="D145">
        <v>3.95</v>
      </c>
      <c r="E145">
        <v>121.83</v>
      </c>
      <c r="F145">
        <v>0.53259999999999996</v>
      </c>
      <c r="G145">
        <v>3784</v>
      </c>
      <c r="H145">
        <v>3910</v>
      </c>
      <c r="I145">
        <v>367928.8</v>
      </c>
      <c r="J145">
        <v>97.23</v>
      </c>
      <c r="K145">
        <v>17180</v>
      </c>
      <c r="L145">
        <v>6.2300000000000001E-2</v>
      </c>
    </row>
    <row r="146" spans="1:12">
      <c r="A146" s="1">
        <v>42880</v>
      </c>
      <c r="B146">
        <v>270033</v>
      </c>
      <c r="C146">
        <v>67203</v>
      </c>
      <c r="D146">
        <v>4.0199999999999996</v>
      </c>
      <c r="E146">
        <v>122.53</v>
      </c>
      <c r="F146">
        <v>0.52070000000000005</v>
      </c>
      <c r="G146">
        <v>4396</v>
      </c>
      <c r="H146">
        <v>4523</v>
      </c>
      <c r="I146">
        <v>419635.9</v>
      </c>
      <c r="J146">
        <v>95.46</v>
      </c>
      <c r="K146">
        <v>19947</v>
      </c>
      <c r="L146">
        <v>6.54E-2</v>
      </c>
    </row>
    <row r="147" spans="1:12">
      <c r="A147" s="1">
        <v>42881</v>
      </c>
      <c r="B147">
        <v>243609</v>
      </c>
      <c r="C147">
        <v>58948</v>
      </c>
      <c r="D147">
        <v>4.13</v>
      </c>
      <c r="E147">
        <v>121.54</v>
      </c>
      <c r="F147">
        <v>0.50190000000000001</v>
      </c>
      <c r="G147">
        <v>4423</v>
      </c>
      <c r="H147">
        <v>4628</v>
      </c>
      <c r="I147">
        <v>403833.2</v>
      </c>
      <c r="J147">
        <v>91.3</v>
      </c>
      <c r="K147">
        <v>18129</v>
      </c>
      <c r="L147">
        <v>7.4999999999999997E-2</v>
      </c>
    </row>
    <row r="148" spans="1:12">
      <c r="A148" s="1">
        <v>42882</v>
      </c>
      <c r="B148">
        <v>226772</v>
      </c>
      <c r="C148">
        <v>57455</v>
      </c>
      <c r="D148">
        <v>3.95</v>
      </c>
      <c r="E148">
        <v>114.38</v>
      </c>
      <c r="F148">
        <v>0.52539999999999998</v>
      </c>
      <c r="G148">
        <v>3968</v>
      </c>
      <c r="H148">
        <v>4088</v>
      </c>
      <c r="I148">
        <v>355757.8</v>
      </c>
      <c r="J148">
        <v>89.66</v>
      </c>
      <c r="K148">
        <v>16378</v>
      </c>
      <c r="L148">
        <v>6.9099999999999995E-2</v>
      </c>
    </row>
    <row r="149" spans="1:12">
      <c r="A149" s="1">
        <v>42883</v>
      </c>
      <c r="B149">
        <v>212168</v>
      </c>
      <c r="C149">
        <v>50279</v>
      </c>
      <c r="D149">
        <v>4.22</v>
      </c>
      <c r="E149">
        <v>113.86</v>
      </c>
      <c r="F149">
        <v>0.50790000000000002</v>
      </c>
      <c r="G149">
        <v>3870</v>
      </c>
      <c r="H149">
        <v>4004</v>
      </c>
      <c r="I149">
        <v>335329</v>
      </c>
      <c r="J149">
        <v>86.65</v>
      </c>
      <c r="K149">
        <v>15590</v>
      </c>
      <c r="L149">
        <v>7.6999999999999999E-2</v>
      </c>
    </row>
    <row r="150" spans="1:12">
      <c r="A150" s="1">
        <v>42884</v>
      </c>
      <c r="B150">
        <v>178562</v>
      </c>
      <c r="C150">
        <v>42528</v>
      </c>
      <c r="D150">
        <v>4.2</v>
      </c>
      <c r="E150">
        <v>109.54</v>
      </c>
      <c r="F150">
        <v>0.50249999999999995</v>
      </c>
      <c r="G150">
        <v>3187</v>
      </c>
      <c r="H150">
        <v>3291</v>
      </c>
      <c r="I150">
        <v>272039</v>
      </c>
      <c r="J150">
        <v>85.36</v>
      </c>
      <c r="K150">
        <v>12804</v>
      </c>
      <c r="L150">
        <v>7.4899999999999994E-2</v>
      </c>
    </row>
    <row r="151" spans="1:12">
      <c r="A151" s="1">
        <v>42885</v>
      </c>
      <c r="B151">
        <v>176927</v>
      </c>
      <c r="C151">
        <v>43240</v>
      </c>
      <c r="D151">
        <v>4.09</v>
      </c>
      <c r="E151">
        <v>108.63</v>
      </c>
      <c r="F151">
        <v>0.50660000000000005</v>
      </c>
      <c r="G151">
        <v>3335</v>
      </c>
      <c r="H151">
        <v>3430</v>
      </c>
      <c r="I151">
        <v>285733.8</v>
      </c>
      <c r="J151">
        <v>85.68</v>
      </c>
      <c r="K151">
        <v>13258</v>
      </c>
      <c r="L151">
        <v>7.7100000000000002E-2</v>
      </c>
    </row>
    <row r="152" spans="1:12">
      <c r="A152" s="1">
        <v>42886</v>
      </c>
      <c r="B152">
        <v>191742</v>
      </c>
      <c r="C152">
        <v>42094</v>
      </c>
      <c r="D152">
        <v>4.5599999999999996</v>
      </c>
      <c r="E152">
        <v>117.64</v>
      </c>
      <c r="F152">
        <v>0.48320000000000002</v>
      </c>
      <c r="G152">
        <v>3768</v>
      </c>
      <c r="H152">
        <v>3914</v>
      </c>
      <c r="I152">
        <v>1172405.1000000001</v>
      </c>
      <c r="J152">
        <v>311.14999999999998</v>
      </c>
      <c r="K152">
        <v>20611</v>
      </c>
      <c r="L152">
        <v>8.9499999999999996E-2</v>
      </c>
    </row>
    <row r="153" spans="1:12">
      <c r="A153" s="1">
        <v>42887</v>
      </c>
      <c r="B153">
        <v>226344</v>
      </c>
      <c r="C153">
        <v>57300</v>
      </c>
      <c r="D153">
        <v>3.95</v>
      </c>
      <c r="E153">
        <v>105.44</v>
      </c>
      <c r="F153">
        <v>0.48480000000000001</v>
      </c>
      <c r="G153">
        <v>3989</v>
      </c>
      <c r="H153">
        <v>4112</v>
      </c>
      <c r="I153">
        <v>354666.1</v>
      </c>
      <c r="J153">
        <v>88.91</v>
      </c>
      <c r="K153">
        <v>14943</v>
      </c>
      <c r="L153">
        <v>6.9599999999999995E-2</v>
      </c>
    </row>
    <row r="154" spans="1:12">
      <c r="A154" s="1">
        <v>42888</v>
      </c>
      <c r="B154">
        <v>259663</v>
      </c>
      <c r="C154">
        <v>66703</v>
      </c>
      <c r="D154">
        <v>3.89</v>
      </c>
      <c r="E154">
        <v>115.25</v>
      </c>
      <c r="F154">
        <v>0.51870000000000005</v>
      </c>
      <c r="G154">
        <v>4613</v>
      </c>
      <c r="H154">
        <v>4747</v>
      </c>
      <c r="I154">
        <v>588566.37</v>
      </c>
      <c r="J154">
        <v>127.59</v>
      </c>
      <c r="K154">
        <v>21657</v>
      </c>
      <c r="L154">
        <v>6.9199999999999998E-2</v>
      </c>
    </row>
    <row r="155" spans="1:12">
      <c r="A155" s="1">
        <v>42889</v>
      </c>
      <c r="B155">
        <v>245730</v>
      </c>
      <c r="C155">
        <v>62166</v>
      </c>
      <c r="D155">
        <v>3.95</v>
      </c>
      <c r="E155">
        <v>105.19</v>
      </c>
      <c r="F155">
        <v>0.4965</v>
      </c>
      <c r="G155">
        <v>4423</v>
      </c>
      <c r="H155">
        <v>4521</v>
      </c>
      <c r="I155">
        <v>451457.58</v>
      </c>
      <c r="J155">
        <v>102.07</v>
      </c>
      <c r="K155">
        <v>16529</v>
      </c>
      <c r="L155">
        <v>7.1099999999999997E-2</v>
      </c>
    </row>
    <row r="156" spans="1:12">
      <c r="A156" s="1">
        <v>42890</v>
      </c>
      <c r="B156">
        <v>263644</v>
      </c>
      <c r="C156">
        <v>68102</v>
      </c>
      <c r="D156">
        <v>3.87</v>
      </c>
      <c r="E156">
        <v>105.63</v>
      </c>
      <c r="F156">
        <v>0.50609999999999999</v>
      </c>
      <c r="G156">
        <v>4584</v>
      </c>
      <c r="H156">
        <v>4700</v>
      </c>
      <c r="I156">
        <v>460924.3</v>
      </c>
      <c r="J156">
        <v>100.55</v>
      </c>
      <c r="K156">
        <v>17496</v>
      </c>
      <c r="L156">
        <v>6.7299999999999999E-2</v>
      </c>
    </row>
    <row r="157" spans="1:12">
      <c r="A157" s="1">
        <v>42891</v>
      </c>
      <c r="B157">
        <v>253210</v>
      </c>
      <c r="C157">
        <v>58062</v>
      </c>
      <c r="D157">
        <v>4.3600000000000003</v>
      </c>
      <c r="E157">
        <v>113.14</v>
      </c>
      <c r="F157">
        <v>0.47799999999999998</v>
      </c>
      <c r="G157">
        <v>4419</v>
      </c>
      <c r="H157">
        <v>4521</v>
      </c>
      <c r="I157">
        <v>425043.73</v>
      </c>
      <c r="J157">
        <v>96.19</v>
      </c>
      <c r="K157">
        <v>16729</v>
      </c>
      <c r="L157">
        <v>7.6100000000000001E-2</v>
      </c>
    </row>
    <row r="158" spans="1:12">
      <c r="A158" s="1">
        <v>42892</v>
      </c>
      <c r="B158">
        <v>483108</v>
      </c>
      <c r="C158">
        <v>134593</v>
      </c>
      <c r="D158">
        <v>3.59</v>
      </c>
      <c r="E158">
        <v>94.84</v>
      </c>
      <c r="F158">
        <v>0.53900000000000003</v>
      </c>
      <c r="G158">
        <v>10492</v>
      </c>
      <c r="H158">
        <v>10867</v>
      </c>
      <c r="I158">
        <v>1128539.8400000001</v>
      </c>
      <c r="J158">
        <v>107.56</v>
      </c>
      <c r="K158">
        <v>37620</v>
      </c>
      <c r="L158">
        <v>7.8E-2</v>
      </c>
    </row>
    <row r="159" spans="1:12">
      <c r="A159" s="1">
        <v>42893</v>
      </c>
      <c r="B159">
        <v>307676</v>
      </c>
      <c r="C159">
        <v>78730</v>
      </c>
      <c r="D159">
        <v>3.91</v>
      </c>
      <c r="E159">
        <v>102.04</v>
      </c>
      <c r="F159">
        <v>0.5121</v>
      </c>
      <c r="G159">
        <v>6176</v>
      </c>
      <c r="H159">
        <v>6372</v>
      </c>
      <c r="I159">
        <v>777077.18</v>
      </c>
      <c r="J159">
        <v>125.82</v>
      </c>
      <c r="K159">
        <v>26686</v>
      </c>
      <c r="L159">
        <v>7.8399999999999997E-2</v>
      </c>
    </row>
    <row r="160" spans="1:12">
      <c r="A160" s="1">
        <v>42894</v>
      </c>
      <c r="B160">
        <v>249033</v>
      </c>
      <c r="C160">
        <v>61088</v>
      </c>
      <c r="D160">
        <v>4.08</v>
      </c>
      <c r="E160">
        <v>107.64</v>
      </c>
      <c r="F160">
        <v>0.50509999999999999</v>
      </c>
      <c r="G160">
        <v>4430</v>
      </c>
      <c r="H160">
        <v>4617</v>
      </c>
      <c r="I160">
        <v>453059.86</v>
      </c>
      <c r="J160">
        <v>102.27</v>
      </c>
      <c r="K160">
        <v>16307</v>
      </c>
      <c r="L160">
        <v>7.2499999999999995E-2</v>
      </c>
    </row>
    <row r="161" spans="1:12">
      <c r="A161" s="1">
        <v>42895</v>
      </c>
      <c r="B161">
        <v>340102</v>
      </c>
      <c r="C161">
        <v>100691</v>
      </c>
      <c r="D161">
        <v>3.38</v>
      </c>
      <c r="E161">
        <v>95.49</v>
      </c>
      <c r="F161">
        <v>0.54900000000000004</v>
      </c>
      <c r="G161">
        <v>6745</v>
      </c>
      <c r="H161">
        <v>6947</v>
      </c>
      <c r="I161">
        <v>768316.39</v>
      </c>
      <c r="J161">
        <v>113.91</v>
      </c>
      <c r="K161">
        <v>24585</v>
      </c>
      <c r="L161">
        <v>6.7000000000000004E-2</v>
      </c>
    </row>
    <row r="162" spans="1:12">
      <c r="A162" s="1">
        <v>42896</v>
      </c>
      <c r="B162">
        <v>462667</v>
      </c>
      <c r="C162">
        <v>137067</v>
      </c>
      <c r="D162">
        <v>3.38</v>
      </c>
      <c r="E162">
        <v>84.67</v>
      </c>
      <c r="F162">
        <v>0.5403</v>
      </c>
      <c r="G162">
        <v>10504</v>
      </c>
      <c r="H162">
        <v>10798</v>
      </c>
      <c r="I162">
        <v>855022.71</v>
      </c>
      <c r="J162">
        <v>81.400000000000006</v>
      </c>
      <c r="K162">
        <v>26944</v>
      </c>
      <c r="L162">
        <v>7.6600000000000001E-2</v>
      </c>
    </row>
    <row r="163" spans="1:12">
      <c r="A163" s="1">
        <v>42897</v>
      </c>
      <c r="B163">
        <v>370365</v>
      </c>
      <c r="C163">
        <v>102630</v>
      </c>
      <c r="D163">
        <v>3.61</v>
      </c>
      <c r="E163">
        <v>87.92</v>
      </c>
      <c r="F163">
        <v>0.5252</v>
      </c>
      <c r="G163">
        <v>6653</v>
      </c>
      <c r="H163">
        <v>6852</v>
      </c>
      <c r="I163">
        <v>658864.28</v>
      </c>
      <c r="J163">
        <v>99.03</v>
      </c>
      <c r="K163">
        <v>20612</v>
      </c>
      <c r="L163">
        <v>6.4799999999999996E-2</v>
      </c>
    </row>
    <row r="164" spans="1:12">
      <c r="A164" s="1">
        <v>42898</v>
      </c>
      <c r="B164">
        <v>422924</v>
      </c>
      <c r="C164">
        <v>111522</v>
      </c>
      <c r="D164">
        <v>3.79</v>
      </c>
      <c r="E164">
        <v>95.64</v>
      </c>
      <c r="F164">
        <v>0.51470000000000005</v>
      </c>
      <c r="G164">
        <v>7867</v>
      </c>
      <c r="H164">
        <v>8093</v>
      </c>
      <c r="I164">
        <v>887683.25</v>
      </c>
      <c r="J164">
        <v>112.84</v>
      </c>
      <c r="K164">
        <v>29405</v>
      </c>
      <c r="L164">
        <v>7.0499999999999993E-2</v>
      </c>
    </row>
    <row r="165" spans="1:12">
      <c r="A165" s="1">
        <v>42899</v>
      </c>
      <c r="B165">
        <v>398981</v>
      </c>
      <c r="C165">
        <v>96277</v>
      </c>
      <c r="D165">
        <v>4.1399999999999997</v>
      </c>
      <c r="E165">
        <v>104.73</v>
      </c>
      <c r="F165">
        <v>0.4824</v>
      </c>
      <c r="G165">
        <v>6757</v>
      </c>
      <c r="H165">
        <v>6930</v>
      </c>
      <c r="I165">
        <v>700487.63</v>
      </c>
      <c r="J165">
        <v>103.67</v>
      </c>
      <c r="K165">
        <v>25067</v>
      </c>
      <c r="L165">
        <v>7.0199999999999999E-2</v>
      </c>
    </row>
    <row r="166" spans="1:12">
      <c r="A166" s="1">
        <v>42900</v>
      </c>
      <c r="B166">
        <v>481243</v>
      </c>
      <c r="C166">
        <v>122333</v>
      </c>
      <c r="D166">
        <v>3.93</v>
      </c>
      <c r="E166">
        <v>101.52</v>
      </c>
      <c r="F166">
        <v>0.49640000000000001</v>
      </c>
      <c r="G166">
        <v>8005</v>
      </c>
      <c r="H166">
        <v>8231</v>
      </c>
      <c r="I166">
        <v>860446.73</v>
      </c>
      <c r="J166">
        <v>107.49</v>
      </c>
      <c r="K166">
        <v>27748</v>
      </c>
      <c r="L166">
        <v>6.54E-2</v>
      </c>
    </row>
    <row r="167" spans="1:12">
      <c r="A167" s="1">
        <v>42901</v>
      </c>
      <c r="B167">
        <v>445072</v>
      </c>
      <c r="C167">
        <v>126062</v>
      </c>
      <c r="D167">
        <v>3.53</v>
      </c>
      <c r="E167">
        <v>90.8</v>
      </c>
      <c r="F167">
        <v>0.54259999999999997</v>
      </c>
      <c r="G167">
        <v>7483</v>
      </c>
      <c r="H167">
        <v>7682</v>
      </c>
      <c r="I167">
        <v>743766.97</v>
      </c>
      <c r="J167">
        <v>99.39</v>
      </c>
      <c r="K167">
        <v>25964</v>
      </c>
      <c r="L167">
        <v>5.9400000000000001E-2</v>
      </c>
    </row>
    <row r="168" spans="1:12">
      <c r="A168" s="1">
        <v>42902</v>
      </c>
      <c r="B168">
        <v>448880</v>
      </c>
      <c r="C168">
        <v>121539</v>
      </c>
      <c r="D168">
        <v>3.69</v>
      </c>
      <c r="E168">
        <v>92.53</v>
      </c>
      <c r="F168">
        <v>0.53490000000000004</v>
      </c>
      <c r="G168">
        <v>7275</v>
      </c>
      <c r="H168">
        <v>8196</v>
      </c>
      <c r="I168">
        <v>659735.38</v>
      </c>
      <c r="J168">
        <v>90.69</v>
      </c>
      <c r="K168">
        <v>21741</v>
      </c>
      <c r="L168">
        <v>5.9900000000000002E-2</v>
      </c>
    </row>
    <row r="169" spans="1:12">
      <c r="A169" s="1">
        <v>42903</v>
      </c>
      <c r="B169">
        <v>673999</v>
      </c>
      <c r="C169">
        <v>172809</v>
      </c>
      <c r="D169">
        <v>3.9</v>
      </c>
      <c r="E169">
        <v>95.37</v>
      </c>
      <c r="F169">
        <v>0.52229999999999999</v>
      </c>
      <c r="G169">
        <v>6861</v>
      </c>
      <c r="H169">
        <v>7819</v>
      </c>
      <c r="I169">
        <v>666636.35</v>
      </c>
      <c r="J169">
        <v>97.16</v>
      </c>
      <c r="K169">
        <v>21740</v>
      </c>
      <c r="L169">
        <v>3.9699999999999999E-2</v>
      </c>
    </row>
    <row r="170" spans="1:12">
      <c r="A170" s="1">
        <v>42904</v>
      </c>
      <c r="B170">
        <v>2034903</v>
      </c>
      <c r="C170">
        <v>488023</v>
      </c>
      <c r="D170">
        <v>4.17</v>
      </c>
      <c r="E170">
        <v>101.58</v>
      </c>
      <c r="F170">
        <v>0.49869999999999998</v>
      </c>
      <c r="G170">
        <v>45565</v>
      </c>
      <c r="H170">
        <v>50848</v>
      </c>
      <c r="I170">
        <v>5406106.8499999996</v>
      </c>
      <c r="J170">
        <v>118.65</v>
      </c>
      <c r="K170">
        <v>157544</v>
      </c>
      <c r="L170">
        <v>9.3399999999999997E-2</v>
      </c>
    </row>
    <row r="171" spans="1:12">
      <c r="A171" s="1">
        <v>42905</v>
      </c>
      <c r="B171">
        <v>724636</v>
      </c>
      <c r="C171">
        <v>172311</v>
      </c>
      <c r="D171">
        <v>4.21</v>
      </c>
      <c r="E171">
        <v>99.2</v>
      </c>
      <c r="F171">
        <v>0.49630000000000002</v>
      </c>
      <c r="G171">
        <v>14536</v>
      </c>
      <c r="H171">
        <v>16251</v>
      </c>
      <c r="I171">
        <v>1192937.24</v>
      </c>
      <c r="J171">
        <v>82.07</v>
      </c>
      <c r="K171">
        <v>44558</v>
      </c>
      <c r="L171">
        <v>8.4400000000000003E-2</v>
      </c>
    </row>
    <row r="172" spans="1:12">
      <c r="A172" s="1">
        <v>42906</v>
      </c>
      <c r="B172">
        <v>607626</v>
      </c>
      <c r="C172">
        <v>153421</v>
      </c>
      <c r="D172">
        <v>3.96</v>
      </c>
      <c r="E172">
        <v>96.99</v>
      </c>
      <c r="F172">
        <v>0.51390000000000002</v>
      </c>
      <c r="G172">
        <v>12049</v>
      </c>
      <c r="H172">
        <v>13554</v>
      </c>
      <c r="I172">
        <v>1001434.06</v>
      </c>
      <c r="J172">
        <v>83.11</v>
      </c>
      <c r="K172">
        <v>41558</v>
      </c>
      <c r="L172">
        <v>7.85E-2</v>
      </c>
    </row>
    <row r="173" spans="1:12">
      <c r="A173" s="1">
        <v>42907</v>
      </c>
      <c r="B173">
        <v>323588</v>
      </c>
      <c r="C173">
        <v>75333</v>
      </c>
      <c r="D173">
        <v>4.3</v>
      </c>
      <c r="E173">
        <v>104.95</v>
      </c>
      <c r="F173">
        <v>0.50239999999999996</v>
      </c>
      <c r="G173">
        <v>4639</v>
      </c>
      <c r="H173">
        <v>5517</v>
      </c>
      <c r="I173">
        <v>433507.7</v>
      </c>
      <c r="J173">
        <v>93.45</v>
      </c>
      <c r="K173">
        <v>19745</v>
      </c>
      <c r="L173">
        <v>6.1600000000000002E-2</v>
      </c>
    </row>
    <row r="174" spans="1:12">
      <c r="A174" s="1">
        <v>42908</v>
      </c>
      <c r="B174">
        <v>335181</v>
      </c>
      <c r="C174">
        <v>75679</v>
      </c>
      <c r="D174">
        <v>4.43</v>
      </c>
      <c r="E174">
        <v>105.52</v>
      </c>
      <c r="F174">
        <v>0.48459999999999998</v>
      </c>
      <c r="G174">
        <v>4655</v>
      </c>
      <c r="H174">
        <v>5402</v>
      </c>
      <c r="I174">
        <v>422445.4</v>
      </c>
      <c r="J174">
        <v>90.75</v>
      </c>
      <c r="K174">
        <v>19556</v>
      </c>
      <c r="L174">
        <v>6.1499999999999999E-2</v>
      </c>
    </row>
    <row r="175" spans="1:12">
      <c r="A175" s="1">
        <v>42909</v>
      </c>
      <c r="B175">
        <v>271128</v>
      </c>
      <c r="C175">
        <v>63135</v>
      </c>
      <c r="D175">
        <v>4.29</v>
      </c>
      <c r="E175">
        <v>92.76</v>
      </c>
      <c r="F175">
        <v>0.48709999999999998</v>
      </c>
      <c r="G175">
        <v>3829</v>
      </c>
      <c r="H175">
        <v>4502</v>
      </c>
      <c r="I175">
        <v>397109.9</v>
      </c>
      <c r="J175">
        <v>103.71</v>
      </c>
      <c r="K175">
        <v>17566</v>
      </c>
      <c r="L175">
        <v>6.0600000000000001E-2</v>
      </c>
    </row>
    <row r="176" spans="1:12">
      <c r="A176" s="1">
        <v>42910</v>
      </c>
      <c r="B176">
        <v>227659</v>
      </c>
      <c r="C176">
        <v>55688</v>
      </c>
      <c r="D176">
        <v>4.09</v>
      </c>
      <c r="E176">
        <v>82.67</v>
      </c>
      <c r="F176">
        <v>0.50660000000000005</v>
      </c>
      <c r="G176">
        <v>3630</v>
      </c>
      <c r="H176">
        <v>4191</v>
      </c>
      <c r="I176">
        <v>326374.8</v>
      </c>
      <c r="J176">
        <v>89.91</v>
      </c>
      <c r="K176">
        <v>13879</v>
      </c>
      <c r="L176">
        <v>6.5199999999999994E-2</v>
      </c>
    </row>
    <row r="177" spans="1:12">
      <c r="A177" s="1">
        <v>42911</v>
      </c>
      <c r="B177">
        <v>209241</v>
      </c>
      <c r="C177">
        <v>48482</v>
      </c>
      <c r="D177">
        <v>4.32</v>
      </c>
      <c r="E177">
        <v>84.43</v>
      </c>
      <c r="F177">
        <v>0.49530000000000002</v>
      </c>
      <c r="G177">
        <v>3470</v>
      </c>
      <c r="H177">
        <v>4024</v>
      </c>
      <c r="I177">
        <v>307379.09999999998</v>
      </c>
      <c r="J177">
        <v>88.58</v>
      </c>
      <c r="K177">
        <v>13373</v>
      </c>
      <c r="L177">
        <v>7.1599999999999997E-2</v>
      </c>
    </row>
    <row r="178" spans="1:12">
      <c r="A178" s="1">
        <v>42912</v>
      </c>
      <c r="B178">
        <v>190887</v>
      </c>
      <c r="C178">
        <v>47073</v>
      </c>
      <c r="D178">
        <v>4.0599999999999996</v>
      </c>
      <c r="E178">
        <v>84.31</v>
      </c>
      <c r="F178">
        <v>0.51570000000000005</v>
      </c>
      <c r="G178">
        <v>3536</v>
      </c>
      <c r="H178">
        <v>4061</v>
      </c>
      <c r="I178">
        <v>289966.7</v>
      </c>
      <c r="J178">
        <v>82</v>
      </c>
      <c r="K178">
        <v>12254</v>
      </c>
      <c r="L178">
        <v>7.51E-2</v>
      </c>
    </row>
    <row r="179" spans="1:12">
      <c r="A179" s="1">
        <v>42913</v>
      </c>
      <c r="B179">
        <v>187826</v>
      </c>
      <c r="C179">
        <v>45372</v>
      </c>
      <c r="D179">
        <v>4.1399999999999997</v>
      </c>
      <c r="E179">
        <v>88.77</v>
      </c>
      <c r="F179">
        <v>0.51490000000000002</v>
      </c>
      <c r="G179">
        <v>3079</v>
      </c>
      <c r="H179">
        <v>3621</v>
      </c>
      <c r="I179">
        <v>278562.3</v>
      </c>
      <c r="J179">
        <v>90.47</v>
      </c>
      <c r="K179">
        <v>12034</v>
      </c>
      <c r="L179">
        <v>6.7900000000000002E-2</v>
      </c>
    </row>
    <row r="180" spans="1:12">
      <c r="A180" s="1">
        <v>42914</v>
      </c>
      <c r="B180">
        <v>182441</v>
      </c>
      <c r="C180">
        <v>44289</v>
      </c>
      <c r="D180">
        <v>4.12</v>
      </c>
      <c r="E180">
        <v>87.85</v>
      </c>
      <c r="F180">
        <v>0.52100000000000002</v>
      </c>
      <c r="G180">
        <v>3106</v>
      </c>
      <c r="H180">
        <v>3670</v>
      </c>
      <c r="I180">
        <v>273081.7</v>
      </c>
      <c r="J180">
        <v>87.92</v>
      </c>
      <c r="K180">
        <v>11862</v>
      </c>
      <c r="L180">
        <v>7.0099999999999996E-2</v>
      </c>
    </row>
    <row r="181" spans="1:12">
      <c r="A181" s="1">
        <v>42915</v>
      </c>
      <c r="B181">
        <v>208097</v>
      </c>
      <c r="C181">
        <v>46204</v>
      </c>
      <c r="D181">
        <v>4.5</v>
      </c>
      <c r="E181">
        <v>88.14</v>
      </c>
      <c r="F181">
        <v>0.49159999999999998</v>
      </c>
      <c r="G181">
        <v>3612</v>
      </c>
      <c r="H181">
        <v>4280</v>
      </c>
      <c r="I181">
        <v>314984.5</v>
      </c>
      <c r="J181">
        <v>87.2</v>
      </c>
      <c r="K181">
        <v>14331</v>
      </c>
      <c r="L181">
        <v>7.8200000000000006E-2</v>
      </c>
    </row>
    <row r="182" spans="1:12">
      <c r="A182" s="1">
        <v>42916</v>
      </c>
      <c r="B182">
        <v>204029</v>
      </c>
      <c r="C182">
        <v>45187</v>
      </c>
      <c r="D182">
        <v>4.5199999999999996</v>
      </c>
      <c r="E182">
        <v>84.18</v>
      </c>
      <c r="F182">
        <v>0.49170000000000003</v>
      </c>
      <c r="G182">
        <v>3987</v>
      </c>
      <c r="H182">
        <v>4652</v>
      </c>
      <c r="I182">
        <v>319294.09999999998</v>
      </c>
      <c r="J182">
        <v>80.08</v>
      </c>
      <c r="K182">
        <v>14704</v>
      </c>
      <c r="L182">
        <v>8.8200000000000001E-2</v>
      </c>
    </row>
    <row r="183" spans="1:12">
      <c r="A183" s="1">
        <v>42917</v>
      </c>
      <c r="B183">
        <v>199298</v>
      </c>
      <c r="C183">
        <v>49103</v>
      </c>
      <c r="D183">
        <v>4.0599999999999996</v>
      </c>
      <c r="E183">
        <v>78.790000000000006</v>
      </c>
      <c r="F183">
        <v>0.51839999999999997</v>
      </c>
      <c r="G183">
        <v>3364</v>
      </c>
      <c r="H183">
        <v>3789</v>
      </c>
      <c r="I183">
        <v>321919.90000000002</v>
      </c>
      <c r="J183">
        <v>95.7</v>
      </c>
      <c r="K183">
        <v>11235</v>
      </c>
      <c r="L183">
        <v>6.8500000000000005E-2</v>
      </c>
    </row>
    <row r="184" spans="1:12">
      <c r="A184" s="1">
        <v>42918</v>
      </c>
      <c r="B184">
        <v>209465</v>
      </c>
      <c r="C184">
        <v>51706</v>
      </c>
      <c r="D184">
        <v>4.05</v>
      </c>
      <c r="E184">
        <v>77.12</v>
      </c>
      <c r="F184">
        <v>0.52400000000000002</v>
      </c>
      <c r="G184">
        <v>3782</v>
      </c>
      <c r="H184">
        <v>4277</v>
      </c>
      <c r="I184">
        <v>327414.2</v>
      </c>
      <c r="J184">
        <v>86.57</v>
      </c>
      <c r="K184">
        <v>12192</v>
      </c>
      <c r="L184">
        <v>7.3099999999999998E-2</v>
      </c>
    </row>
    <row r="185" spans="1:12">
      <c r="A185" s="1">
        <v>42919</v>
      </c>
      <c r="B185">
        <v>225006</v>
      </c>
      <c r="C185">
        <v>49874</v>
      </c>
      <c r="D185">
        <v>4.51</v>
      </c>
      <c r="E185">
        <v>88.36</v>
      </c>
      <c r="F185">
        <v>0.50060000000000004</v>
      </c>
      <c r="G185">
        <v>3821</v>
      </c>
      <c r="H185">
        <v>4479</v>
      </c>
      <c r="I185">
        <v>381245.3</v>
      </c>
      <c r="J185">
        <v>99.78</v>
      </c>
      <c r="K185">
        <v>15308</v>
      </c>
      <c r="L185">
        <v>7.6600000000000001E-2</v>
      </c>
    </row>
    <row r="186" spans="1:12">
      <c r="A186" s="1">
        <v>42920</v>
      </c>
      <c r="B186">
        <v>213025</v>
      </c>
      <c r="C186">
        <v>51280</v>
      </c>
      <c r="D186">
        <v>4.1500000000000004</v>
      </c>
      <c r="E186">
        <v>81.02</v>
      </c>
      <c r="F186">
        <v>0.52549999999999997</v>
      </c>
      <c r="G186">
        <v>3787</v>
      </c>
      <c r="H186">
        <v>4422</v>
      </c>
      <c r="I186">
        <v>376326.8</v>
      </c>
      <c r="J186">
        <v>99.37</v>
      </c>
      <c r="K186">
        <v>14276</v>
      </c>
      <c r="L186">
        <v>7.3800000000000004E-2</v>
      </c>
    </row>
    <row r="187" spans="1:12">
      <c r="A187" s="1">
        <v>42921</v>
      </c>
      <c r="B187">
        <v>221314</v>
      </c>
      <c r="C187">
        <v>52445</v>
      </c>
      <c r="D187">
        <v>4.22</v>
      </c>
      <c r="E187">
        <v>82.34</v>
      </c>
      <c r="F187">
        <v>0.52429999999999999</v>
      </c>
      <c r="G187">
        <v>3800</v>
      </c>
      <c r="H187">
        <v>4480</v>
      </c>
      <c r="I187">
        <v>380783.3</v>
      </c>
      <c r="J187">
        <v>100.21</v>
      </c>
      <c r="K187">
        <v>15029</v>
      </c>
      <c r="L187">
        <v>7.2499999999999995E-2</v>
      </c>
    </row>
    <row r="188" spans="1:12">
      <c r="A188" s="1">
        <v>42922</v>
      </c>
      <c r="B188">
        <v>312022</v>
      </c>
      <c r="C188">
        <v>62087</v>
      </c>
      <c r="D188">
        <v>5.03</v>
      </c>
      <c r="E188">
        <v>101.48</v>
      </c>
      <c r="F188">
        <v>0.46560000000000001</v>
      </c>
      <c r="G188">
        <v>6170</v>
      </c>
      <c r="H188">
        <v>7236</v>
      </c>
      <c r="I188">
        <v>610331.19999999995</v>
      </c>
      <c r="J188">
        <v>98.92</v>
      </c>
      <c r="K188">
        <v>25201</v>
      </c>
      <c r="L188">
        <v>9.9400000000000002E-2</v>
      </c>
    </row>
    <row r="189" spans="1:12">
      <c r="A189" s="1">
        <v>42923</v>
      </c>
      <c r="B189">
        <v>342329</v>
      </c>
      <c r="C189">
        <v>91121</v>
      </c>
      <c r="D189">
        <v>3.76</v>
      </c>
      <c r="E189">
        <v>80.73</v>
      </c>
      <c r="F189">
        <v>0.54759999999999998</v>
      </c>
      <c r="G189">
        <v>6968</v>
      </c>
      <c r="H189">
        <v>7852</v>
      </c>
      <c r="I189">
        <v>642883.05000000005</v>
      </c>
      <c r="J189">
        <v>92.26</v>
      </c>
      <c r="K189">
        <v>22870</v>
      </c>
      <c r="L189">
        <v>7.6499999999999999E-2</v>
      </c>
    </row>
    <row r="190" spans="1:12">
      <c r="A190" s="1">
        <v>42924</v>
      </c>
      <c r="B190">
        <v>325330</v>
      </c>
      <c r="C190">
        <v>79932</v>
      </c>
      <c r="D190">
        <v>4.07</v>
      </c>
      <c r="E190">
        <v>83.7</v>
      </c>
      <c r="F190">
        <v>0.52600000000000002</v>
      </c>
      <c r="G190">
        <v>6439</v>
      </c>
      <c r="H190">
        <v>7286</v>
      </c>
      <c r="I190">
        <v>555587.6</v>
      </c>
      <c r="J190">
        <v>86.28</v>
      </c>
      <c r="K190">
        <v>22432</v>
      </c>
      <c r="L190">
        <v>8.0600000000000005E-2</v>
      </c>
    </row>
    <row r="191" spans="1:12">
      <c r="A191" s="1">
        <v>42925</v>
      </c>
      <c r="B191">
        <v>254559</v>
      </c>
      <c r="C191">
        <v>56348</v>
      </c>
      <c r="D191">
        <v>4.5199999999999996</v>
      </c>
      <c r="E191">
        <v>88.64</v>
      </c>
      <c r="F191">
        <v>0.49669999999999997</v>
      </c>
      <c r="G191">
        <v>5051</v>
      </c>
      <c r="H191">
        <v>5786</v>
      </c>
      <c r="I191">
        <v>453487.95</v>
      </c>
      <c r="J191">
        <v>89.78</v>
      </c>
      <c r="K191">
        <v>17739</v>
      </c>
      <c r="L191">
        <v>8.9599999999999999E-2</v>
      </c>
    </row>
    <row r="192" spans="1:12">
      <c r="A192" s="1">
        <v>42926</v>
      </c>
      <c r="B192">
        <v>335124</v>
      </c>
      <c r="C192">
        <v>70299</v>
      </c>
      <c r="D192">
        <v>4.7699999999999996</v>
      </c>
      <c r="E192">
        <v>90.93</v>
      </c>
      <c r="F192">
        <v>0.49830000000000002</v>
      </c>
      <c r="G192">
        <v>6450</v>
      </c>
      <c r="H192">
        <v>7429</v>
      </c>
      <c r="I192">
        <v>585806.80000000005</v>
      </c>
      <c r="J192">
        <v>90.82</v>
      </c>
      <c r="K192">
        <v>27591</v>
      </c>
      <c r="L192">
        <v>9.1800000000000007E-2</v>
      </c>
    </row>
    <row r="193" spans="1:12">
      <c r="A193" s="1">
        <v>42927</v>
      </c>
      <c r="B193">
        <v>834110</v>
      </c>
      <c r="C193">
        <v>152613</v>
      </c>
      <c r="D193">
        <v>5.47</v>
      </c>
      <c r="E193">
        <v>106.95</v>
      </c>
      <c r="F193">
        <v>0.4627</v>
      </c>
      <c r="G193">
        <v>15890</v>
      </c>
      <c r="H193">
        <v>19094</v>
      </c>
      <c r="I193">
        <v>1790335.3</v>
      </c>
      <c r="J193">
        <v>112.67</v>
      </c>
      <c r="K193">
        <v>78789</v>
      </c>
      <c r="L193">
        <v>0.1041</v>
      </c>
    </row>
    <row r="194" spans="1:12">
      <c r="A194" s="1">
        <v>42928</v>
      </c>
      <c r="B194">
        <v>487982</v>
      </c>
      <c r="C194">
        <v>78353</v>
      </c>
      <c r="D194">
        <v>6.23</v>
      </c>
      <c r="E194">
        <v>116.68</v>
      </c>
      <c r="F194">
        <v>0.41830000000000001</v>
      </c>
      <c r="G194">
        <v>9074</v>
      </c>
      <c r="H194">
        <v>11595</v>
      </c>
      <c r="I194">
        <v>790171.7</v>
      </c>
      <c r="J194">
        <v>87.08</v>
      </c>
      <c r="K194">
        <v>44831</v>
      </c>
      <c r="L194">
        <v>0.1158</v>
      </c>
    </row>
    <row r="195" spans="1:12">
      <c r="A195" s="1">
        <v>42929</v>
      </c>
      <c r="B195">
        <v>446319</v>
      </c>
      <c r="C195">
        <v>77592</v>
      </c>
      <c r="D195">
        <v>5.75</v>
      </c>
      <c r="E195">
        <v>109.13</v>
      </c>
      <c r="F195">
        <v>0.46500000000000002</v>
      </c>
      <c r="G195">
        <v>7847</v>
      </c>
      <c r="H195">
        <v>9967</v>
      </c>
      <c r="I195">
        <v>630283.1</v>
      </c>
      <c r="J195">
        <v>80.319999999999993</v>
      </c>
      <c r="K195">
        <v>36809</v>
      </c>
      <c r="L195">
        <v>0.1011</v>
      </c>
    </row>
    <row r="196" spans="1:12">
      <c r="A196" s="1">
        <v>42930</v>
      </c>
      <c r="B196">
        <v>382275</v>
      </c>
      <c r="C196">
        <v>81285</v>
      </c>
      <c r="D196">
        <v>4.7</v>
      </c>
      <c r="E196">
        <v>91.95</v>
      </c>
      <c r="F196">
        <v>0.52669999999999995</v>
      </c>
      <c r="G196">
        <v>5992</v>
      </c>
      <c r="H196">
        <v>7595</v>
      </c>
      <c r="I196">
        <v>577141.9</v>
      </c>
      <c r="J196">
        <v>96.32</v>
      </c>
      <c r="K196">
        <v>27916</v>
      </c>
      <c r="L196">
        <v>7.3700000000000002E-2</v>
      </c>
    </row>
    <row r="197" spans="1:12">
      <c r="A197" s="1">
        <v>42931</v>
      </c>
      <c r="B197">
        <v>382432</v>
      </c>
      <c r="C197">
        <v>63783</v>
      </c>
      <c r="D197">
        <v>6</v>
      </c>
      <c r="E197">
        <v>107.53</v>
      </c>
      <c r="F197">
        <v>0.441</v>
      </c>
      <c r="G197">
        <v>5937</v>
      </c>
      <c r="H197">
        <v>7871</v>
      </c>
      <c r="I197">
        <v>525051.5</v>
      </c>
      <c r="J197">
        <v>88.44</v>
      </c>
      <c r="K197">
        <v>29359</v>
      </c>
      <c r="L197">
        <v>9.3100000000000002E-2</v>
      </c>
    </row>
    <row r="198" spans="1:12">
      <c r="A198" s="1">
        <v>42932</v>
      </c>
      <c r="B198">
        <v>369285</v>
      </c>
      <c r="C198">
        <v>60719</v>
      </c>
      <c r="D198">
        <v>6.08</v>
      </c>
      <c r="E198">
        <v>107.5</v>
      </c>
      <c r="F198">
        <v>0.43330000000000002</v>
      </c>
      <c r="G198">
        <v>5837</v>
      </c>
      <c r="H198">
        <v>7671</v>
      </c>
      <c r="I198">
        <v>510546.8</v>
      </c>
      <c r="J198">
        <v>87.47</v>
      </c>
      <c r="K198">
        <v>28181</v>
      </c>
      <c r="L198">
        <v>9.6100000000000005E-2</v>
      </c>
    </row>
    <row r="199" spans="1:12">
      <c r="A199" s="1">
        <v>42933</v>
      </c>
      <c r="B199">
        <v>477424</v>
      </c>
      <c r="C199">
        <v>96970</v>
      </c>
      <c r="D199">
        <v>4.92</v>
      </c>
      <c r="E199">
        <v>95.92</v>
      </c>
      <c r="F199">
        <v>0.50129999999999997</v>
      </c>
      <c r="G199">
        <v>9122</v>
      </c>
      <c r="H199">
        <v>10874</v>
      </c>
      <c r="I199">
        <v>761241.2</v>
      </c>
      <c r="J199">
        <v>83.45</v>
      </c>
      <c r="K199">
        <v>41258</v>
      </c>
      <c r="L199">
        <v>9.4100000000000003E-2</v>
      </c>
    </row>
    <row r="200" spans="1:12">
      <c r="A200" s="1">
        <v>42934</v>
      </c>
      <c r="B200">
        <v>343309</v>
      </c>
      <c r="C200">
        <v>72497</v>
      </c>
      <c r="D200">
        <v>4.74</v>
      </c>
      <c r="E200">
        <v>93.37</v>
      </c>
      <c r="F200">
        <v>0.50729999999999997</v>
      </c>
      <c r="G200">
        <v>6228</v>
      </c>
      <c r="H200">
        <v>6783</v>
      </c>
      <c r="I200">
        <v>516324.61</v>
      </c>
      <c r="J200">
        <v>82.9</v>
      </c>
      <c r="K200">
        <v>23719</v>
      </c>
      <c r="L200">
        <v>8.5900000000000004E-2</v>
      </c>
    </row>
    <row r="201" spans="1:12">
      <c r="A201" s="1">
        <v>42935</v>
      </c>
      <c r="B201">
        <v>371965</v>
      </c>
      <c r="C201">
        <v>90104</v>
      </c>
      <c r="D201">
        <v>4.13</v>
      </c>
      <c r="E201">
        <v>83.81</v>
      </c>
      <c r="F201">
        <v>0.5464</v>
      </c>
      <c r="G201">
        <v>6124</v>
      </c>
      <c r="H201">
        <v>6516</v>
      </c>
      <c r="I201">
        <v>552519.69999999995</v>
      </c>
      <c r="J201">
        <v>90.22</v>
      </c>
      <c r="K201">
        <v>24296</v>
      </c>
      <c r="L201">
        <v>6.8000000000000005E-2</v>
      </c>
    </row>
    <row r="202" spans="1:12">
      <c r="A202" s="1">
        <v>42936</v>
      </c>
      <c r="B202">
        <v>295722</v>
      </c>
      <c r="C202">
        <v>60075</v>
      </c>
      <c r="D202">
        <v>4.92</v>
      </c>
      <c r="E202">
        <v>94.06</v>
      </c>
      <c r="F202">
        <v>0.48699999999999999</v>
      </c>
      <c r="G202">
        <v>4806</v>
      </c>
      <c r="H202">
        <v>4995</v>
      </c>
      <c r="I202">
        <v>447610.6</v>
      </c>
      <c r="J202">
        <v>93.14</v>
      </c>
      <c r="K202">
        <v>21661</v>
      </c>
      <c r="L202">
        <v>0.08</v>
      </c>
    </row>
    <row r="203" spans="1:12">
      <c r="A203" s="1">
        <v>42937</v>
      </c>
      <c r="B203">
        <v>263216</v>
      </c>
      <c r="C203">
        <v>50632</v>
      </c>
      <c r="D203">
        <v>5.2</v>
      </c>
      <c r="E203">
        <v>99.95</v>
      </c>
      <c r="F203">
        <v>0.47789999999999999</v>
      </c>
      <c r="G203">
        <v>4002</v>
      </c>
      <c r="H203">
        <v>4226</v>
      </c>
      <c r="I203">
        <v>384771.2</v>
      </c>
      <c r="J203">
        <v>96.14</v>
      </c>
      <c r="K203">
        <v>17788</v>
      </c>
      <c r="L203">
        <v>7.9000000000000001E-2</v>
      </c>
    </row>
    <row r="204" spans="1:12">
      <c r="A204" s="1">
        <v>42938</v>
      </c>
      <c r="B204">
        <v>347432</v>
      </c>
      <c r="C204">
        <v>61411</v>
      </c>
      <c r="D204">
        <v>5.66</v>
      </c>
      <c r="E204">
        <v>106.86</v>
      </c>
      <c r="F204">
        <v>0.45810000000000001</v>
      </c>
      <c r="G204">
        <v>5490</v>
      </c>
      <c r="H204">
        <v>5691</v>
      </c>
      <c r="I204">
        <v>523703.5</v>
      </c>
      <c r="J204">
        <v>95.39</v>
      </c>
      <c r="K204">
        <v>24618</v>
      </c>
      <c r="L204">
        <v>8.9399999999999993E-2</v>
      </c>
    </row>
    <row r="205" spans="1:12">
      <c r="A205" s="1">
        <v>42939</v>
      </c>
      <c r="B205">
        <v>305808</v>
      </c>
      <c r="C205">
        <v>56588</v>
      </c>
      <c r="D205">
        <v>5.4</v>
      </c>
      <c r="E205">
        <v>101.63</v>
      </c>
      <c r="F205">
        <v>0.46500000000000002</v>
      </c>
      <c r="G205">
        <v>4918</v>
      </c>
      <c r="H205">
        <v>5108</v>
      </c>
      <c r="I205">
        <v>462474.1</v>
      </c>
      <c r="J205">
        <v>94.04</v>
      </c>
      <c r="K205">
        <v>21494</v>
      </c>
      <c r="L205">
        <v>8.6900000000000005E-2</v>
      </c>
    </row>
    <row r="206" spans="1:12">
      <c r="A206" s="1">
        <v>42940</v>
      </c>
      <c r="B206">
        <v>298329</v>
      </c>
      <c r="C206">
        <v>54802</v>
      </c>
      <c r="D206">
        <v>5.44</v>
      </c>
      <c r="E206">
        <v>104.2</v>
      </c>
      <c r="F206">
        <v>0.4723</v>
      </c>
      <c r="G206">
        <v>5168</v>
      </c>
      <c r="H206">
        <v>5353</v>
      </c>
      <c r="I206">
        <v>448748.3</v>
      </c>
      <c r="J206">
        <v>86.83</v>
      </c>
      <c r="K206">
        <v>21141</v>
      </c>
      <c r="L206">
        <v>9.4299999999999995E-2</v>
      </c>
    </row>
    <row r="207" spans="1:12">
      <c r="A207" s="1">
        <v>42941</v>
      </c>
      <c r="B207">
        <v>299161</v>
      </c>
      <c r="C207">
        <v>59077</v>
      </c>
      <c r="D207">
        <v>5.0599999999999996</v>
      </c>
      <c r="E207">
        <v>100.91</v>
      </c>
      <c r="F207">
        <v>0.48459999999999998</v>
      </c>
      <c r="G207">
        <v>5669</v>
      </c>
      <c r="H207">
        <v>5862</v>
      </c>
      <c r="I207">
        <v>488747.6</v>
      </c>
      <c r="J207">
        <v>86.21</v>
      </c>
      <c r="K207">
        <v>21864</v>
      </c>
      <c r="L207">
        <v>9.6000000000000002E-2</v>
      </c>
    </row>
    <row r="208" spans="1:12">
      <c r="A208" s="1">
        <v>42942</v>
      </c>
      <c r="B208">
        <v>277769</v>
      </c>
      <c r="C208">
        <v>54642</v>
      </c>
      <c r="D208">
        <v>5.08</v>
      </c>
      <c r="E208">
        <v>102.09</v>
      </c>
      <c r="F208">
        <v>0.50080000000000002</v>
      </c>
      <c r="G208">
        <v>4852</v>
      </c>
      <c r="H208">
        <v>5012</v>
      </c>
      <c r="I208">
        <v>420941.4</v>
      </c>
      <c r="J208">
        <v>86.76</v>
      </c>
      <c r="K208">
        <v>19366</v>
      </c>
      <c r="L208">
        <v>8.8800000000000004E-2</v>
      </c>
    </row>
    <row r="209" spans="1:12">
      <c r="A209" s="1">
        <v>42943</v>
      </c>
      <c r="B209">
        <v>270665</v>
      </c>
      <c r="C209">
        <v>51897</v>
      </c>
      <c r="D209">
        <v>5.22</v>
      </c>
      <c r="E209">
        <v>102.34</v>
      </c>
      <c r="F209">
        <v>0.47960000000000003</v>
      </c>
      <c r="G209">
        <v>4399</v>
      </c>
      <c r="H209">
        <v>4683</v>
      </c>
      <c r="I209">
        <v>395028.4</v>
      </c>
      <c r="J209">
        <v>89.8</v>
      </c>
      <c r="K209">
        <v>18574</v>
      </c>
      <c r="L209">
        <v>8.48E-2</v>
      </c>
    </row>
    <row r="210" spans="1:12">
      <c r="A210" s="1">
        <v>42944</v>
      </c>
      <c r="B210">
        <v>270677</v>
      </c>
      <c r="C210">
        <v>52514</v>
      </c>
      <c r="D210">
        <v>5.15</v>
      </c>
      <c r="E210">
        <v>101.09</v>
      </c>
      <c r="F210">
        <v>0.47810000000000002</v>
      </c>
      <c r="G210">
        <v>5121</v>
      </c>
      <c r="H210">
        <v>5925</v>
      </c>
      <c r="I210">
        <v>438841.7</v>
      </c>
      <c r="J210">
        <v>85.69</v>
      </c>
      <c r="K210">
        <v>20878</v>
      </c>
      <c r="L210">
        <v>9.7500000000000003E-2</v>
      </c>
    </row>
    <row r="211" spans="1:12">
      <c r="A211" s="1">
        <v>42945</v>
      </c>
      <c r="B211">
        <v>260895</v>
      </c>
      <c r="C211">
        <v>51094</v>
      </c>
      <c r="D211">
        <v>5.1100000000000003</v>
      </c>
      <c r="E211">
        <v>96.72</v>
      </c>
      <c r="F211">
        <v>0.48049999999999998</v>
      </c>
      <c r="G211">
        <v>4531</v>
      </c>
      <c r="H211">
        <v>5304</v>
      </c>
      <c r="I211">
        <v>411270.40000000002</v>
      </c>
      <c r="J211">
        <v>90.77</v>
      </c>
      <c r="K211">
        <v>19944</v>
      </c>
      <c r="L211">
        <v>8.8700000000000001E-2</v>
      </c>
    </row>
    <row r="212" spans="1:12">
      <c r="A212" s="1">
        <v>42946</v>
      </c>
      <c r="B212">
        <v>322782</v>
      </c>
      <c r="C212">
        <v>82621</v>
      </c>
      <c r="D212">
        <v>3.91</v>
      </c>
      <c r="E212">
        <v>77.819999999999993</v>
      </c>
      <c r="F212">
        <v>0.56440000000000001</v>
      </c>
      <c r="G212">
        <v>5592</v>
      </c>
      <c r="H212">
        <v>6414</v>
      </c>
      <c r="I212">
        <v>472984.6</v>
      </c>
      <c r="J212">
        <v>84.58</v>
      </c>
      <c r="K212">
        <v>21295</v>
      </c>
      <c r="L212">
        <v>6.7699999999999996E-2</v>
      </c>
    </row>
    <row r="213" spans="1:12">
      <c r="A213" s="1">
        <v>42947</v>
      </c>
      <c r="B213">
        <v>260751</v>
      </c>
      <c r="C213">
        <v>51562</v>
      </c>
      <c r="D213">
        <v>5.0599999999999996</v>
      </c>
      <c r="E213">
        <v>97.42</v>
      </c>
      <c r="F213">
        <v>0.48509999999999998</v>
      </c>
      <c r="G213">
        <v>4754</v>
      </c>
      <c r="H213">
        <v>5701</v>
      </c>
      <c r="I213">
        <v>482355.5</v>
      </c>
      <c r="J213">
        <v>101.46</v>
      </c>
      <c r="K213">
        <v>21908</v>
      </c>
      <c r="L213">
        <v>9.2200000000000004E-2</v>
      </c>
    </row>
    <row r="214" spans="1:12">
      <c r="A214" s="1">
        <v>42948</v>
      </c>
      <c r="B214">
        <v>280609</v>
      </c>
      <c r="C214">
        <v>57837</v>
      </c>
      <c r="D214">
        <v>4.8499999999999996</v>
      </c>
      <c r="E214">
        <v>91.48</v>
      </c>
      <c r="F214">
        <v>0.48110000000000003</v>
      </c>
      <c r="G214">
        <v>4867</v>
      </c>
      <c r="H214">
        <v>5832</v>
      </c>
      <c r="I214">
        <v>478890.65</v>
      </c>
      <c r="J214">
        <v>98.4</v>
      </c>
      <c r="K214">
        <v>22293</v>
      </c>
      <c r="L214">
        <v>8.4199999999999997E-2</v>
      </c>
    </row>
    <row r="215" spans="1:12">
      <c r="A215" s="1">
        <v>42949</v>
      </c>
      <c r="B215">
        <v>258522</v>
      </c>
      <c r="C215">
        <v>53276</v>
      </c>
      <c r="D215">
        <v>4.8499999999999996</v>
      </c>
      <c r="E215">
        <v>90.13</v>
      </c>
      <c r="F215">
        <v>0.47710000000000002</v>
      </c>
      <c r="G215">
        <v>4502</v>
      </c>
      <c r="H215">
        <v>5524</v>
      </c>
      <c r="I215">
        <v>447429.5</v>
      </c>
      <c r="J215">
        <v>99.38</v>
      </c>
      <c r="K215">
        <v>20082</v>
      </c>
      <c r="L215">
        <v>8.4500000000000006E-2</v>
      </c>
    </row>
    <row r="216" spans="1:12">
      <c r="A216" s="1">
        <v>42950</v>
      </c>
      <c r="B216">
        <v>251431</v>
      </c>
      <c r="C216">
        <v>50080</v>
      </c>
      <c r="D216">
        <v>5.0199999999999996</v>
      </c>
      <c r="E216">
        <v>93.68</v>
      </c>
      <c r="F216">
        <v>0.48159999999999997</v>
      </c>
      <c r="G216">
        <v>4143</v>
      </c>
      <c r="H216">
        <v>5340</v>
      </c>
      <c r="I216">
        <v>407594.4</v>
      </c>
      <c r="J216">
        <v>98.38</v>
      </c>
      <c r="K216">
        <v>19171</v>
      </c>
      <c r="L216">
        <v>8.2699999999999996E-2</v>
      </c>
    </row>
    <row r="217" spans="1:12">
      <c r="A217" s="1">
        <v>42951</v>
      </c>
      <c r="B217">
        <v>250979</v>
      </c>
      <c r="C217">
        <v>52378</v>
      </c>
      <c r="D217">
        <v>4.79</v>
      </c>
      <c r="E217">
        <v>92.51</v>
      </c>
      <c r="F217">
        <v>0.47820000000000001</v>
      </c>
      <c r="G217">
        <v>4216</v>
      </c>
      <c r="H217">
        <v>5269</v>
      </c>
      <c r="I217">
        <v>411557</v>
      </c>
      <c r="J217">
        <v>97.62</v>
      </c>
      <c r="K217">
        <v>17710</v>
      </c>
      <c r="L217">
        <v>8.0500000000000002E-2</v>
      </c>
    </row>
    <row r="218" spans="1:12">
      <c r="A218" s="1">
        <v>42952</v>
      </c>
      <c r="B218">
        <v>215068</v>
      </c>
      <c r="C218">
        <v>42838</v>
      </c>
      <c r="D218">
        <v>5.0199999999999996</v>
      </c>
      <c r="E218">
        <v>91.98</v>
      </c>
      <c r="F218">
        <v>0.4753</v>
      </c>
      <c r="G218">
        <v>3721</v>
      </c>
      <c r="H218">
        <v>4715</v>
      </c>
      <c r="I218">
        <v>357328.5</v>
      </c>
      <c r="J218">
        <v>96.03</v>
      </c>
      <c r="K218">
        <v>16092</v>
      </c>
      <c r="L218">
        <v>8.6900000000000005E-2</v>
      </c>
    </row>
    <row r="219" spans="1:12">
      <c r="A219" s="1">
        <v>42953</v>
      </c>
      <c r="B219">
        <v>247840</v>
      </c>
      <c r="C219">
        <v>59294</v>
      </c>
      <c r="D219">
        <v>4.18</v>
      </c>
      <c r="E219">
        <v>76.39</v>
      </c>
      <c r="F219">
        <v>0.52559999999999996</v>
      </c>
      <c r="G219">
        <v>4101</v>
      </c>
      <c r="H219">
        <v>5207</v>
      </c>
      <c r="I219">
        <v>384708.3</v>
      </c>
      <c r="J219">
        <v>93.81</v>
      </c>
      <c r="K219">
        <v>17355</v>
      </c>
      <c r="L219">
        <v>6.9199999999999998E-2</v>
      </c>
    </row>
    <row r="220" spans="1:12">
      <c r="A220" s="1">
        <v>42954</v>
      </c>
      <c r="B220">
        <v>266753</v>
      </c>
      <c r="C220">
        <v>66859</v>
      </c>
      <c r="D220">
        <v>3.99</v>
      </c>
      <c r="E220">
        <v>82.58</v>
      </c>
      <c r="F220">
        <v>0.55000000000000004</v>
      </c>
      <c r="G220">
        <v>4564</v>
      </c>
      <c r="H220">
        <v>5720</v>
      </c>
      <c r="I220">
        <v>490233.1</v>
      </c>
      <c r="J220">
        <v>107.41</v>
      </c>
      <c r="K220">
        <v>19446</v>
      </c>
      <c r="L220">
        <v>6.83E-2</v>
      </c>
    </row>
    <row r="221" spans="1:12">
      <c r="A221" s="1">
        <v>42955</v>
      </c>
      <c r="B221">
        <v>253530</v>
      </c>
      <c r="C221">
        <v>46537</v>
      </c>
      <c r="D221">
        <v>5.45</v>
      </c>
      <c r="E221">
        <v>104.45</v>
      </c>
      <c r="F221">
        <v>0.46639999999999998</v>
      </c>
      <c r="G221">
        <v>4587</v>
      </c>
      <c r="H221">
        <v>5829</v>
      </c>
      <c r="I221">
        <v>434935.2</v>
      </c>
      <c r="J221">
        <v>94.82</v>
      </c>
      <c r="K221">
        <v>20048</v>
      </c>
      <c r="L221">
        <v>9.8599999999999993E-2</v>
      </c>
    </row>
    <row r="222" spans="1:12">
      <c r="A222" s="1">
        <v>42956</v>
      </c>
      <c r="B222">
        <v>292787</v>
      </c>
      <c r="C222">
        <v>56401</v>
      </c>
      <c r="D222">
        <v>5.19</v>
      </c>
      <c r="E222">
        <v>97.24</v>
      </c>
      <c r="F222">
        <v>0.4703</v>
      </c>
      <c r="G222">
        <v>4795</v>
      </c>
      <c r="H222">
        <v>6080</v>
      </c>
      <c r="I222">
        <v>537923.69999999995</v>
      </c>
      <c r="J222">
        <v>112.18</v>
      </c>
      <c r="K222">
        <v>22329</v>
      </c>
      <c r="L222">
        <v>8.5000000000000006E-2</v>
      </c>
    </row>
    <row r="223" spans="1:12">
      <c r="A223" s="1">
        <v>42957</v>
      </c>
      <c r="B223">
        <v>301731</v>
      </c>
      <c r="C223">
        <v>54584</v>
      </c>
      <c r="D223">
        <v>5.53</v>
      </c>
      <c r="E223">
        <v>104.09</v>
      </c>
      <c r="F223">
        <v>0.45029999999999998</v>
      </c>
      <c r="G223">
        <v>5147</v>
      </c>
      <c r="H223">
        <v>6698</v>
      </c>
      <c r="I223">
        <v>488883.4</v>
      </c>
      <c r="J223">
        <v>94.98</v>
      </c>
      <c r="K223">
        <v>23732</v>
      </c>
      <c r="L223">
        <v>9.4299999999999995E-2</v>
      </c>
    </row>
    <row r="224" spans="1:12">
      <c r="A224" s="1">
        <v>42958</v>
      </c>
      <c r="B224">
        <v>240626</v>
      </c>
      <c r="C224">
        <v>45461</v>
      </c>
      <c r="D224">
        <v>5.29</v>
      </c>
      <c r="E224">
        <v>102.31</v>
      </c>
      <c r="F224">
        <v>0.46700000000000003</v>
      </c>
      <c r="G224">
        <v>4570</v>
      </c>
      <c r="H224">
        <v>5798</v>
      </c>
      <c r="I224">
        <v>414664.5</v>
      </c>
      <c r="J224">
        <v>90.74</v>
      </c>
      <c r="K224">
        <v>19846</v>
      </c>
      <c r="L224">
        <v>0.10050000000000001</v>
      </c>
    </row>
    <row r="225" spans="1:12">
      <c r="A225" s="1">
        <v>42959</v>
      </c>
      <c r="B225">
        <v>251761</v>
      </c>
      <c r="C225">
        <v>47091</v>
      </c>
      <c r="D225">
        <v>5.35</v>
      </c>
      <c r="E225">
        <v>98.07</v>
      </c>
      <c r="F225">
        <v>0.46899999999999997</v>
      </c>
      <c r="G225">
        <v>4878</v>
      </c>
      <c r="H225">
        <v>6226</v>
      </c>
      <c r="I225">
        <v>433759.46</v>
      </c>
      <c r="J225">
        <v>88.92</v>
      </c>
      <c r="K225">
        <v>20196</v>
      </c>
      <c r="L225">
        <v>0.1036</v>
      </c>
    </row>
    <row r="226" spans="1:12">
      <c r="A226" s="1">
        <v>42960</v>
      </c>
      <c r="B226">
        <v>311168</v>
      </c>
      <c r="C226">
        <v>77776</v>
      </c>
      <c r="D226">
        <v>4</v>
      </c>
      <c r="E226">
        <v>78.260000000000005</v>
      </c>
      <c r="F226">
        <v>0.55249999999999999</v>
      </c>
      <c r="G226">
        <v>5817</v>
      </c>
      <c r="H226">
        <v>7246</v>
      </c>
      <c r="I226">
        <v>480556.39</v>
      </c>
      <c r="J226">
        <v>82.61</v>
      </c>
      <c r="K226">
        <v>21393</v>
      </c>
      <c r="L226">
        <v>7.4800000000000005E-2</v>
      </c>
    </row>
    <row r="227" spans="1:12">
      <c r="A227" s="1">
        <v>42961</v>
      </c>
      <c r="B227">
        <v>262893</v>
      </c>
      <c r="C227">
        <v>50736</v>
      </c>
      <c r="D227">
        <v>5.18</v>
      </c>
      <c r="E227">
        <v>97.52</v>
      </c>
      <c r="F227">
        <v>0.47799999999999998</v>
      </c>
      <c r="G227">
        <v>5159</v>
      </c>
      <c r="H227">
        <v>6578</v>
      </c>
      <c r="I227">
        <v>503381.37</v>
      </c>
      <c r="J227">
        <v>97.57</v>
      </c>
      <c r="K227">
        <v>24131</v>
      </c>
      <c r="L227">
        <v>0.1017</v>
      </c>
    </row>
    <row r="228" spans="1:12">
      <c r="A228" s="1">
        <v>42962</v>
      </c>
      <c r="B228">
        <v>313221</v>
      </c>
      <c r="C228">
        <v>60861</v>
      </c>
      <c r="D228">
        <v>5.15</v>
      </c>
      <c r="E228">
        <v>101.89</v>
      </c>
      <c r="F228">
        <v>0.45469999999999999</v>
      </c>
      <c r="G228">
        <v>6472</v>
      </c>
      <c r="H228">
        <v>7936</v>
      </c>
      <c r="I228">
        <v>572217.44999999995</v>
      </c>
      <c r="J228">
        <v>88.41</v>
      </c>
      <c r="K228">
        <v>26477</v>
      </c>
      <c r="L228">
        <v>0.10630000000000001</v>
      </c>
    </row>
    <row r="229" spans="1:12">
      <c r="A229" s="1">
        <v>42963</v>
      </c>
      <c r="B229">
        <v>309557</v>
      </c>
      <c r="C229">
        <v>57349</v>
      </c>
      <c r="D229">
        <v>5.4</v>
      </c>
      <c r="E229">
        <v>105.37</v>
      </c>
      <c r="F229">
        <v>0.43109999999999998</v>
      </c>
      <c r="G229">
        <v>6480</v>
      </c>
      <c r="H229">
        <v>8189</v>
      </c>
      <c r="I229">
        <v>582498.06999999995</v>
      </c>
      <c r="J229">
        <v>89.89</v>
      </c>
      <c r="K229">
        <v>26942</v>
      </c>
      <c r="L229">
        <v>0.113</v>
      </c>
    </row>
    <row r="230" spans="1:12">
      <c r="A230" s="1">
        <v>42964</v>
      </c>
      <c r="B230">
        <v>327897</v>
      </c>
      <c r="C230">
        <v>59678</v>
      </c>
      <c r="D230">
        <v>5.49</v>
      </c>
      <c r="E230">
        <v>103.45</v>
      </c>
      <c r="F230">
        <v>0.43080000000000002</v>
      </c>
      <c r="G230">
        <v>6991</v>
      </c>
      <c r="H230">
        <v>9322</v>
      </c>
      <c r="I230">
        <v>630138.1</v>
      </c>
      <c r="J230">
        <v>90.14</v>
      </c>
      <c r="K230">
        <v>32524</v>
      </c>
      <c r="L230">
        <v>0.1171</v>
      </c>
    </row>
    <row r="231" spans="1:12">
      <c r="A231" s="1">
        <v>42965</v>
      </c>
      <c r="B231">
        <v>562767</v>
      </c>
      <c r="C231">
        <v>93545</v>
      </c>
      <c r="D231">
        <v>6.02</v>
      </c>
      <c r="E231">
        <v>111.74</v>
      </c>
      <c r="F231">
        <v>0.40300000000000002</v>
      </c>
      <c r="G231">
        <v>12965</v>
      </c>
      <c r="H231">
        <v>17459</v>
      </c>
      <c r="I231">
        <v>1338308.4099999999</v>
      </c>
      <c r="J231">
        <v>103.22</v>
      </c>
      <c r="K231">
        <v>65116</v>
      </c>
      <c r="L231">
        <v>0.1386</v>
      </c>
    </row>
    <row r="232" spans="1:12">
      <c r="A232" s="1">
        <v>42966</v>
      </c>
      <c r="B232">
        <v>375559</v>
      </c>
      <c r="C232">
        <v>61787</v>
      </c>
      <c r="D232">
        <v>6.08</v>
      </c>
      <c r="E232">
        <v>109.86</v>
      </c>
      <c r="F232">
        <v>0.41349999999999998</v>
      </c>
      <c r="G232">
        <v>8588</v>
      </c>
      <c r="H232">
        <v>10502</v>
      </c>
      <c r="I232">
        <v>692346.55</v>
      </c>
      <c r="J232">
        <v>80.62</v>
      </c>
      <c r="K232">
        <v>40030</v>
      </c>
      <c r="L232">
        <v>0.13900000000000001</v>
      </c>
    </row>
    <row r="233" spans="1:12">
      <c r="A233" s="1">
        <v>42967</v>
      </c>
      <c r="B233">
        <v>344173</v>
      </c>
      <c r="C233">
        <v>58398</v>
      </c>
      <c r="D233">
        <v>5.89</v>
      </c>
      <c r="E233">
        <v>103.28</v>
      </c>
      <c r="F233">
        <v>0.41589999999999999</v>
      </c>
      <c r="G233">
        <v>7826</v>
      </c>
      <c r="H233">
        <v>9584</v>
      </c>
      <c r="I233">
        <v>657621.41</v>
      </c>
      <c r="J233">
        <v>84.03</v>
      </c>
      <c r="K233">
        <v>36002</v>
      </c>
      <c r="L233">
        <v>0.13400000000000001</v>
      </c>
    </row>
    <row r="234" spans="1:12">
      <c r="A234" s="1">
        <v>42968</v>
      </c>
      <c r="B234">
        <v>356975</v>
      </c>
      <c r="C234">
        <v>64977</v>
      </c>
      <c r="D234">
        <v>5.49</v>
      </c>
      <c r="E234">
        <v>104</v>
      </c>
      <c r="F234">
        <v>0.43319999999999997</v>
      </c>
      <c r="G234">
        <v>7254</v>
      </c>
      <c r="H234">
        <v>8265</v>
      </c>
      <c r="I234">
        <v>629039.6</v>
      </c>
      <c r="J234">
        <v>86.72</v>
      </c>
      <c r="K234">
        <v>37003</v>
      </c>
      <c r="L234">
        <v>0.1116</v>
      </c>
    </row>
    <row r="235" spans="1:12">
      <c r="A235" s="1">
        <v>42969</v>
      </c>
      <c r="B235">
        <v>361013</v>
      </c>
      <c r="C235">
        <v>66532</v>
      </c>
      <c r="D235">
        <v>5.43</v>
      </c>
      <c r="E235">
        <v>106.6</v>
      </c>
      <c r="F235">
        <v>0.42530000000000001</v>
      </c>
      <c r="G235">
        <v>7320</v>
      </c>
      <c r="H235">
        <v>8024</v>
      </c>
      <c r="I235">
        <v>671430.3</v>
      </c>
      <c r="J235">
        <v>91.73</v>
      </c>
      <c r="K235">
        <v>35917</v>
      </c>
      <c r="L235">
        <v>0.11</v>
      </c>
    </row>
    <row r="236" spans="1:12">
      <c r="A236" s="1">
        <v>42970</v>
      </c>
      <c r="B236">
        <v>370483</v>
      </c>
      <c r="C236">
        <v>70406</v>
      </c>
      <c r="D236">
        <v>5.26</v>
      </c>
      <c r="E236">
        <v>102.29</v>
      </c>
      <c r="F236">
        <v>0.44590000000000002</v>
      </c>
      <c r="G236">
        <v>8102</v>
      </c>
      <c r="H236">
        <v>9470</v>
      </c>
      <c r="I236">
        <v>659985.4</v>
      </c>
      <c r="J236">
        <v>81.459999999999994</v>
      </c>
      <c r="K236">
        <v>37615</v>
      </c>
      <c r="L236">
        <v>0.11509999999999999</v>
      </c>
    </row>
    <row r="237" spans="1:12">
      <c r="A237" s="1">
        <v>42971</v>
      </c>
      <c r="B237">
        <v>433766</v>
      </c>
      <c r="C237">
        <v>82677</v>
      </c>
      <c r="D237">
        <v>5.25</v>
      </c>
      <c r="E237">
        <v>103.94</v>
      </c>
      <c r="F237">
        <v>0.4425</v>
      </c>
      <c r="G237">
        <v>8835</v>
      </c>
      <c r="H237">
        <v>10236</v>
      </c>
      <c r="I237">
        <v>814334.8</v>
      </c>
      <c r="J237">
        <v>92.17</v>
      </c>
      <c r="K237">
        <v>44400</v>
      </c>
      <c r="L237">
        <v>0.1069</v>
      </c>
    </row>
    <row r="238" spans="1:12">
      <c r="A238" s="1">
        <v>42972</v>
      </c>
      <c r="B238">
        <v>300756</v>
      </c>
      <c r="C238">
        <v>62111</v>
      </c>
      <c r="D238">
        <v>4.84</v>
      </c>
      <c r="E238">
        <v>97.21</v>
      </c>
      <c r="F238">
        <v>0.46870000000000001</v>
      </c>
      <c r="G238">
        <v>6435</v>
      </c>
      <c r="H238">
        <v>7557</v>
      </c>
      <c r="I238">
        <v>559300</v>
      </c>
      <c r="J238">
        <v>86.92</v>
      </c>
      <c r="K238">
        <v>29714</v>
      </c>
      <c r="L238">
        <v>0.1036</v>
      </c>
    </row>
    <row r="239" spans="1:12">
      <c r="A239" s="1">
        <v>42973</v>
      </c>
      <c r="B239">
        <v>233764</v>
      </c>
      <c r="C239">
        <v>45189</v>
      </c>
      <c r="D239">
        <v>5.17</v>
      </c>
      <c r="E239">
        <v>95.45</v>
      </c>
      <c r="F239">
        <v>0.46160000000000001</v>
      </c>
      <c r="G239">
        <v>4268</v>
      </c>
      <c r="H239">
        <v>4779</v>
      </c>
      <c r="I239">
        <v>398684.85</v>
      </c>
      <c r="J239">
        <v>93.41</v>
      </c>
      <c r="K239">
        <v>19647</v>
      </c>
      <c r="L239">
        <v>9.4399999999999998E-2</v>
      </c>
    </row>
    <row r="240" spans="1:12">
      <c r="A240" s="1">
        <v>42974</v>
      </c>
      <c r="B240">
        <v>248929</v>
      </c>
      <c r="C240">
        <v>49042</v>
      </c>
      <c r="D240">
        <v>5.08</v>
      </c>
      <c r="E240">
        <v>96.64</v>
      </c>
      <c r="F240">
        <v>0.45829999999999999</v>
      </c>
      <c r="G240">
        <v>7653</v>
      </c>
      <c r="H240">
        <v>8048</v>
      </c>
      <c r="I240">
        <v>473137.95</v>
      </c>
      <c r="J240">
        <v>61.82</v>
      </c>
      <c r="K240">
        <v>24695</v>
      </c>
      <c r="L240">
        <v>0.156</v>
      </c>
    </row>
    <row r="241" spans="1:12">
      <c r="A241" s="1">
        <v>42975</v>
      </c>
      <c r="B241">
        <v>286044</v>
      </c>
      <c r="C241">
        <v>54130</v>
      </c>
      <c r="D241">
        <v>5.28</v>
      </c>
      <c r="E241">
        <v>117.22</v>
      </c>
      <c r="F241">
        <v>0.44729999999999998</v>
      </c>
      <c r="G241">
        <v>6534</v>
      </c>
      <c r="H241">
        <v>7085</v>
      </c>
      <c r="I241">
        <v>544930.30000000005</v>
      </c>
      <c r="J241">
        <v>83.4</v>
      </c>
      <c r="K241">
        <v>26158</v>
      </c>
      <c r="L241">
        <v>0.1207</v>
      </c>
    </row>
    <row r="242" spans="1:12">
      <c r="A242" s="1">
        <v>42976</v>
      </c>
      <c r="B242">
        <v>309642</v>
      </c>
      <c r="C242">
        <v>60242</v>
      </c>
      <c r="D242">
        <v>5.14</v>
      </c>
      <c r="E242">
        <v>110.34</v>
      </c>
      <c r="F242">
        <v>0.45889999999999997</v>
      </c>
      <c r="G242">
        <v>7651</v>
      </c>
      <c r="H242">
        <v>9083</v>
      </c>
      <c r="I242">
        <v>630509.12</v>
      </c>
      <c r="J242">
        <v>82.41</v>
      </c>
      <c r="K242">
        <v>29629</v>
      </c>
      <c r="L242">
        <v>0.127</v>
      </c>
    </row>
    <row r="243" spans="1:12">
      <c r="A243" s="1">
        <v>42977</v>
      </c>
      <c r="B243">
        <v>274099</v>
      </c>
      <c r="C243">
        <v>52822</v>
      </c>
      <c r="D243">
        <v>5.19</v>
      </c>
      <c r="E243">
        <v>113.14</v>
      </c>
      <c r="F243">
        <v>0.47349999999999998</v>
      </c>
      <c r="G243">
        <v>7347</v>
      </c>
      <c r="H243">
        <v>9107</v>
      </c>
      <c r="I243">
        <v>695998.97</v>
      </c>
      <c r="J243">
        <v>94.73</v>
      </c>
      <c r="K243">
        <v>29957</v>
      </c>
      <c r="L243">
        <v>0.1391</v>
      </c>
    </row>
    <row r="244" spans="1:12">
      <c r="A244" s="1">
        <v>42978</v>
      </c>
      <c r="B244">
        <v>236960</v>
      </c>
      <c r="C244">
        <v>46068</v>
      </c>
      <c r="D244">
        <v>5.14</v>
      </c>
      <c r="E244">
        <v>107.08</v>
      </c>
      <c r="F244">
        <v>0.4708</v>
      </c>
      <c r="G244">
        <v>5136</v>
      </c>
      <c r="H244">
        <v>6121</v>
      </c>
      <c r="I244">
        <v>455203.99</v>
      </c>
      <c r="J244">
        <v>88.63</v>
      </c>
      <c r="K244">
        <v>21906</v>
      </c>
      <c r="L244">
        <v>0.1115</v>
      </c>
    </row>
    <row r="245" spans="1:12">
      <c r="A245" s="1">
        <v>42979</v>
      </c>
      <c r="B245">
        <v>213500</v>
      </c>
      <c r="C245">
        <v>45041</v>
      </c>
      <c r="D245">
        <v>4.74</v>
      </c>
      <c r="E245">
        <v>95.13</v>
      </c>
      <c r="F245">
        <v>0.48599999999999999</v>
      </c>
      <c r="G245">
        <v>4310</v>
      </c>
      <c r="H245">
        <v>5448</v>
      </c>
      <c r="I245">
        <v>416820.76</v>
      </c>
      <c r="J245">
        <v>96.71</v>
      </c>
      <c r="K245">
        <v>18744</v>
      </c>
      <c r="L245">
        <v>9.5699999999999993E-2</v>
      </c>
    </row>
    <row r="246" spans="1:12">
      <c r="A246" s="1">
        <v>42980</v>
      </c>
      <c r="B246">
        <v>278672</v>
      </c>
      <c r="C246">
        <v>55206</v>
      </c>
      <c r="D246">
        <v>5.05</v>
      </c>
      <c r="E246">
        <v>95.57</v>
      </c>
      <c r="F246">
        <v>0.48199999999999998</v>
      </c>
      <c r="G246">
        <v>5275</v>
      </c>
      <c r="H246">
        <v>6835</v>
      </c>
      <c r="I246">
        <v>509544.83</v>
      </c>
      <c r="J246">
        <v>96.6</v>
      </c>
      <c r="K246">
        <v>22984</v>
      </c>
      <c r="L246">
        <v>9.5600000000000004E-2</v>
      </c>
    </row>
    <row r="247" spans="1:12">
      <c r="A247" s="1">
        <v>42981</v>
      </c>
      <c r="B247">
        <v>276963</v>
      </c>
      <c r="C247">
        <v>54291</v>
      </c>
      <c r="D247">
        <v>5.0999999999999996</v>
      </c>
      <c r="E247">
        <v>94.62</v>
      </c>
      <c r="F247">
        <v>0.47570000000000001</v>
      </c>
      <c r="G247">
        <v>5343</v>
      </c>
      <c r="H247">
        <v>6877</v>
      </c>
      <c r="I247">
        <v>504837.81</v>
      </c>
      <c r="J247">
        <v>94.49</v>
      </c>
      <c r="K247">
        <v>22438</v>
      </c>
      <c r="L247">
        <v>9.8400000000000001E-2</v>
      </c>
    </row>
    <row r="248" spans="1:12">
      <c r="A248" s="1">
        <v>42982</v>
      </c>
      <c r="B248">
        <v>366409</v>
      </c>
      <c r="C248">
        <v>99899</v>
      </c>
      <c r="D248">
        <v>3.67</v>
      </c>
      <c r="E248">
        <v>75.319999999999993</v>
      </c>
      <c r="F248">
        <v>0.56530000000000002</v>
      </c>
      <c r="G248">
        <v>6507</v>
      </c>
      <c r="H248">
        <v>8174</v>
      </c>
      <c r="I248">
        <v>605857.88</v>
      </c>
      <c r="J248">
        <v>93.11</v>
      </c>
      <c r="K248">
        <v>25427</v>
      </c>
      <c r="L248">
        <v>6.5100000000000005E-2</v>
      </c>
    </row>
    <row r="249" spans="1:12">
      <c r="A249" s="1">
        <v>42983</v>
      </c>
      <c r="B249">
        <v>287449</v>
      </c>
      <c r="C249">
        <v>60806</v>
      </c>
      <c r="D249">
        <v>4.7300000000000004</v>
      </c>
      <c r="E249">
        <v>96.25</v>
      </c>
      <c r="F249">
        <v>0.49299999999999999</v>
      </c>
      <c r="G249">
        <v>5550</v>
      </c>
      <c r="H249">
        <v>7034</v>
      </c>
      <c r="I249">
        <v>526941.91</v>
      </c>
      <c r="J249">
        <v>94.94</v>
      </c>
      <c r="K249">
        <v>24139</v>
      </c>
      <c r="L249">
        <v>9.1300000000000006E-2</v>
      </c>
    </row>
    <row r="250" spans="1:12">
      <c r="A250" s="1">
        <v>42984</v>
      </c>
      <c r="B250">
        <v>296041</v>
      </c>
      <c r="C250">
        <v>54919</v>
      </c>
      <c r="D250">
        <v>5.39</v>
      </c>
      <c r="E250">
        <v>105.46</v>
      </c>
      <c r="F250">
        <v>0.44379999999999997</v>
      </c>
      <c r="G250">
        <v>6528</v>
      </c>
      <c r="H250">
        <v>7455</v>
      </c>
      <c r="I250">
        <v>604108.05000000005</v>
      </c>
      <c r="J250">
        <v>92.54</v>
      </c>
      <c r="K250">
        <v>30120</v>
      </c>
      <c r="L250">
        <v>0.11890000000000001</v>
      </c>
    </row>
    <row r="251" spans="1:12">
      <c r="A251" s="1">
        <v>42985</v>
      </c>
      <c r="B251">
        <v>283276</v>
      </c>
      <c r="C251">
        <v>54171</v>
      </c>
      <c r="D251">
        <v>5.23</v>
      </c>
      <c r="E251">
        <v>114.46</v>
      </c>
      <c r="F251">
        <v>0.46010000000000001</v>
      </c>
      <c r="G251">
        <v>5791</v>
      </c>
      <c r="H251">
        <v>7422</v>
      </c>
      <c r="I251">
        <v>571555.42000000004</v>
      </c>
      <c r="J251">
        <v>98.7</v>
      </c>
      <c r="K251">
        <v>27445</v>
      </c>
      <c r="L251">
        <v>0.1069</v>
      </c>
    </row>
    <row r="252" spans="1:12">
      <c r="A252" s="1">
        <v>42986</v>
      </c>
      <c r="B252">
        <v>295532</v>
      </c>
      <c r="C252">
        <v>60279</v>
      </c>
      <c r="D252">
        <v>4.9000000000000004</v>
      </c>
      <c r="E252">
        <v>102.45</v>
      </c>
      <c r="F252">
        <v>0.46960000000000002</v>
      </c>
      <c r="G252">
        <v>5810</v>
      </c>
      <c r="H252">
        <v>7758</v>
      </c>
      <c r="I252">
        <v>560430.07999999996</v>
      </c>
      <c r="J252">
        <v>96.46</v>
      </c>
      <c r="K252">
        <v>27461</v>
      </c>
      <c r="L252">
        <v>9.64E-2</v>
      </c>
    </row>
    <row r="253" spans="1:12">
      <c r="A253" s="1">
        <v>42987</v>
      </c>
      <c r="B253">
        <v>356966</v>
      </c>
      <c r="C253">
        <v>68227</v>
      </c>
      <c r="D253">
        <v>5.23</v>
      </c>
      <c r="E253">
        <v>103.51</v>
      </c>
      <c r="F253">
        <v>0.45119999999999999</v>
      </c>
      <c r="G253">
        <v>7238</v>
      </c>
      <c r="H253">
        <v>9343</v>
      </c>
      <c r="I253">
        <v>645898.05000000005</v>
      </c>
      <c r="J253">
        <v>89.24</v>
      </c>
      <c r="K253">
        <v>32639</v>
      </c>
      <c r="L253">
        <v>0.1061</v>
      </c>
    </row>
    <row r="254" spans="1:12">
      <c r="A254" s="1">
        <v>42988</v>
      </c>
      <c r="B254">
        <v>478273</v>
      </c>
      <c r="C254">
        <v>104774</v>
      </c>
      <c r="D254">
        <v>4.5599999999999996</v>
      </c>
      <c r="E254">
        <v>99.78</v>
      </c>
      <c r="F254">
        <v>0.47739999999999999</v>
      </c>
      <c r="G254">
        <v>9382</v>
      </c>
      <c r="H254">
        <v>12065</v>
      </c>
      <c r="I254">
        <v>789375.95</v>
      </c>
      <c r="J254">
        <v>84.14</v>
      </c>
      <c r="K254">
        <v>37256</v>
      </c>
      <c r="L254">
        <v>8.9499999999999996E-2</v>
      </c>
    </row>
    <row r="255" spans="1:12">
      <c r="A255" s="1">
        <v>42989</v>
      </c>
      <c r="B255">
        <v>335317</v>
      </c>
      <c r="C255">
        <v>60992</v>
      </c>
      <c r="D255">
        <v>5.5</v>
      </c>
      <c r="E255">
        <v>113.85</v>
      </c>
      <c r="F255">
        <v>0.44829999999999998</v>
      </c>
      <c r="G255">
        <v>6761</v>
      </c>
      <c r="H255">
        <v>8900</v>
      </c>
      <c r="I255">
        <v>914820.55</v>
      </c>
      <c r="J255">
        <v>135.31</v>
      </c>
      <c r="K255">
        <v>34451</v>
      </c>
      <c r="L255">
        <v>0.1109</v>
      </c>
    </row>
    <row r="256" spans="1:12">
      <c r="A256" s="1">
        <v>42990</v>
      </c>
      <c r="B256">
        <v>325936</v>
      </c>
      <c r="C256">
        <v>61175</v>
      </c>
      <c r="D256">
        <v>5.33</v>
      </c>
      <c r="E256">
        <v>109.98</v>
      </c>
      <c r="F256">
        <v>0.46710000000000002</v>
      </c>
      <c r="G256">
        <v>6187</v>
      </c>
      <c r="H256">
        <v>7462</v>
      </c>
      <c r="I256">
        <v>826850.66</v>
      </c>
      <c r="J256">
        <v>133.63999999999999</v>
      </c>
      <c r="K256">
        <v>27306</v>
      </c>
      <c r="L256">
        <v>0.1011</v>
      </c>
    </row>
    <row r="257" spans="1:12">
      <c r="A257" s="1">
        <v>42991</v>
      </c>
      <c r="B257">
        <v>284210</v>
      </c>
      <c r="C257">
        <v>58607</v>
      </c>
      <c r="D257">
        <v>4.8499999999999996</v>
      </c>
      <c r="E257">
        <v>97.46</v>
      </c>
      <c r="F257">
        <v>0.48099999999999998</v>
      </c>
      <c r="G257">
        <v>4720</v>
      </c>
      <c r="H257">
        <v>5457</v>
      </c>
      <c r="I257">
        <v>635504.97</v>
      </c>
      <c r="J257">
        <v>134.63999999999999</v>
      </c>
      <c r="K257">
        <v>23173</v>
      </c>
      <c r="L257">
        <v>8.0500000000000002E-2</v>
      </c>
    </row>
    <row r="258" spans="1:12">
      <c r="A258" s="1">
        <v>42992</v>
      </c>
      <c r="B258">
        <v>438621</v>
      </c>
      <c r="C258">
        <v>92405</v>
      </c>
      <c r="D258">
        <v>4.75</v>
      </c>
      <c r="E258">
        <v>94.94</v>
      </c>
      <c r="F258">
        <v>0.46479999999999999</v>
      </c>
      <c r="G258">
        <v>8518</v>
      </c>
      <c r="H258">
        <v>9800</v>
      </c>
      <c r="I258">
        <v>1145043.78</v>
      </c>
      <c r="J258">
        <v>134.43</v>
      </c>
      <c r="K258">
        <v>37989</v>
      </c>
      <c r="L258">
        <v>9.2200000000000004E-2</v>
      </c>
    </row>
    <row r="259" spans="1:12">
      <c r="A259" s="1">
        <v>42993</v>
      </c>
      <c r="B259">
        <v>266719</v>
      </c>
      <c r="C259">
        <v>58340</v>
      </c>
      <c r="D259">
        <v>4.57</v>
      </c>
      <c r="E259">
        <v>91.74</v>
      </c>
      <c r="F259">
        <v>0.50260000000000005</v>
      </c>
      <c r="G259">
        <v>4832</v>
      </c>
      <c r="H259">
        <v>5867</v>
      </c>
      <c r="I259">
        <v>675320.16</v>
      </c>
      <c r="J259">
        <v>139.76</v>
      </c>
      <c r="K259">
        <v>23038</v>
      </c>
      <c r="L259">
        <v>8.2799999999999999E-2</v>
      </c>
    </row>
    <row r="260" spans="1:12">
      <c r="A260" s="1">
        <v>42994</v>
      </c>
      <c r="B260">
        <v>313867</v>
      </c>
      <c r="C260">
        <v>85772</v>
      </c>
      <c r="D260">
        <v>3.66</v>
      </c>
      <c r="E260">
        <v>75.98</v>
      </c>
      <c r="F260">
        <v>0.55430000000000001</v>
      </c>
      <c r="G260">
        <v>6163</v>
      </c>
      <c r="H260">
        <v>7161</v>
      </c>
      <c r="I260">
        <v>644695.07999999996</v>
      </c>
      <c r="J260">
        <v>104.61</v>
      </c>
      <c r="K260">
        <v>23871</v>
      </c>
      <c r="L260">
        <v>7.1900000000000006E-2</v>
      </c>
    </row>
    <row r="261" spans="1:12">
      <c r="A261" s="1">
        <v>42995</v>
      </c>
      <c r="B261">
        <v>272799</v>
      </c>
      <c r="C261">
        <v>56327</v>
      </c>
      <c r="D261">
        <v>4.84</v>
      </c>
      <c r="E261">
        <v>91.39</v>
      </c>
      <c r="F261">
        <v>0.47389999999999999</v>
      </c>
      <c r="G261">
        <v>5357</v>
      </c>
      <c r="H261">
        <v>6575</v>
      </c>
      <c r="I261">
        <v>526755.55000000005</v>
      </c>
      <c r="J261">
        <v>98.33</v>
      </c>
      <c r="K261">
        <v>23118</v>
      </c>
      <c r="L261">
        <v>9.5100000000000004E-2</v>
      </c>
    </row>
    <row r="262" spans="1:12">
      <c r="A262" s="1">
        <v>42996</v>
      </c>
      <c r="B262">
        <v>328085</v>
      </c>
      <c r="C262">
        <v>72088</v>
      </c>
      <c r="D262">
        <v>4.55</v>
      </c>
      <c r="E262">
        <v>98.48</v>
      </c>
      <c r="F262">
        <v>0.495</v>
      </c>
      <c r="G262">
        <v>5998</v>
      </c>
      <c r="H262">
        <v>7308</v>
      </c>
      <c r="I262">
        <v>801847.72</v>
      </c>
      <c r="J262">
        <v>133.69</v>
      </c>
      <c r="K262">
        <v>28093</v>
      </c>
      <c r="L262">
        <v>8.3199999999999996E-2</v>
      </c>
    </row>
    <row r="263" spans="1:12">
      <c r="A263" s="1">
        <v>42997</v>
      </c>
      <c r="B263">
        <v>309888</v>
      </c>
      <c r="C263">
        <v>64997</v>
      </c>
      <c r="D263">
        <v>4.7699999999999996</v>
      </c>
      <c r="E263">
        <v>102.71</v>
      </c>
      <c r="F263">
        <v>0.47170000000000001</v>
      </c>
      <c r="G263">
        <v>6052</v>
      </c>
      <c r="H263">
        <v>7229</v>
      </c>
      <c r="I263">
        <v>887202.02</v>
      </c>
      <c r="J263">
        <v>146.6</v>
      </c>
      <c r="K263">
        <v>30059</v>
      </c>
      <c r="L263">
        <v>9.3100000000000002E-2</v>
      </c>
    </row>
    <row r="264" spans="1:12">
      <c r="A264" s="1">
        <v>42998</v>
      </c>
      <c r="B264">
        <v>295991</v>
      </c>
      <c r="C264">
        <v>62657</v>
      </c>
      <c r="D264">
        <v>4.72</v>
      </c>
      <c r="E264">
        <v>98.48</v>
      </c>
      <c r="F264">
        <v>0.46589999999999998</v>
      </c>
      <c r="G264">
        <v>6231</v>
      </c>
      <c r="H264">
        <v>7419</v>
      </c>
      <c r="I264">
        <v>819302.2</v>
      </c>
      <c r="J264">
        <v>131.49</v>
      </c>
      <c r="K264">
        <v>28644</v>
      </c>
      <c r="L264">
        <v>9.9400000000000002E-2</v>
      </c>
    </row>
    <row r="265" spans="1:12">
      <c r="A265" s="1">
        <v>42999</v>
      </c>
      <c r="B265">
        <v>336994</v>
      </c>
      <c r="C265">
        <v>71938</v>
      </c>
      <c r="D265">
        <v>4.68</v>
      </c>
      <c r="E265">
        <v>98.33</v>
      </c>
      <c r="F265">
        <v>0.46039999999999998</v>
      </c>
      <c r="G265">
        <v>6423</v>
      </c>
      <c r="H265">
        <v>7800</v>
      </c>
      <c r="I265">
        <v>735149.31</v>
      </c>
      <c r="J265">
        <v>114.46</v>
      </c>
      <c r="K265">
        <v>30272</v>
      </c>
      <c r="L265">
        <v>8.9300000000000004E-2</v>
      </c>
    </row>
    <row r="266" spans="1:12">
      <c r="A266" s="1">
        <v>43000</v>
      </c>
      <c r="B266">
        <v>617155</v>
      </c>
      <c r="C266">
        <v>147801</v>
      </c>
      <c r="D266">
        <v>4.18</v>
      </c>
      <c r="E266">
        <v>94.56</v>
      </c>
      <c r="F266">
        <v>0.46410000000000001</v>
      </c>
      <c r="G266">
        <v>14203</v>
      </c>
      <c r="H266">
        <v>16837</v>
      </c>
      <c r="I266">
        <v>2301786.4900000002</v>
      </c>
      <c r="J266">
        <v>162.06</v>
      </c>
      <c r="K266">
        <v>55595</v>
      </c>
      <c r="L266">
        <v>9.6100000000000005E-2</v>
      </c>
    </row>
    <row r="267" spans="1:12">
      <c r="A267" s="1">
        <v>43001</v>
      </c>
      <c r="B267">
        <v>486612</v>
      </c>
      <c r="C267">
        <v>120984</v>
      </c>
      <c r="D267">
        <v>4.0199999999999996</v>
      </c>
      <c r="E267">
        <v>83.68</v>
      </c>
      <c r="F267">
        <v>0.50570000000000004</v>
      </c>
      <c r="G267">
        <v>10595</v>
      </c>
      <c r="H267">
        <v>13049</v>
      </c>
      <c r="I267">
        <v>1210559.3500000001</v>
      </c>
      <c r="J267">
        <v>114.26</v>
      </c>
      <c r="K267">
        <v>43412</v>
      </c>
      <c r="L267">
        <v>8.7599999999999997E-2</v>
      </c>
    </row>
    <row r="268" spans="1:12">
      <c r="A268" s="1">
        <v>43002</v>
      </c>
      <c r="B268">
        <v>483847</v>
      </c>
      <c r="C268">
        <v>147311</v>
      </c>
      <c r="D268">
        <v>3.28</v>
      </c>
      <c r="E268">
        <v>75.09</v>
      </c>
      <c r="F268">
        <v>0.56069999999999998</v>
      </c>
      <c r="G268">
        <v>10318</v>
      </c>
      <c r="H268">
        <v>11752</v>
      </c>
      <c r="I268">
        <v>1061460.46</v>
      </c>
      <c r="J268">
        <v>102.87</v>
      </c>
      <c r="K268">
        <v>29798</v>
      </c>
      <c r="L268">
        <v>7.0000000000000007E-2</v>
      </c>
    </row>
    <row r="269" spans="1:12">
      <c r="A269" s="1">
        <v>43003</v>
      </c>
      <c r="B269">
        <v>296469</v>
      </c>
      <c r="C269">
        <v>71184</v>
      </c>
      <c r="D269">
        <v>4.16</v>
      </c>
      <c r="E269">
        <v>95.06</v>
      </c>
      <c r="F269">
        <v>0.49109999999999998</v>
      </c>
      <c r="G269">
        <v>6063</v>
      </c>
      <c r="H269">
        <v>7145</v>
      </c>
      <c r="I269">
        <v>814848.09</v>
      </c>
      <c r="J269">
        <v>134.4</v>
      </c>
      <c r="K269">
        <v>22986</v>
      </c>
      <c r="L269">
        <v>8.5199999999999998E-2</v>
      </c>
    </row>
    <row r="270" spans="1:12">
      <c r="A270" s="1">
        <v>43004</v>
      </c>
      <c r="B270">
        <v>237172</v>
      </c>
      <c r="C270">
        <v>59343</v>
      </c>
      <c r="D270">
        <v>4</v>
      </c>
      <c r="E270">
        <v>92.34</v>
      </c>
      <c r="F270">
        <v>0.51019999999999999</v>
      </c>
      <c r="G270">
        <v>4992</v>
      </c>
      <c r="H270">
        <v>5824</v>
      </c>
      <c r="I270">
        <v>658838.14</v>
      </c>
      <c r="J270">
        <v>131.97999999999999</v>
      </c>
      <c r="K270">
        <v>18191</v>
      </c>
      <c r="L270">
        <v>8.4099999999999994E-2</v>
      </c>
    </row>
    <row r="271" spans="1:12">
      <c r="A271" s="1">
        <v>43005</v>
      </c>
      <c r="B271">
        <v>333350</v>
      </c>
      <c r="C271">
        <v>68225</v>
      </c>
      <c r="D271">
        <v>4.8899999999999997</v>
      </c>
      <c r="E271">
        <v>104.09</v>
      </c>
      <c r="F271">
        <v>0.45050000000000001</v>
      </c>
      <c r="G271">
        <v>6703</v>
      </c>
      <c r="H271">
        <v>7865</v>
      </c>
      <c r="I271">
        <v>824401.11</v>
      </c>
      <c r="J271">
        <v>122.99</v>
      </c>
      <c r="K271">
        <v>25368</v>
      </c>
      <c r="L271">
        <v>9.8199999999999996E-2</v>
      </c>
    </row>
    <row r="272" spans="1:12">
      <c r="A272" s="1">
        <v>43006</v>
      </c>
      <c r="B272">
        <v>310341</v>
      </c>
      <c r="C272">
        <v>65273</v>
      </c>
      <c r="D272">
        <v>4.75</v>
      </c>
      <c r="E272">
        <v>101.15</v>
      </c>
      <c r="F272">
        <v>0.45550000000000002</v>
      </c>
      <c r="G272">
        <v>5699</v>
      </c>
      <c r="H272">
        <v>6678</v>
      </c>
      <c r="I272">
        <v>659549.80000000005</v>
      </c>
      <c r="J272">
        <v>115.73</v>
      </c>
      <c r="K272">
        <v>21259</v>
      </c>
      <c r="L272">
        <v>8.7300000000000003E-2</v>
      </c>
    </row>
    <row r="273" spans="1:12">
      <c r="A273" s="1">
        <v>43007</v>
      </c>
      <c r="B273">
        <v>351038</v>
      </c>
      <c r="C273">
        <v>75856</v>
      </c>
      <c r="D273">
        <v>4.63</v>
      </c>
      <c r="E273">
        <v>100</v>
      </c>
      <c r="F273">
        <v>0.45789999999999997</v>
      </c>
      <c r="G273">
        <v>8458</v>
      </c>
      <c r="H273">
        <v>9677</v>
      </c>
      <c r="I273">
        <v>1153731.5</v>
      </c>
      <c r="J273">
        <v>136.41</v>
      </c>
      <c r="K273">
        <v>29779</v>
      </c>
      <c r="L273">
        <v>0.1115</v>
      </c>
    </row>
    <row r="274" spans="1:12">
      <c r="A274" s="1">
        <v>43008</v>
      </c>
      <c r="B274">
        <v>255688</v>
      </c>
      <c r="C274">
        <v>52324</v>
      </c>
      <c r="D274">
        <v>4.8899999999999997</v>
      </c>
      <c r="E274">
        <v>98.97</v>
      </c>
      <c r="F274">
        <v>0.44569999999999999</v>
      </c>
      <c r="G274">
        <v>5927</v>
      </c>
      <c r="H274">
        <v>6981</v>
      </c>
      <c r="I274">
        <v>637908.1</v>
      </c>
      <c r="J274">
        <v>107.63</v>
      </c>
      <c r="K274">
        <v>20630</v>
      </c>
      <c r="L274">
        <v>0.1133</v>
      </c>
    </row>
    <row r="275" spans="1:12">
      <c r="A275" s="1">
        <v>43009</v>
      </c>
      <c r="B275">
        <v>246229</v>
      </c>
      <c r="C275">
        <v>49429</v>
      </c>
      <c r="D275">
        <v>4.9800000000000004</v>
      </c>
      <c r="E275">
        <v>95.86</v>
      </c>
      <c r="F275">
        <v>0.44819999999999999</v>
      </c>
      <c r="G275">
        <v>5452</v>
      </c>
      <c r="H275">
        <v>6510</v>
      </c>
      <c r="I275">
        <v>539864.69999999995</v>
      </c>
      <c r="J275">
        <v>99.02</v>
      </c>
      <c r="K275">
        <v>19539</v>
      </c>
      <c r="L275">
        <v>0.1103</v>
      </c>
    </row>
    <row r="276" spans="1:12">
      <c r="A276" s="1">
        <v>43010</v>
      </c>
      <c r="B276">
        <v>253717</v>
      </c>
      <c r="C276">
        <v>64068</v>
      </c>
      <c r="D276">
        <v>3.96</v>
      </c>
      <c r="E276">
        <v>81.44</v>
      </c>
      <c r="F276">
        <v>0.53510000000000002</v>
      </c>
      <c r="G276">
        <v>4884</v>
      </c>
      <c r="H276">
        <v>5776</v>
      </c>
      <c r="I276">
        <v>464210.7</v>
      </c>
      <c r="J276">
        <v>95.05</v>
      </c>
      <c r="K276">
        <v>17000</v>
      </c>
      <c r="L276">
        <v>7.6200000000000004E-2</v>
      </c>
    </row>
    <row r="277" spans="1:12">
      <c r="A277" s="1">
        <v>43011</v>
      </c>
      <c r="B277">
        <v>203496</v>
      </c>
      <c r="C277">
        <v>46215</v>
      </c>
      <c r="D277">
        <v>4.4000000000000004</v>
      </c>
      <c r="E277">
        <v>87.74</v>
      </c>
      <c r="F277">
        <v>0.49569999999999997</v>
      </c>
      <c r="G277">
        <v>4286</v>
      </c>
      <c r="H277">
        <v>4995</v>
      </c>
      <c r="I277">
        <v>387913.7</v>
      </c>
      <c r="J277">
        <v>90.51</v>
      </c>
      <c r="K277">
        <v>15815</v>
      </c>
      <c r="L277">
        <v>9.2700000000000005E-2</v>
      </c>
    </row>
    <row r="278" spans="1:12">
      <c r="A278" s="1">
        <v>43012</v>
      </c>
      <c r="B278">
        <v>165608</v>
      </c>
      <c r="C278">
        <v>38588</v>
      </c>
      <c r="D278">
        <v>4.29</v>
      </c>
      <c r="E278">
        <v>82.34</v>
      </c>
      <c r="F278">
        <v>0.50590000000000002</v>
      </c>
      <c r="G278">
        <v>3247</v>
      </c>
      <c r="H278">
        <v>3807</v>
      </c>
      <c r="I278">
        <v>279777.40000000002</v>
      </c>
      <c r="J278">
        <v>86.16</v>
      </c>
      <c r="K278">
        <v>12107</v>
      </c>
      <c r="L278">
        <v>8.4099999999999994E-2</v>
      </c>
    </row>
    <row r="279" spans="1:12">
      <c r="A279" s="1">
        <v>43013</v>
      </c>
      <c r="B279">
        <v>127877</v>
      </c>
      <c r="C279">
        <v>30011</v>
      </c>
      <c r="D279">
        <v>4.26</v>
      </c>
      <c r="E279">
        <v>82.61</v>
      </c>
      <c r="F279">
        <v>0.50880000000000003</v>
      </c>
      <c r="G279">
        <v>2838</v>
      </c>
      <c r="H279">
        <v>3298</v>
      </c>
      <c r="I279">
        <v>223877.91</v>
      </c>
      <c r="J279">
        <v>78.89</v>
      </c>
      <c r="K279">
        <v>10722</v>
      </c>
      <c r="L279">
        <v>9.4600000000000004E-2</v>
      </c>
    </row>
    <row r="280" spans="1:12">
      <c r="A280" s="1">
        <v>43014</v>
      </c>
      <c r="B280">
        <v>195424</v>
      </c>
      <c r="C280">
        <v>63360</v>
      </c>
      <c r="D280">
        <v>3.08</v>
      </c>
      <c r="E280">
        <v>65.58</v>
      </c>
      <c r="F280">
        <v>0.6018</v>
      </c>
      <c r="G280">
        <v>4026</v>
      </c>
      <c r="H280">
        <v>4633</v>
      </c>
      <c r="I280">
        <v>307061.59999999998</v>
      </c>
      <c r="J280">
        <v>76.27</v>
      </c>
      <c r="K280">
        <v>13239</v>
      </c>
      <c r="L280">
        <v>6.3500000000000001E-2</v>
      </c>
    </row>
    <row r="281" spans="1:12">
      <c r="A281" s="1">
        <v>43015</v>
      </c>
      <c r="B281">
        <v>165118</v>
      </c>
      <c r="C281">
        <v>47931</v>
      </c>
      <c r="D281">
        <v>3.44</v>
      </c>
      <c r="E281">
        <v>71.61</v>
      </c>
      <c r="F281">
        <v>0.57279999999999998</v>
      </c>
      <c r="G281">
        <v>3639</v>
      </c>
      <c r="H281">
        <v>4168</v>
      </c>
      <c r="I281">
        <v>273293.93</v>
      </c>
      <c r="J281">
        <v>75.099999999999994</v>
      </c>
      <c r="K281">
        <v>12305</v>
      </c>
      <c r="L281">
        <v>7.5899999999999995E-2</v>
      </c>
    </row>
    <row r="282" spans="1:12">
      <c r="A282" s="1">
        <v>43016</v>
      </c>
      <c r="B282">
        <v>205528</v>
      </c>
      <c r="C282">
        <v>53140</v>
      </c>
      <c r="D282">
        <v>3.87</v>
      </c>
      <c r="E282">
        <v>77.930000000000007</v>
      </c>
      <c r="F282">
        <v>0.51200000000000001</v>
      </c>
      <c r="G282">
        <v>7085</v>
      </c>
      <c r="H282">
        <v>7924</v>
      </c>
      <c r="I282">
        <v>353535.13</v>
      </c>
      <c r="J282">
        <v>49.9</v>
      </c>
      <c r="K282">
        <v>19107</v>
      </c>
      <c r="L282">
        <v>0.1333</v>
      </c>
    </row>
    <row r="283" spans="1:12">
      <c r="A283" s="1">
        <v>43017</v>
      </c>
      <c r="B283">
        <v>164116</v>
      </c>
      <c r="C283">
        <v>35503</v>
      </c>
      <c r="D283">
        <v>4.62</v>
      </c>
      <c r="E283">
        <v>93.92</v>
      </c>
      <c r="F283">
        <v>0.49009999999999998</v>
      </c>
      <c r="G283">
        <v>3771</v>
      </c>
      <c r="H283">
        <v>4375</v>
      </c>
      <c r="I283">
        <v>332467.21999999997</v>
      </c>
      <c r="J283">
        <v>88.16</v>
      </c>
      <c r="K283">
        <v>17128</v>
      </c>
      <c r="L283">
        <v>0.1062</v>
      </c>
    </row>
    <row r="284" spans="1:12">
      <c r="A284" s="1">
        <v>43018</v>
      </c>
      <c r="B284">
        <v>303350</v>
      </c>
      <c r="C284">
        <v>56118</v>
      </c>
      <c r="D284">
        <v>5.41</v>
      </c>
      <c r="E284">
        <v>95.26</v>
      </c>
      <c r="F284">
        <v>0.4335</v>
      </c>
      <c r="G284">
        <v>7090</v>
      </c>
      <c r="H284">
        <v>8450</v>
      </c>
      <c r="I284">
        <v>706744.23</v>
      </c>
      <c r="J284">
        <v>99.68</v>
      </c>
      <c r="K284">
        <v>38630</v>
      </c>
      <c r="L284">
        <v>0.1263</v>
      </c>
    </row>
    <row r="285" spans="1:12">
      <c r="A285" s="1">
        <v>43019</v>
      </c>
      <c r="B285">
        <v>291305</v>
      </c>
      <c r="C285">
        <v>53203</v>
      </c>
      <c r="D285">
        <v>5.48</v>
      </c>
      <c r="E285">
        <v>99.94</v>
      </c>
      <c r="F285">
        <v>0.44040000000000001</v>
      </c>
      <c r="G285">
        <v>6182</v>
      </c>
      <c r="H285">
        <v>7723</v>
      </c>
      <c r="I285">
        <v>556540.56999999995</v>
      </c>
      <c r="J285">
        <v>90.03</v>
      </c>
      <c r="K285">
        <v>32575</v>
      </c>
      <c r="L285">
        <v>0.1162</v>
      </c>
    </row>
    <row r="286" spans="1:12">
      <c r="A286" s="1">
        <v>43020</v>
      </c>
      <c r="B286">
        <v>302579</v>
      </c>
      <c r="C286">
        <v>54151</v>
      </c>
      <c r="D286">
        <v>5.59</v>
      </c>
      <c r="E286">
        <v>100.81</v>
      </c>
      <c r="F286">
        <v>0.43569999999999998</v>
      </c>
      <c r="G286">
        <v>6096</v>
      </c>
      <c r="H286">
        <v>7617</v>
      </c>
      <c r="I286">
        <v>547485.31999999995</v>
      </c>
      <c r="J286">
        <v>89.81</v>
      </c>
      <c r="K286">
        <v>32961</v>
      </c>
      <c r="L286">
        <v>0.11260000000000001</v>
      </c>
    </row>
    <row r="287" spans="1:12">
      <c r="A287" s="1">
        <v>43021</v>
      </c>
      <c r="B287">
        <v>296137</v>
      </c>
      <c r="C287">
        <v>84346</v>
      </c>
      <c r="D287">
        <v>3.51</v>
      </c>
      <c r="E287">
        <v>75.099999999999994</v>
      </c>
      <c r="F287">
        <v>0.57479999999999998</v>
      </c>
      <c r="G287">
        <v>5934</v>
      </c>
      <c r="H287">
        <v>7246</v>
      </c>
      <c r="I287">
        <v>491325.3</v>
      </c>
      <c r="J287">
        <v>82.8</v>
      </c>
      <c r="K287">
        <v>25693</v>
      </c>
      <c r="L287">
        <v>7.0400000000000004E-2</v>
      </c>
    </row>
    <row r="288" spans="1:12">
      <c r="A288" s="1">
        <v>43022</v>
      </c>
      <c r="B288">
        <v>346725</v>
      </c>
      <c r="C288">
        <v>70333</v>
      </c>
      <c r="D288">
        <v>4.93</v>
      </c>
      <c r="E288">
        <v>88.25</v>
      </c>
      <c r="F288">
        <v>0.46760000000000002</v>
      </c>
      <c r="G288">
        <v>9106</v>
      </c>
      <c r="H288">
        <v>11237</v>
      </c>
      <c r="I288">
        <v>693975.37</v>
      </c>
      <c r="J288">
        <v>76.209999999999994</v>
      </c>
      <c r="K288">
        <v>37103</v>
      </c>
      <c r="L288">
        <v>0.1295</v>
      </c>
    </row>
    <row r="289" spans="1:12">
      <c r="A289" s="1">
        <v>43023</v>
      </c>
      <c r="B289">
        <v>288219</v>
      </c>
      <c r="C289">
        <v>54275</v>
      </c>
      <c r="D289">
        <v>5.31</v>
      </c>
      <c r="E289">
        <v>92.55</v>
      </c>
      <c r="F289">
        <v>0.45419999999999999</v>
      </c>
      <c r="G289">
        <v>6591</v>
      </c>
      <c r="H289">
        <v>8534</v>
      </c>
      <c r="I289">
        <v>533440.36</v>
      </c>
      <c r="J289">
        <v>80.930000000000007</v>
      </c>
      <c r="K289">
        <v>30318</v>
      </c>
      <c r="L289">
        <v>0.12139999999999999</v>
      </c>
    </row>
    <row r="290" spans="1:12">
      <c r="A290" s="1">
        <v>43024</v>
      </c>
      <c r="B290">
        <v>215985</v>
      </c>
      <c r="C290">
        <v>44614</v>
      </c>
      <c r="D290">
        <v>4.84</v>
      </c>
      <c r="E290">
        <v>93.04</v>
      </c>
      <c r="F290">
        <v>0.47899999999999998</v>
      </c>
      <c r="G290">
        <v>4322</v>
      </c>
      <c r="H290">
        <v>5378</v>
      </c>
      <c r="I290">
        <v>376502.19</v>
      </c>
      <c r="J290">
        <v>87.11</v>
      </c>
      <c r="K290">
        <v>18859</v>
      </c>
      <c r="L290">
        <v>9.69E-2</v>
      </c>
    </row>
    <row r="291" spans="1:12">
      <c r="A291" s="1">
        <v>43025</v>
      </c>
      <c r="B291">
        <v>224364</v>
      </c>
      <c r="C291">
        <v>48335</v>
      </c>
      <c r="D291">
        <v>4.6399999999999997</v>
      </c>
      <c r="E291">
        <v>96.76</v>
      </c>
      <c r="F291">
        <v>0.49559999999999998</v>
      </c>
      <c r="G291">
        <v>4460</v>
      </c>
      <c r="H291">
        <v>5393</v>
      </c>
      <c r="I291">
        <v>398148.7</v>
      </c>
      <c r="J291">
        <v>89.27</v>
      </c>
      <c r="K291">
        <v>19720</v>
      </c>
      <c r="L291">
        <v>9.2299999999999993E-2</v>
      </c>
    </row>
    <row r="292" spans="1:12">
      <c r="A292" s="1">
        <v>43026</v>
      </c>
      <c r="B292">
        <v>293726</v>
      </c>
      <c r="C292">
        <v>81987</v>
      </c>
      <c r="D292">
        <v>3.58</v>
      </c>
      <c r="E292">
        <v>76.77</v>
      </c>
      <c r="F292">
        <v>0.57169999999999999</v>
      </c>
      <c r="G292">
        <v>5389</v>
      </c>
      <c r="H292">
        <v>6189</v>
      </c>
      <c r="I292">
        <v>459522.06</v>
      </c>
      <c r="J292">
        <v>85.27</v>
      </c>
      <c r="K292">
        <v>21844</v>
      </c>
      <c r="L292">
        <v>6.5699999999999995E-2</v>
      </c>
    </row>
    <row r="293" spans="1:12">
      <c r="A293" s="1">
        <v>43027</v>
      </c>
      <c r="B293">
        <v>263861</v>
      </c>
      <c r="C293">
        <v>68993</v>
      </c>
      <c r="D293">
        <v>3.82</v>
      </c>
      <c r="E293">
        <v>77.819999999999993</v>
      </c>
      <c r="F293">
        <v>0.5454</v>
      </c>
      <c r="G293">
        <v>4960</v>
      </c>
      <c r="H293">
        <v>5796</v>
      </c>
      <c r="I293">
        <v>478295.86</v>
      </c>
      <c r="J293">
        <v>96.43</v>
      </c>
      <c r="K293">
        <v>21217</v>
      </c>
      <c r="L293">
        <v>7.1900000000000006E-2</v>
      </c>
    </row>
    <row r="294" spans="1:12">
      <c r="A294" s="1">
        <v>43028</v>
      </c>
      <c r="B294">
        <v>230508</v>
      </c>
      <c r="C294">
        <v>64560</v>
      </c>
      <c r="D294">
        <v>3.57</v>
      </c>
      <c r="E294">
        <v>77.39</v>
      </c>
      <c r="F294">
        <v>0.56920000000000004</v>
      </c>
      <c r="G294">
        <v>4299</v>
      </c>
      <c r="H294">
        <v>4978</v>
      </c>
      <c r="I294">
        <v>480614.35</v>
      </c>
      <c r="J294">
        <v>111.8</v>
      </c>
      <c r="K294">
        <v>18153</v>
      </c>
      <c r="L294">
        <v>6.6600000000000006E-2</v>
      </c>
    </row>
    <row r="295" spans="1:12">
      <c r="A295" s="1">
        <v>43029</v>
      </c>
      <c r="B295">
        <v>287932</v>
      </c>
      <c r="C295">
        <v>68689</v>
      </c>
      <c r="D295">
        <v>4.1900000000000004</v>
      </c>
      <c r="E295">
        <v>87.56</v>
      </c>
      <c r="F295">
        <v>0.50160000000000005</v>
      </c>
      <c r="G295">
        <v>8541</v>
      </c>
      <c r="H295">
        <v>9881</v>
      </c>
      <c r="I295">
        <v>549526.30000000005</v>
      </c>
      <c r="J295">
        <v>64.34</v>
      </c>
      <c r="K295">
        <v>25070</v>
      </c>
      <c r="L295">
        <v>0.12429999999999999</v>
      </c>
    </row>
    <row r="296" spans="1:12">
      <c r="A296" s="1">
        <v>43030</v>
      </c>
      <c r="B296">
        <v>224670</v>
      </c>
      <c r="C296">
        <v>46493</v>
      </c>
      <c r="D296">
        <v>4.83</v>
      </c>
      <c r="E296">
        <v>94.75</v>
      </c>
      <c r="F296">
        <v>0.47389999999999999</v>
      </c>
      <c r="G296">
        <v>5239</v>
      </c>
      <c r="H296">
        <v>6371</v>
      </c>
      <c r="I296">
        <v>403542.02</v>
      </c>
      <c r="J296">
        <v>77.03</v>
      </c>
      <c r="K296">
        <v>20277</v>
      </c>
      <c r="L296">
        <v>0.11269999999999999</v>
      </c>
    </row>
    <row r="297" spans="1:12">
      <c r="A297" s="1">
        <v>43031</v>
      </c>
      <c r="B297">
        <v>228478</v>
      </c>
      <c r="C297">
        <v>45508</v>
      </c>
      <c r="D297">
        <v>5.0199999999999996</v>
      </c>
      <c r="E297">
        <v>101.5</v>
      </c>
      <c r="F297">
        <v>0.46410000000000001</v>
      </c>
      <c r="G297">
        <v>4925</v>
      </c>
      <c r="H297">
        <v>5992</v>
      </c>
      <c r="I297">
        <v>416960.06</v>
      </c>
      <c r="J297">
        <v>84.66</v>
      </c>
      <c r="K297">
        <v>21457</v>
      </c>
      <c r="L297">
        <v>0.1082</v>
      </c>
    </row>
    <row r="298" spans="1:12">
      <c r="A298" s="1">
        <v>43032</v>
      </c>
      <c r="B298">
        <v>233349</v>
      </c>
      <c r="C298">
        <v>44912</v>
      </c>
      <c r="D298">
        <v>5.2</v>
      </c>
      <c r="E298">
        <v>102.94</v>
      </c>
      <c r="F298">
        <v>0.46550000000000002</v>
      </c>
      <c r="G298">
        <v>5271</v>
      </c>
      <c r="H298">
        <v>6380</v>
      </c>
      <c r="I298">
        <v>433356.02</v>
      </c>
      <c r="J298">
        <v>82.22</v>
      </c>
      <c r="K298">
        <v>24148</v>
      </c>
      <c r="L298">
        <v>0.1174</v>
      </c>
    </row>
    <row r="299" spans="1:12">
      <c r="A299" s="1">
        <v>43033</v>
      </c>
      <c r="B299">
        <v>252585</v>
      </c>
      <c r="C299">
        <v>55019</v>
      </c>
      <c r="D299">
        <v>4.59</v>
      </c>
      <c r="E299">
        <v>89.79</v>
      </c>
      <c r="F299">
        <v>0.50480000000000003</v>
      </c>
      <c r="G299">
        <v>5420</v>
      </c>
      <c r="H299">
        <v>6528</v>
      </c>
      <c r="I299">
        <v>429154.46</v>
      </c>
      <c r="J299">
        <v>79.180000000000007</v>
      </c>
      <c r="K299">
        <v>24813</v>
      </c>
      <c r="L299">
        <v>9.8500000000000004E-2</v>
      </c>
    </row>
    <row r="300" spans="1:12">
      <c r="A300" s="1">
        <v>43034</v>
      </c>
      <c r="B300">
        <v>273019</v>
      </c>
      <c r="C300">
        <v>64123</v>
      </c>
      <c r="D300">
        <v>4.26</v>
      </c>
      <c r="E300">
        <v>85.27</v>
      </c>
      <c r="F300">
        <v>0.53310000000000002</v>
      </c>
      <c r="G300">
        <v>6030</v>
      </c>
      <c r="H300">
        <v>7357</v>
      </c>
      <c r="I300">
        <v>475290.52</v>
      </c>
      <c r="J300">
        <v>78.819999999999993</v>
      </c>
      <c r="K300">
        <v>25832</v>
      </c>
      <c r="L300">
        <v>9.4E-2</v>
      </c>
    </row>
    <row r="301" spans="1:12">
      <c r="A301" s="1">
        <v>43035</v>
      </c>
      <c r="B301">
        <v>269411</v>
      </c>
      <c r="C301">
        <v>67695</v>
      </c>
      <c r="D301">
        <v>3.98</v>
      </c>
      <c r="E301">
        <v>82.95</v>
      </c>
      <c r="F301">
        <v>0.54930000000000001</v>
      </c>
      <c r="G301">
        <v>5164</v>
      </c>
      <c r="H301">
        <v>6166</v>
      </c>
      <c r="I301">
        <v>456075.98</v>
      </c>
      <c r="J301">
        <v>88.32</v>
      </c>
      <c r="K301">
        <v>21813</v>
      </c>
      <c r="L301">
        <v>7.6300000000000007E-2</v>
      </c>
    </row>
    <row r="302" spans="1:12">
      <c r="A302" s="1">
        <v>43036</v>
      </c>
      <c r="B302">
        <v>238018</v>
      </c>
      <c r="C302">
        <v>48719</v>
      </c>
      <c r="D302">
        <v>4.8899999999999997</v>
      </c>
      <c r="E302">
        <v>93.34</v>
      </c>
      <c r="F302">
        <v>0.47389999999999999</v>
      </c>
      <c r="G302">
        <v>7743</v>
      </c>
      <c r="H302">
        <v>9230</v>
      </c>
      <c r="I302">
        <v>530491.79</v>
      </c>
      <c r="J302">
        <v>68.510000000000005</v>
      </c>
      <c r="K302">
        <v>26525</v>
      </c>
      <c r="L302">
        <v>0.15890000000000001</v>
      </c>
    </row>
    <row r="303" spans="1:12">
      <c r="A303" s="1">
        <v>43037</v>
      </c>
      <c r="B303">
        <v>322340</v>
      </c>
      <c r="C303">
        <v>66223</v>
      </c>
      <c r="D303">
        <v>4.87</v>
      </c>
      <c r="E303">
        <v>92.89</v>
      </c>
      <c r="F303">
        <v>0.44569999999999999</v>
      </c>
      <c r="G303">
        <v>11009</v>
      </c>
      <c r="H303">
        <v>13377</v>
      </c>
      <c r="I303">
        <v>635188.51</v>
      </c>
      <c r="J303">
        <v>57.7</v>
      </c>
      <c r="K303">
        <v>39987</v>
      </c>
      <c r="L303">
        <v>0.16619999999999999</v>
      </c>
    </row>
    <row r="304" spans="1:12">
      <c r="A304" s="1">
        <v>43038</v>
      </c>
      <c r="B304">
        <v>264734</v>
      </c>
      <c r="C304">
        <v>51651</v>
      </c>
      <c r="D304">
        <v>5.13</v>
      </c>
      <c r="E304">
        <v>100.41</v>
      </c>
      <c r="F304">
        <v>0.46729999999999999</v>
      </c>
      <c r="G304">
        <v>5975</v>
      </c>
      <c r="H304">
        <v>7672</v>
      </c>
      <c r="I304">
        <v>491068.23</v>
      </c>
      <c r="J304">
        <v>82.19</v>
      </c>
      <c r="K304">
        <v>28086</v>
      </c>
      <c r="L304">
        <v>0.1157</v>
      </c>
    </row>
    <row r="305" spans="1:12">
      <c r="A305" s="1">
        <v>43039</v>
      </c>
      <c r="B305">
        <v>259083</v>
      </c>
      <c r="C305">
        <v>54071</v>
      </c>
      <c r="D305">
        <v>4.79</v>
      </c>
      <c r="E305">
        <v>95.16</v>
      </c>
      <c r="F305">
        <v>0.47720000000000001</v>
      </c>
      <c r="G305">
        <v>5342</v>
      </c>
      <c r="H305">
        <v>6787</v>
      </c>
      <c r="I305">
        <v>458050.37</v>
      </c>
      <c r="J305">
        <v>85.75</v>
      </c>
      <c r="K305">
        <v>24830</v>
      </c>
      <c r="L305">
        <v>9.8799999999999999E-2</v>
      </c>
    </row>
    <row r="306" spans="1:12">
      <c r="A306" s="1">
        <v>43040</v>
      </c>
      <c r="B306">
        <v>288247</v>
      </c>
      <c r="C306">
        <v>85572</v>
      </c>
      <c r="D306">
        <v>3.37</v>
      </c>
      <c r="E306">
        <v>74.59</v>
      </c>
      <c r="F306">
        <v>0.56630000000000003</v>
      </c>
      <c r="G306">
        <v>6257</v>
      </c>
      <c r="H306">
        <v>7324</v>
      </c>
      <c r="I306">
        <v>527640.65</v>
      </c>
      <c r="J306">
        <v>84.33</v>
      </c>
      <c r="K306">
        <v>24481</v>
      </c>
      <c r="L306">
        <v>7.3099999999999998E-2</v>
      </c>
    </row>
    <row r="307" spans="1:12">
      <c r="A307" s="1">
        <v>43041</v>
      </c>
      <c r="B307">
        <v>256661</v>
      </c>
      <c r="C307">
        <v>64828</v>
      </c>
      <c r="D307">
        <v>3.96</v>
      </c>
      <c r="E307">
        <v>83.82</v>
      </c>
      <c r="F307">
        <v>0.51919999999999999</v>
      </c>
      <c r="G307">
        <v>4527</v>
      </c>
      <c r="H307">
        <v>5340</v>
      </c>
      <c r="I307">
        <v>408042.73</v>
      </c>
      <c r="J307">
        <v>90.14</v>
      </c>
      <c r="K307">
        <v>19415</v>
      </c>
      <c r="L307">
        <v>6.9800000000000001E-2</v>
      </c>
    </row>
    <row r="308" spans="1:12">
      <c r="A308" s="1">
        <v>43042</v>
      </c>
      <c r="B308">
        <v>280967</v>
      </c>
      <c r="C308">
        <v>69993</v>
      </c>
      <c r="D308">
        <v>4.01</v>
      </c>
      <c r="E308">
        <v>81.010000000000005</v>
      </c>
      <c r="F308">
        <v>0.51880000000000004</v>
      </c>
      <c r="G308">
        <v>5968</v>
      </c>
      <c r="H308">
        <v>7112</v>
      </c>
      <c r="I308">
        <v>695647.31</v>
      </c>
      <c r="J308">
        <v>116.56</v>
      </c>
      <c r="K308">
        <v>26575</v>
      </c>
      <c r="L308">
        <v>8.5300000000000001E-2</v>
      </c>
    </row>
    <row r="309" spans="1:12">
      <c r="A309" s="1">
        <v>43043</v>
      </c>
      <c r="B309">
        <v>341149</v>
      </c>
      <c r="C309">
        <v>91611</v>
      </c>
      <c r="D309">
        <v>3.72</v>
      </c>
      <c r="E309">
        <v>76.069999999999993</v>
      </c>
      <c r="F309">
        <v>0.55530000000000002</v>
      </c>
      <c r="G309">
        <v>7669</v>
      </c>
      <c r="H309">
        <v>8875</v>
      </c>
      <c r="I309">
        <v>637645.85</v>
      </c>
      <c r="J309">
        <v>83.15</v>
      </c>
      <c r="K309">
        <v>32568</v>
      </c>
      <c r="L309">
        <v>8.3699999999999997E-2</v>
      </c>
    </row>
    <row r="310" spans="1:12">
      <c r="A310" s="1">
        <v>43044</v>
      </c>
      <c r="B310">
        <v>325214</v>
      </c>
      <c r="C310">
        <v>74960</v>
      </c>
      <c r="D310">
        <v>4.34</v>
      </c>
      <c r="E310">
        <v>83.25</v>
      </c>
      <c r="F310">
        <v>0.50309999999999999</v>
      </c>
      <c r="G310">
        <v>7493</v>
      </c>
      <c r="H310">
        <v>8567</v>
      </c>
      <c r="I310">
        <v>609546.43000000005</v>
      </c>
      <c r="J310">
        <v>81.349999999999994</v>
      </c>
      <c r="K310">
        <v>35450</v>
      </c>
      <c r="L310">
        <v>0.1</v>
      </c>
    </row>
    <row r="311" spans="1:12">
      <c r="A311" s="1">
        <v>43045</v>
      </c>
      <c r="B311">
        <v>291733</v>
      </c>
      <c r="C311">
        <v>67622</v>
      </c>
      <c r="D311">
        <v>4.3099999999999996</v>
      </c>
      <c r="E311">
        <v>84.86</v>
      </c>
      <c r="F311">
        <v>0.51080000000000003</v>
      </c>
      <c r="G311">
        <v>7029</v>
      </c>
      <c r="H311">
        <v>7912</v>
      </c>
      <c r="I311">
        <v>536508.38</v>
      </c>
      <c r="J311">
        <v>76.33</v>
      </c>
      <c r="K311">
        <v>32155</v>
      </c>
      <c r="L311">
        <v>0.10390000000000001</v>
      </c>
    </row>
    <row r="312" spans="1:12">
      <c r="A312" s="1">
        <v>43046</v>
      </c>
      <c r="B312">
        <v>356100</v>
      </c>
      <c r="C312">
        <v>82180</v>
      </c>
      <c r="D312">
        <v>4.33</v>
      </c>
      <c r="E312">
        <v>88.76</v>
      </c>
      <c r="F312">
        <v>0.5131</v>
      </c>
      <c r="G312">
        <v>9726</v>
      </c>
      <c r="H312">
        <v>10932</v>
      </c>
      <c r="I312">
        <v>964231.58</v>
      </c>
      <c r="J312">
        <v>99.14</v>
      </c>
      <c r="K312">
        <v>43883</v>
      </c>
      <c r="L312">
        <v>0.1183</v>
      </c>
    </row>
    <row r="313" spans="1:12">
      <c r="A313" s="1">
        <v>43047</v>
      </c>
      <c r="B313">
        <v>377767</v>
      </c>
      <c r="C313">
        <v>97695</v>
      </c>
      <c r="D313">
        <v>3.87</v>
      </c>
      <c r="E313">
        <v>83.26</v>
      </c>
      <c r="F313">
        <v>0.53810000000000002</v>
      </c>
      <c r="G313">
        <v>8604</v>
      </c>
      <c r="H313">
        <v>9471</v>
      </c>
      <c r="I313">
        <v>829118.63</v>
      </c>
      <c r="J313">
        <v>96.36</v>
      </c>
      <c r="K313">
        <v>41523</v>
      </c>
      <c r="L313">
        <v>8.8099999999999998E-2</v>
      </c>
    </row>
    <row r="314" spans="1:12">
      <c r="A314" s="1">
        <v>43048</v>
      </c>
      <c r="B314">
        <v>455452</v>
      </c>
      <c r="C314">
        <v>99319</v>
      </c>
      <c r="D314">
        <v>4.59</v>
      </c>
      <c r="E314">
        <v>93.8</v>
      </c>
      <c r="F314">
        <v>0.45860000000000001</v>
      </c>
      <c r="G314">
        <v>9641</v>
      </c>
      <c r="H314">
        <v>10874</v>
      </c>
      <c r="I314">
        <v>949881.83</v>
      </c>
      <c r="J314">
        <v>98.53</v>
      </c>
      <c r="K314">
        <v>50895</v>
      </c>
      <c r="L314">
        <v>9.7100000000000006E-2</v>
      </c>
    </row>
    <row r="315" spans="1:12">
      <c r="A315" s="1">
        <v>43049</v>
      </c>
      <c r="B315">
        <v>924992</v>
      </c>
      <c r="C315">
        <v>199805</v>
      </c>
      <c r="D315">
        <v>4.63</v>
      </c>
      <c r="E315">
        <v>99.34</v>
      </c>
      <c r="F315">
        <v>0.49490000000000001</v>
      </c>
      <c r="G315">
        <v>16055</v>
      </c>
      <c r="H315">
        <v>17205</v>
      </c>
      <c r="I315">
        <v>1207142.8400000001</v>
      </c>
      <c r="J315">
        <v>75.19</v>
      </c>
      <c r="K315">
        <v>71342</v>
      </c>
      <c r="L315">
        <v>8.0399999999999999E-2</v>
      </c>
    </row>
    <row r="316" spans="1:12">
      <c r="A316" s="1">
        <v>43050</v>
      </c>
      <c r="B316">
        <v>1863123</v>
      </c>
      <c r="C316">
        <v>411187</v>
      </c>
      <c r="D316">
        <v>4.53</v>
      </c>
      <c r="E316">
        <v>93.52</v>
      </c>
      <c r="F316">
        <v>0.48920000000000002</v>
      </c>
      <c r="G316">
        <v>63399</v>
      </c>
      <c r="H316">
        <v>71906</v>
      </c>
      <c r="I316">
        <v>6994175.5</v>
      </c>
      <c r="J316">
        <v>110.32</v>
      </c>
      <c r="K316">
        <v>294280</v>
      </c>
      <c r="L316">
        <v>0.1542</v>
      </c>
    </row>
    <row r="317" spans="1:12">
      <c r="A317" s="1">
        <v>43051</v>
      </c>
      <c r="B317">
        <v>542622</v>
      </c>
      <c r="C317">
        <v>143717</v>
      </c>
      <c r="D317">
        <v>3.78</v>
      </c>
      <c r="E317">
        <v>72.83</v>
      </c>
      <c r="F317">
        <v>0.53149999999999997</v>
      </c>
      <c r="G317">
        <v>12887</v>
      </c>
      <c r="H317">
        <v>14898</v>
      </c>
      <c r="I317">
        <v>1028384.99</v>
      </c>
      <c r="J317">
        <v>79.8</v>
      </c>
      <c r="K317">
        <v>61246</v>
      </c>
      <c r="L317">
        <v>8.9700000000000002E-2</v>
      </c>
    </row>
    <row r="318" spans="1:12">
      <c r="A318" s="1">
        <v>43052</v>
      </c>
      <c r="B318">
        <v>503272</v>
      </c>
      <c r="C318">
        <v>144175</v>
      </c>
      <c r="D318">
        <v>3.49</v>
      </c>
      <c r="E318">
        <v>73.08</v>
      </c>
      <c r="F318">
        <v>0.56100000000000005</v>
      </c>
      <c r="G318">
        <v>10627</v>
      </c>
      <c r="H318">
        <v>13087</v>
      </c>
      <c r="I318">
        <v>863213.32</v>
      </c>
      <c r="J318">
        <v>81.23</v>
      </c>
      <c r="K318">
        <v>56890</v>
      </c>
      <c r="L318">
        <v>7.3700000000000002E-2</v>
      </c>
    </row>
    <row r="319" spans="1:12">
      <c r="A319" s="1">
        <v>43053</v>
      </c>
      <c r="B319">
        <v>373893</v>
      </c>
      <c r="C319">
        <v>88631</v>
      </c>
      <c r="D319">
        <v>4.22</v>
      </c>
      <c r="E319">
        <v>82.76</v>
      </c>
      <c r="F319">
        <v>0.49349999999999999</v>
      </c>
      <c r="G319">
        <v>8266</v>
      </c>
      <c r="H319">
        <v>10765</v>
      </c>
      <c r="I319">
        <v>712826.2</v>
      </c>
      <c r="J319">
        <v>86.24</v>
      </c>
      <c r="K319">
        <v>44531</v>
      </c>
      <c r="L319">
        <v>9.3299999999999994E-2</v>
      </c>
    </row>
    <row r="320" spans="1:12">
      <c r="A320" s="1">
        <v>43054</v>
      </c>
      <c r="B320">
        <v>340941</v>
      </c>
      <c r="C320">
        <v>74076</v>
      </c>
      <c r="D320">
        <v>4.5999999999999996</v>
      </c>
      <c r="E320">
        <v>88.13</v>
      </c>
      <c r="F320">
        <v>0.47349999999999998</v>
      </c>
      <c r="G320">
        <v>7945</v>
      </c>
      <c r="H320">
        <v>10760</v>
      </c>
      <c r="I320">
        <v>696284.1</v>
      </c>
      <c r="J320">
        <v>87.64</v>
      </c>
      <c r="K320">
        <v>46505</v>
      </c>
      <c r="L320">
        <v>0.10730000000000001</v>
      </c>
    </row>
    <row r="321" spans="1:12">
      <c r="A321" s="1">
        <v>43055</v>
      </c>
      <c r="B321">
        <v>303432</v>
      </c>
      <c r="C321">
        <v>66838</v>
      </c>
      <c r="D321">
        <v>4.54</v>
      </c>
      <c r="E321">
        <v>87.88</v>
      </c>
      <c r="F321">
        <v>0.48880000000000001</v>
      </c>
      <c r="G321">
        <v>6843</v>
      </c>
      <c r="H321">
        <v>9725</v>
      </c>
      <c r="I321">
        <v>597749.5</v>
      </c>
      <c r="J321">
        <v>87.35</v>
      </c>
      <c r="K321">
        <v>41955</v>
      </c>
      <c r="L321">
        <v>0.1024</v>
      </c>
    </row>
    <row r="322" spans="1:12">
      <c r="A322" s="1">
        <v>43056</v>
      </c>
      <c r="B322">
        <v>231765</v>
      </c>
      <c r="C322">
        <v>53921</v>
      </c>
      <c r="D322">
        <v>4.3</v>
      </c>
      <c r="E322">
        <v>85.05</v>
      </c>
      <c r="F322">
        <v>0.4914</v>
      </c>
      <c r="G322">
        <v>4281</v>
      </c>
      <c r="H322">
        <v>5177</v>
      </c>
      <c r="I322">
        <v>366742.5</v>
      </c>
      <c r="J322">
        <v>85.67</v>
      </c>
      <c r="K322">
        <v>19254</v>
      </c>
      <c r="L322">
        <v>7.9399999999999998E-2</v>
      </c>
    </row>
    <row r="323" spans="1:12">
      <c r="A323" s="1">
        <v>43057</v>
      </c>
      <c r="B323">
        <v>229516</v>
      </c>
      <c r="C323">
        <v>55025</v>
      </c>
      <c r="D323">
        <v>4.17</v>
      </c>
      <c r="E323">
        <v>82.23</v>
      </c>
      <c r="F323">
        <v>0.51139999999999997</v>
      </c>
      <c r="G323">
        <v>4336</v>
      </c>
      <c r="H323">
        <v>5158</v>
      </c>
      <c r="I323">
        <v>373758.3</v>
      </c>
      <c r="J323">
        <v>86.2</v>
      </c>
      <c r="K323">
        <v>20676</v>
      </c>
      <c r="L323">
        <v>7.8799999999999995E-2</v>
      </c>
    </row>
    <row r="324" spans="1:12">
      <c r="A324" s="1">
        <v>43058</v>
      </c>
      <c r="B324">
        <v>204892</v>
      </c>
      <c r="C324">
        <v>46929</v>
      </c>
      <c r="D324">
        <v>4.37</v>
      </c>
      <c r="E324">
        <v>84.86</v>
      </c>
      <c r="F324">
        <v>0.49390000000000001</v>
      </c>
      <c r="G324">
        <v>3944</v>
      </c>
      <c r="H324">
        <v>4871</v>
      </c>
      <c r="I324">
        <v>338547</v>
      </c>
      <c r="J324">
        <v>85.84</v>
      </c>
      <c r="K324">
        <v>18209</v>
      </c>
      <c r="L324">
        <v>8.4000000000000005E-2</v>
      </c>
    </row>
    <row r="325" spans="1:12">
      <c r="A325" s="1">
        <v>43059</v>
      </c>
      <c r="B325">
        <v>255979</v>
      </c>
      <c r="C325">
        <v>54669</v>
      </c>
      <c r="D325">
        <v>4.68</v>
      </c>
      <c r="E325">
        <v>97.18</v>
      </c>
      <c r="F325">
        <v>0.47820000000000001</v>
      </c>
      <c r="G325">
        <v>5351</v>
      </c>
      <c r="H325">
        <v>6648</v>
      </c>
      <c r="I325">
        <v>463455</v>
      </c>
      <c r="J325">
        <v>86.61</v>
      </c>
      <c r="K325">
        <v>25325</v>
      </c>
      <c r="L325">
        <v>9.7900000000000001E-2</v>
      </c>
    </row>
    <row r="326" spans="1:12">
      <c r="A326" s="1">
        <v>43060</v>
      </c>
      <c r="B326">
        <v>263897</v>
      </c>
      <c r="C326">
        <v>53711</v>
      </c>
      <c r="D326">
        <v>4.91</v>
      </c>
      <c r="E326">
        <v>94.77</v>
      </c>
      <c r="F326">
        <v>0.47149999999999997</v>
      </c>
      <c r="G326">
        <v>5496</v>
      </c>
      <c r="H326">
        <v>7087</v>
      </c>
      <c r="I326">
        <v>499230.9</v>
      </c>
      <c r="J326">
        <v>90.84</v>
      </c>
      <c r="K326">
        <v>27281</v>
      </c>
      <c r="L326">
        <v>0.1023</v>
      </c>
    </row>
    <row r="327" spans="1:12">
      <c r="A327" s="1">
        <v>43061</v>
      </c>
      <c r="B327">
        <v>238727</v>
      </c>
      <c r="C327">
        <v>47171</v>
      </c>
      <c r="D327">
        <v>5.0599999999999996</v>
      </c>
      <c r="E327">
        <v>100.04</v>
      </c>
      <c r="F327">
        <v>0.46489999999999998</v>
      </c>
      <c r="G327">
        <v>4820</v>
      </c>
      <c r="H327">
        <v>6191</v>
      </c>
      <c r="I327">
        <v>434148.22</v>
      </c>
      <c r="J327">
        <v>90.07</v>
      </c>
      <c r="K327">
        <v>23398</v>
      </c>
      <c r="L327">
        <v>0.1022</v>
      </c>
    </row>
    <row r="328" spans="1:12">
      <c r="A328" s="1">
        <v>43062</v>
      </c>
      <c r="B328">
        <v>234470</v>
      </c>
      <c r="C328">
        <v>48175</v>
      </c>
      <c r="D328">
        <v>4.87</v>
      </c>
      <c r="E328">
        <v>93.87</v>
      </c>
      <c r="F328">
        <v>0.48770000000000002</v>
      </c>
      <c r="G328">
        <v>4484</v>
      </c>
      <c r="H328">
        <v>5982</v>
      </c>
      <c r="I328">
        <v>395120.37</v>
      </c>
      <c r="J328">
        <v>88.12</v>
      </c>
      <c r="K328">
        <v>22605</v>
      </c>
      <c r="L328">
        <v>9.3100000000000002E-2</v>
      </c>
    </row>
    <row r="329" spans="1:12">
      <c r="A329" s="1">
        <v>43063</v>
      </c>
      <c r="B329">
        <v>277237</v>
      </c>
      <c r="C329">
        <v>56064</v>
      </c>
      <c r="D329">
        <v>4.95</v>
      </c>
      <c r="E329">
        <v>97.3</v>
      </c>
      <c r="F329">
        <v>0.48759999999999998</v>
      </c>
      <c r="G329">
        <v>5298</v>
      </c>
      <c r="H329">
        <v>7132</v>
      </c>
      <c r="I329">
        <v>617883.44999999995</v>
      </c>
      <c r="J329">
        <v>116.63</v>
      </c>
      <c r="K329">
        <v>29426</v>
      </c>
      <c r="L329">
        <v>9.4500000000000001E-2</v>
      </c>
    </row>
    <row r="330" spans="1:12">
      <c r="A330" s="1">
        <v>43064</v>
      </c>
      <c r="B330">
        <v>379710</v>
      </c>
      <c r="C330">
        <v>64246</v>
      </c>
      <c r="D330">
        <v>5.91</v>
      </c>
      <c r="E330">
        <v>102.96</v>
      </c>
      <c r="F330">
        <v>0.4264</v>
      </c>
      <c r="G330">
        <v>8274</v>
      </c>
      <c r="H330">
        <v>12906</v>
      </c>
      <c r="I330">
        <v>769754.68</v>
      </c>
      <c r="J330">
        <v>93.03</v>
      </c>
      <c r="K330">
        <v>54029</v>
      </c>
      <c r="L330">
        <v>0.1288</v>
      </c>
    </row>
    <row r="331" spans="1:12">
      <c r="A331" s="1">
        <v>43065</v>
      </c>
      <c r="B331">
        <v>309629</v>
      </c>
      <c r="C331">
        <v>56598</v>
      </c>
      <c r="D331">
        <v>5.47</v>
      </c>
      <c r="E331">
        <v>100.43</v>
      </c>
      <c r="F331">
        <v>0.45200000000000001</v>
      </c>
      <c r="G331">
        <v>6137</v>
      </c>
      <c r="H331">
        <v>9140</v>
      </c>
      <c r="I331">
        <v>577286.02</v>
      </c>
      <c r="J331">
        <v>94.07</v>
      </c>
      <c r="K331">
        <v>35894</v>
      </c>
      <c r="L331">
        <v>0.1084</v>
      </c>
    </row>
    <row r="332" spans="1:12">
      <c r="A332" s="1">
        <v>43066</v>
      </c>
      <c r="B332">
        <v>306185</v>
      </c>
      <c r="C332">
        <v>54390</v>
      </c>
      <c r="D332">
        <v>5.63</v>
      </c>
      <c r="E332">
        <v>104.82</v>
      </c>
      <c r="F332">
        <v>0.45269999999999999</v>
      </c>
      <c r="G332">
        <v>5688</v>
      </c>
      <c r="H332">
        <v>8170</v>
      </c>
      <c r="I332">
        <v>510070.67</v>
      </c>
      <c r="J332">
        <v>89.67</v>
      </c>
      <c r="K332">
        <v>32518</v>
      </c>
      <c r="L332">
        <v>0.1046</v>
      </c>
    </row>
    <row r="333" spans="1:12">
      <c r="A333" s="1">
        <v>43067</v>
      </c>
      <c r="B333">
        <v>294184</v>
      </c>
      <c r="C333">
        <v>54886</v>
      </c>
      <c r="D333">
        <v>5.36</v>
      </c>
      <c r="E333">
        <v>101.08</v>
      </c>
      <c r="F333">
        <v>0.47599999999999998</v>
      </c>
      <c r="G333">
        <v>5552</v>
      </c>
      <c r="H333">
        <v>7779</v>
      </c>
      <c r="I333">
        <v>482305.65</v>
      </c>
      <c r="J333">
        <v>86.87</v>
      </c>
      <c r="K333">
        <v>30507</v>
      </c>
      <c r="L333">
        <v>0.1012</v>
      </c>
    </row>
    <row r="334" spans="1:12">
      <c r="A334" s="1">
        <v>43068</v>
      </c>
      <c r="B334">
        <v>271864</v>
      </c>
      <c r="C334">
        <v>47596</v>
      </c>
      <c r="D334">
        <v>5.71</v>
      </c>
      <c r="E334">
        <v>108.18</v>
      </c>
      <c r="F334">
        <v>0.4496</v>
      </c>
      <c r="G334">
        <v>5275</v>
      </c>
      <c r="H334">
        <v>6205</v>
      </c>
      <c r="I334">
        <v>459532.92</v>
      </c>
      <c r="J334">
        <v>87.12</v>
      </c>
      <c r="K334">
        <v>28890</v>
      </c>
      <c r="L334">
        <v>0.1108</v>
      </c>
    </row>
    <row r="335" spans="1:12">
      <c r="A335" s="1">
        <v>43069</v>
      </c>
      <c r="B335">
        <v>328900</v>
      </c>
      <c r="C335">
        <v>57497</v>
      </c>
      <c r="D335">
        <v>5.72</v>
      </c>
      <c r="E335">
        <v>103.95</v>
      </c>
      <c r="F335">
        <v>0.4481</v>
      </c>
      <c r="G335">
        <v>6960</v>
      </c>
      <c r="H335">
        <v>7204</v>
      </c>
      <c r="I335">
        <v>903856.42</v>
      </c>
      <c r="J335">
        <v>129.86000000000001</v>
      </c>
      <c r="K335">
        <v>45931</v>
      </c>
      <c r="L335">
        <v>0.121</v>
      </c>
    </row>
    <row r="336" spans="1:12">
      <c r="A336" s="1">
        <v>43070</v>
      </c>
      <c r="B336">
        <v>283124</v>
      </c>
      <c r="C336">
        <v>49946</v>
      </c>
      <c r="D336">
        <v>5.67</v>
      </c>
      <c r="E336">
        <v>103.42</v>
      </c>
      <c r="F336">
        <v>0.4395</v>
      </c>
      <c r="G336">
        <v>5609</v>
      </c>
      <c r="H336">
        <v>6544</v>
      </c>
      <c r="I336">
        <v>495061.93</v>
      </c>
      <c r="J336">
        <v>88.26</v>
      </c>
      <c r="K336">
        <v>33376</v>
      </c>
      <c r="L336">
        <v>0.1123</v>
      </c>
    </row>
    <row r="337" spans="1:12">
      <c r="A337" s="1">
        <v>43071</v>
      </c>
      <c r="B337">
        <v>279821</v>
      </c>
      <c r="C337">
        <v>49658</v>
      </c>
      <c r="D337">
        <v>5.63</v>
      </c>
      <c r="E337">
        <v>100.76</v>
      </c>
      <c r="F337">
        <v>0.44919999999999999</v>
      </c>
      <c r="G337">
        <v>5319</v>
      </c>
      <c r="H337">
        <v>6663</v>
      </c>
      <c r="I337">
        <v>468300.3</v>
      </c>
      <c r="J337">
        <v>88.04</v>
      </c>
      <c r="K337">
        <v>31158</v>
      </c>
      <c r="L337">
        <v>0.1071</v>
      </c>
    </row>
    <row r="338" spans="1:12">
      <c r="A338" s="1">
        <v>43072</v>
      </c>
      <c r="B338">
        <v>281277</v>
      </c>
      <c r="C338">
        <v>48548</v>
      </c>
      <c r="D338">
        <v>5.79</v>
      </c>
      <c r="E338">
        <v>101.5</v>
      </c>
      <c r="F338">
        <v>0.43659999999999999</v>
      </c>
      <c r="G338">
        <v>5620</v>
      </c>
      <c r="H338">
        <v>6799</v>
      </c>
      <c r="I338">
        <v>499660.9</v>
      </c>
      <c r="J338">
        <v>88.91</v>
      </c>
      <c r="K338">
        <v>33555</v>
      </c>
      <c r="L338">
        <v>0.1158</v>
      </c>
    </row>
    <row r="339" spans="1:12">
      <c r="A339" s="1">
        <v>43073</v>
      </c>
      <c r="B339">
        <v>338711</v>
      </c>
      <c r="C339">
        <v>58923</v>
      </c>
      <c r="D339">
        <v>5.75</v>
      </c>
      <c r="E339">
        <v>101.74</v>
      </c>
      <c r="F339">
        <v>0.44540000000000002</v>
      </c>
      <c r="G339">
        <v>6128</v>
      </c>
      <c r="H339">
        <v>7357</v>
      </c>
      <c r="I339">
        <v>545207.71</v>
      </c>
      <c r="J339">
        <v>88.97</v>
      </c>
      <c r="K339">
        <v>37488</v>
      </c>
      <c r="L339">
        <v>0.104</v>
      </c>
    </row>
    <row r="340" spans="1:12">
      <c r="A340" s="1">
        <v>43074</v>
      </c>
      <c r="B340">
        <v>337414</v>
      </c>
      <c r="C340">
        <v>58531</v>
      </c>
      <c r="D340">
        <v>5.76</v>
      </c>
      <c r="E340">
        <v>103.5</v>
      </c>
      <c r="F340">
        <v>0.432</v>
      </c>
      <c r="G340">
        <v>6471</v>
      </c>
      <c r="H340">
        <v>7835</v>
      </c>
      <c r="I340">
        <v>584807.06000000006</v>
      </c>
      <c r="J340">
        <v>90.37</v>
      </c>
      <c r="K340">
        <v>41199</v>
      </c>
      <c r="L340">
        <v>0.1106</v>
      </c>
    </row>
    <row r="341" spans="1:12">
      <c r="A341" s="1">
        <v>43075</v>
      </c>
      <c r="B341">
        <v>323959</v>
      </c>
      <c r="C341">
        <v>59080</v>
      </c>
      <c r="D341">
        <v>5.48</v>
      </c>
      <c r="E341">
        <v>100.32</v>
      </c>
      <c r="F341">
        <v>0.45269999999999999</v>
      </c>
      <c r="G341">
        <v>6371</v>
      </c>
      <c r="H341">
        <v>7834</v>
      </c>
      <c r="I341">
        <v>553721.5</v>
      </c>
      <c r="J341">
        <v>86.91</v>
      </c>
      <c r="K341">
        <v>39349</v>
      </c>
      <c r="L341">
        <v>0.10780000000000001</v>
      </c>
    </row>
    <row r="342" spans="1:12">
      <c r="A342" s="1">
        <v>43076</v>
      </c>
      <c r="B342">
        <v>322779</v>
      </c>
      <c r="C342">
        <v>59194</v>
      </c>
      <c r="D342">
        <v>5.45</v>
      </c>
      <c r="E342">
        <v>99.38</v>
      </c>
      <c r="F342">
        <v>0.45250000000000001</v>
      </c>
      <c r="G342">
        <v>6391</v>
      </c>
      <c r="H342">
        <v>7483</v>
      </c>
      <c r="I342">
        <v>573908.06999999995</v>
      </c>
      <c r="J342">
        <v>89.8</v>
      </c>
      <c r="K342">
        <v>39254</v>
      </c>
      <c r="L342">
        <v>0.108</v>
      </c>
    </row>
    <row r="343" spans="1:12">
      <c r="A343" s="1">
        <v>43077</v>
      </c>
      <c r="B343">
        <v>279686</v>
      </c>
      <c r="C343">
        <v>52438</v>
      </c>
      <c r="D343">
        <v>5.33</v>
      </c>
      <c r="E343">
        <v>98.04</v>
      </c>
      <c r="F343">
        <v>0.45100000000000001</v>
      </c>
      <c r="G343">
        <v>5497</v>
      </c>
      <c r="H343">
        <v>6753</v>
      </c>
      <c r="I343">
        <v>482788.6</v>
      </c>
      <c r="J343">
        <v>87.83</v>
      </c>
      <c r="K343">
        <v>33047</v>
      </c>
      <c r="L343">
        <v>0.1048</v>
      </c>
    </row>
    <row r="344" spans="1:12">
      <c r="A344" s="1">
        <v>43078</v>
      </c>
      <c r="B344">
        <v>281635</v>
      </c>
      <c r="C344">
        <v>51310</v>
      </c>
      <c r="D344">
        <v>5.49</v>
      </c>
      <c r="E344">
        <v>97.5</v>
      </c>
      <c r="F344">
        <v>0.43369999999999997</v>
      </c>
      <c r="G344">
        <v>5500</v>
      </c>
      <c r="H344">
        <v>6829</v>
      </c>
      <c r="I344">
        <v>474188.1</v>
      </c>
      <c r="J344">
        <v>86.22</v>
      </c>
      <c r="K344">
        <v>33203</v>
      </c>
      <c r="L344">
        <v>0.1072</v>
      </c>
    </row>
    <row r="345" spans="1:12">
      <c r="A345" s="1">
        <v>43079</v>
      </c>
      <c r="B345">
        <v>307947</v>
      </c>
      <c r="C345">
        <v>57785</v>
      </c>
      <c r="D345">
        <v>5.33</v>
      </c>
      <c r="E345">
        <v>93.44</v>
      </c>
      <c r="F345">
        <v>0.46089999999999998</v>
      </c>
      <c r="G345">
        <v>6101</v>
      </c>
      <c r="H345">
        <v>7660</v>
      </c>
      <c r="I345">
        <v>536290.69999999995</v>
      </c>
      <c r="J345">
        <v>87.9</v>
      </c>
      <c r="K345">
        <v>38170</v>
      </c>
      <c r="L345">
        <v>0.1056</v>
      </c>
    </row>
    <row r="346" spans="1:12">
      <c r="A346" s="1">
        <v>43080</v>
      </c>
      <c r="B346">
        <v>461297</v>
      </c>
      <c r="C346">
        <v>78198</v>
      </c>
      <c r="D346">
        <v>5.9</v>
      </c>
      <c r="E346">
        <v>108.87</v>
      </c>
      <c r="F346">
        <v>0.43109999999999998</v>
      </c>
      <c r="G346">
        <v>6902</v>
      </c>
      <c r="H346">
        <v>8147</v>
      </c>
      <c r="I346">
        <v>599175.82999999996</v>
      </c>
      <c r="J346">
        <v>86.81</v>
      </c>
      <c r="K346">
        <v>45783</v>
      </c>
      <c r="L346">
        <v>8.8300000000000003E-2</v>
      </c>
    </row>
    <row r="347" spans="1:12">
      <c r="A347" s="1">
        <v>43081</v>
      </c>
      <c r="B347">
        <v>874348</v>
      </c>
      <c r="C347">
        <v>160415</v>
      </c>
      <c r="D347">
        <v>5.45</v>
      </c>
      <c r="E347">
        <v>103.51</v>
      </c>
      <c r="F347">
        <v>0.46110000000000001</v>
      </c>
      <c r="G347">
        <v>24527</v>
      </c>
      <c r="H347">
        <v>30109</v>
      </c>
      <c r="I347">
        <v>2508757.59</v>
      </c>
      <c r="J347">
        <v>102.29</v>
      </c>
      <c r="K347">
        <v>140702</v>
      </c>
      <c r="L347">
        <v>0.15290000000000001</v>
      </c>
    </row>
    <row r="348" spans="1:12">
      <c r="A348" s="1">
        <v>43082</v>
      </c>
      <c r="B348">
        <v>397379</v>
      </c>
      <c r="C348">
        <v>72552</v>
      </c>
      <c r="D348">
        <v>5.48</v>
      </c>
      <c r="E348">
        <v>98.34</v>
      </c>
      <c r="F348">
        <v>0.44779999999999998</v>
      </c>
      <c r="G348">
        <v>7917</v>
      </c>
      <c r="H348">
        <v>9575</v>
      </c>
      <c r="I348">
        <v>702469.6</v>
      </c>
      <c r="J348">
        <v>88.73</v>
      </c>
      <c r="K348">
        <v>46258</v>
      </c>
      <c r="L348">
        <v>0.1091</v>
      </c>
    </row>
    <row r="349" spans="1:12">
      <c r="A349" s="1">
        <v>43083</v>
      </c>
      <c r="B349">
        <v>419470</v>
      </c>
      <c r="C349">
        <v>73681</v>
      </c>
      <c r="D349">
        <v>5.69</v>
      </c>
      <c r="E349">
        <v>103.38</v>
      </c>
      <c r="F349">
        <v>0.43259999999999998</v>
      </c>
      <c r="G349">
        <v>7937</v>
      </c>
      <c r="H349">
        <v>10126</v>
      </c>
      <c r="I349">
        <v>766291.57</v>
      </c>
      <c r="J349">
        <v>96.55</v>
      </c>
      <c r="K349">
        <v>49599</v>
      </c>
      <c r="L349">
        <v>0.1077</v>
      </c>
    </row>
    <row r="350" spans="1:12">
      <c r="A350" s="1">
        <v>43084</v>
      </c>
      <c r="B350">
        <v>344609</v>
      </c>
      <c r="C350">
        <v>74754</v>
      </c>
      <c r="D350">
        <v>4.6100000000000003</v>
      </c>
      <c r="E350">
        <v>89.96</v>
      </c>
      <c r="F350">
        <v>0.49159999999999998</v>
      </c>
      <c r="G350">
        <v>6024</v>
      </c>
      <c r="H350">
        <v>7993</v>
      </c>
      <c r="I350">
        <v>558476.56000000006</v>
      </c>
      <c r="J350">
        <v>92.71</v>
      </c>
      <c r="K350">
        <v>37120</v>
      </c>
      <c r="L350">
        <v>8.0600000000000005E-2</v>
      </c>
    </row>
    <row r="351" spans="1:12">
      <c r="A351" s="1">
        <v>43085</v>
      </c>
      <c r="B351">
        <v>334938</v>
      </c>
      <c r="C351">
        <v>69231</v>
      </c>
      <c r="D351">
        <v>4.84</v>
      </c>
      <c r="E351">
        <v>95.67</v>
      </c>
      <c r="F351">
        <v>0.47710000000000002</v>
      </c>
      <c r="G351">
        <v>6454</v>
      </c>
      <c r="H351">
        <v>8369</v>
      </c>
      <c r="I351">
        <v>630273.5</v>
      </c>
      <c r="J351">
        <v>97.66</v>
      </c>
      <c r="K351">
        <v>37503</v>
      </c>
      <c r="L351">
        <v>9.3200000000000005E-2</v>
      </c>
    </row>
    <row r="352" spans="1:12">
      <c r="A352" s="1">
        <v>43086</v>
      </c>
      <c r="B352">
        <v>278725</v>
      </c>
      <c r="C352">
        <v>56951</v>
      </c>
      <c r="D352">
        <v>4.8899999999999997</v>
      </c>
      <c r="E352">
        <v>91.9</v>
      </c>
      <c r="F352">
        <v>0.45129999999999998</v>
      </c>
      <c r="G352">
        <v>5340</v>
      </c>
      <c r="H352">
        <v>7234</v>
      </c>
      <c r="I352">
        <v>475765.2</v>
      </c>
      <c r="J352">
        <v>89.09</v>
      </c>
      <c r="K352">
        <v>32483</v>
      </c>
      <c r="L352">
        <v>9.3799999999999994E-2</v>
      </c>
    </row>
    <row r="353" spans="1:12">
      <c r="A353" s="1">
        <v>43087</v>
      </c>
      <c r="B353">
        <v>252218</v>
      </c>
      <c r="C353">
        <v>49744</v>
      </c>
      <c r="D353">
        <v>5.07</v>
      </c>
      <c r="E353">
        <v>96.71</v>
      </c>
      <c r="F353">
        <v>0.46100000000000002</v>
      </c>
      <c r="G353">
        <v>5125</v>
      </c>
      <c r="H353">
        <v>7026</v>
      </c>
      <c r="I353">
        <v>496871.2</v>
      </c>
      <c r="J353">
        <v>96.95</v>
      </c>
      <c r="K353">
        <v>32089</v>
      </c>
      <c r="L353">
        <v>0.10299999999999999</v>
      </c>
    </row>
    <row r="354" spans="1:12">
      <c r="A354" s="1">
        <v>43088</v>
      </c>
      <c r="B354">
        <v>265421</v>
      </c>
      <c r="C354">
        <v>51487</v>
      </c>
      <c r="D354">
        <v>5.16</v>
      </c>
      <c r="E354">
        <v>98.2</v>
      </c>
      <c r="F354">
        <v>0.45689999999999997</v>
      </c>
      <c r="G354">
        <v>5396</v>
      </c>
      <c r="H354">
        <v>7386</v>
      </c>
      <c r="I354">
        <v>514847.6</v>
      </c>
      <c r="J354">
        <v>95.41</v>
      </c>
      <c r="K354">
        <v>34107</v>
      </c>
      <c r="L354">
        <v>0.1048</v>
      </c>
    </row>
    <row r="355" spans="1:12">
      <c r="A355" s="1">
        <v>43089</v>
      </c>
      <c r="B355">
        <v>256991</v>
      </c>
      <c r="C355">
        <v>49177</v>
      </c>
      <c r="D355">
        <v>5.23</v>
      </c>
      <c r="E355">
        <v>98.85</v>
      </c>
      <c r="F355">
        <v>0.45490000000000003</v>
      </c>
      <c r="G355">
        <v>5235</v>
      </c>
      <c r="H355">
        <v>7658</v>
      </c>
      <c r="I355">
        <v>501944.3</v>
      </c>
      <c r="J355">
        <v>95.88</v>
      </c>
      <c r="K355">
        <v>33341</v>
      </c>
      <c r="L355">
        <v>0.1065</v>
      </c>
    </row>
    <row r="356" spans="1:12">
      <c r="A356" s="1">
        <v>43090</v>
      </c>
      <c r="B356">
        <v>290075</v>
      </c>
      <c r="C356">
        <v>58333</v>
      </c>
      <c r="D356">
        <v>4.97</v>
      </c>
      <c r="E356">
        <v>94.24</v>
      </c>
      <c r="F356">
        <v>0.48060000000000003</v>
      </c>
      <c r="G356">
        <v>6002</v>
      </c>
      <c r="H356">
        <v>8886</v>
      </c>
      <c r="I356">
        <v>559539</v>
      </c>
      <c r="J356">
        <v>93.23</v>
      </c>
      <c r="K356">
        <v>39224</v>
      </c>
      <c r="L356">
        <v>0.10290000000000001</v>
      </c>
    </row>
    <row r="357" spans="1:12">
      <c r="A357" s="1">
        <v>43091</v>
      </c>
      <c r="B357">
        <v>298415</v>
      </c>
      <c r="C357">
        <v>67915</v>
      </c>
      <c r="D357">
        <v>4.3899999999999997</v>
      </c>
      <c r="E357">
        <v>91.21</v>
      </c>
      <c r="F357">
        <v>0.51829999999999998</v>
      </c>
      <c r="G357">
        <v>6453</v>
      </c>
      <c r="H357">
        <v>8133</v>
      </c>
      <c r="I357">
        <v>695310.21</v>
      </c>
      <c r="J357">
        <v>107.75</v>
      </c>
      <c r="K357">
        <v>35944</v>
      </c>
      <c r="L357">
        <v>9.5000000000000001E-2</v>
      </c>
    </row>
    <row r="358" spans="1:12">
      <c r="A358" s="1">
        <v>43092</v>
      </c>
      <c r="B358">
        <v>303729</v>
      </c>
      <c r="C358">
        <v>56232</v>
      </c>
      <c r="D358">
        <v>5.4</v>
      </c>
      <c r="E358">
        <v>99.78</v>
      </c>
      <c r="F358">
        <v>0.441</v>
      </c>
      <c r="G358">
        <v>7197</v>
      </c>
      <c r="H358">
        <v>9014</v>
      </c>
      <c r="I358">
        <v>1001969.71</v>
      </c>
      <c r="J358">
        <v>139.22</v>
      </c>
      <c r="K358">
        <v>44505</v>
      </c>
      <c r="L358">
        <v>0.128</v>
      </c>
    </row>
    <row r="359" spans="1:12">
      <c r="A359" s="1">
        <v>43093</v>
      </c>
      <c r="B359">
        <v>255429</v>
      </c>
      <c r="C359">
        <v>48943</v>
      </c>
      <c r="D359">
        <v>5.22</v>
      </c>
      <c r="E359">
        <v>92.55</v>
      </c>
      <c r="F359">
        <v>0.45569999999999999</v>
      </c>
      <c r="G359">
        <v>5694</v>
      </c>
      <c r="H359">
        <v>7452</v>
      </c>
      <c r="I359">
        <v>457089.81</v>
      </c>
      <c r="J359">
        <v>80.28</v>
      </c>
      <c r="K359">
        <v>31134</v>
      </c>
      <c r="L359">
        <v>0.1163</v>
      </c>
    </row>
    <row r="360" spans="1:12">
      <c r="A360" s="1">
        <v>43094</v>
      </c>
      <c r="B360">
        <v>310706</v>
      </c>
      <c r="C360">
        <v>56404</v>
      </c>
      <c r="D360">
        <v>5.51</v>
      </c>
      <c r="E360">
        <v>107.81</v>
      </c>
      <c r="F360">
        <v>0.43559999999999999</v>
      </c>
      <c r="G360">
        <v>7416</v>
      </c>
      <c r="H360">
        <v>10330</v>
      </c>
      <c r="I360">
        <v>851956.1</v>
      </c>
      <c r="J360">
        <v>114.88</v>
      </c>
      <c r="K360">
        <v>42258</v>
      </c>
      <c r="L360">
        <v>0.13150000000000001</v>
      </c>
    </row>
    <row r="361" spans="1:12">
      <c r="A361" s="1">
        <v>43095</v>
      </c>
      <c r="B361">
        <v>385992</v>
      </c>
      <c r="C361">
        <v>74477</v>
      </c>
      <c r="D361">
        <v>5.18</v>
      </c>
      <c r="E361">
        <v>98.36</v>
      </c>
      <c r="F361">
        <v>0.46839999999999998</v>
      </c>
      <c r="G361">
        <v>8653</v>
      </c>
      <c r="H361">
        <v>12236</v>
      </c>
      <c r="I361">
        <v>949197.92</v>
      </c>
      <c r="J361">
        <v>109.7</v>
      </c>
      <c r="K361">
        <v>49469</v>
      </c>
      <c r="L361">
        <v>0.1162</v>
      </c>
    </row>
    <row r="362" spans="1:12">
      <c r="A362" s="1">
        <v>43096</v>
      </c>
      <c r="B362">
        <v>404313</v>
      </c>
      <c r="C362">
        <v>82343</v>
      </c>
      <c r="D362">
        <v>4.91</v>
      </c>
      <c r="E362">
        <v>99.93</v>
      </c>
      <c r="F362">
        <v>0.4819</v>
      </c>
      <c r="G362">
        <v>9018</v>
      </c>
      <c r="H362">
        <v>12240</v>
      </c>
      <c r="I362">
        <v>1092405.96</v>
      </c>
      <c r="J362">
        <v>121.14</v>
      </c>
      <c r="K362">
        <v>47151</v>
      </c>
      <c r="L362">
        <v>0.1095</v>
      </c>
    </row>
    <row r="363" spans="1:12">
      <c r="A363" s="1">
        <v>43097</v>
      </c>
      <c r="B363">
        <v>395471</v>
      </c>
      <c r="C363">
        <v>69930</v>
      </c>
      <c r="D363">
        <v>5.66</v>
      </c>
      <c r="E363">
        <v>108.48</v>
      </c>
      <c r="F363">
        <v>0.4254</v>
      </c>
      <c r="G363">
        <v>8654</v>
      </c>
      <c r="H363">
        <v>12487</v>
      </c>
      <c r="I363">
        <v>1118682.03</v>
      </c>
      <c r="J363">
        <v>129.27000000000001</v>
      </c>
      <c r="K363">
        <v>58166</v>
      </c>
      <c r="L363">
        <v>0.12379999999999999</v>
      </c>
    </row>
    <row r="364" spans="1:12">
      <c r="A364" s="1">
        <v>43098</v>
      </c>
      <c r="B364">
        <v>288233</v>
      </c>
      <c r="C364">
        <v>56153</v>
      </c>
      <c r="D364">
        <v>5.13</v>
      </c>
      <c r="E364">
        <v>101.21</v>
      </c>
      <c r="F364">
        <v>0.45800000000000002</v>
      </c>
      <c r="G364">
        <v>5588</v>
      </c>
      <c r="H364">
        <v>7777</v>
      </c>
      <c r="I364">
        <v>567206.73</v>
      </c>
      <c r="J364">
        <v>101.5</v>
      </c>
      <c r="K364">
        <v>36213</v>
      </c>
      <c r="L364">
        <v>9.9500000000000005E-2</v>
      </c>
    </row>
    <row r="365" spans="1:12">
      <c r="A365" s="1">
        <v>43099</v>
      </c>
      <c r="B365">
        <v>366255</v>
      </c>
      <c r="C365">
        <v>77409</v>
      </c>
      <c r="D365">
        <v>4.7300000000000004</v>
      </c>
      <c r="E365">
        <v>88.6</v>
      </c>
      <c r="F365">
        <v>0.49320000000000003</v>
      </c>
      <c r="G365">
        <v>6780</v>
      </c>
      <c r="H365">
        <v>9857</v>
      </c>
      <c r="I365">
        <v>683983.2</v>
      </c>
      <c r="J365">
        <v>100.88</v>
      </c>
      <c r="K365">
        <v>49293</v>
      </c>
      <c r="L365">
        <v>8.7599999999999997E-2</v>
      </c>
    </row>
    <row r="366" spans="1:12">
      <c r="A366" s="1">
        <v>43100</v>
      </c>
      <c r="B366">
        <v>311468</v>
      </c>
      <c r="C366">
        <v>60119</v>
      </c>
      <c r="D366">
        <v>5.18</v>
      </c>
      <c r="E366">
        <v>102.52</v>
      </c>
      <c r="F366">
        <v>0.4476</v>
      </c>
      <c r="G366">
        <v>7353</v>
      </c>
      <c r="H366">
        <v>10497</v>
      </c>
      <c r="I366">
        <v>697464.26</v>
      </c>
      <c r="J366">
        <v>94.85</v>
      </c>
      <c r="K366">
        <v>44213</v>
      </c>
      <c r="L366">
        <v>0.12230000000000001</v>
      </c>
    </row>
    <row r="367" spans="1:12">
      <c r="A367" s="1">
        <v>43101</v>
      </c>
      <c r="B367">
        <v>281072</v>
      </c>
      <c r="C367">
        <v>53549</v>
      </c>
      <c r="D367">
        <v>5.25</v>
      </c>
      <c r="E367">
        <v>102.13</v>
      </c>
      <c r="F367">
        <v>0.434</v>
      </c>
      <c r="G367">
        <v>7207</v>
      </c>
      <c r="H367">
        <v>10598</v>
      </c>
      <c r="I367">
        <v>674811.94</v>
      </c>
      <c r="J367">
        <v>93.63</v>
      </c>
      <c r="K367">
        <v>44047</v>
      </c>
      <c r="L367">
        <v>0.1346</v>
      </c>
    </row>
    <row r="368" spans="1:12">
      <c r="A368" s="1">
        <v>43102</v>
      </c>
      <c r="B368">
        <v>304327</v>
      </c>
      <c r="C368">
        <v>59090</v>
      </c>
      <c r="D368">
        <v>5.15</v>
      </c>
      <c r="E368">
        <v>99.27</v>
      </c>
      <c r="F368">
        <v>0.43980000000000002</v>
      </c>
      <c r="G368">
        <v>7081</v>
      </c>
      <c r="H368">
        <v>9688</v>
      </c>
      <c r="I368">
        <v>692951.1</v>
      </c>
      <c r="J368">
        <v>97.86</v>
      </c>
      <c r="K368">
        <v>42121</v>
      </c>
      <c r="L368">
        <v>0.1198</v>
      </c>
    </row>
    <row r="369" spans="1:12">
      <c r="A369" s="1">
        <v>43103</v>
      </c>
      <c r="B369">
        <v>294169</v>
      </c>
      <c r="C369">
        <v>60609</v>
      </c>
      <c r="D369">
        <v>4.8499999999999996</v>
      </c>
      <c r="E369">
        <v>94.46</v>
      </c>
      <c r="F369">
        <v>0.48359999999999997</v>
      </c>
      <c r="G369">
        <v>5572</v>
      </c>
      <c r="H369">
        <v>8758</v>
      </c>
      <c r="I369">
        <v>623848.1</v>
      </c>
      <c r="J369">
        <v>111.96</v>
      </c>
      <c r="K369">
        <v>36436</v>
      </c>
      <c r="L369">
        <v>9.1899999999999996E-2</v>
      </c>
    </row>
    <row r="370" spans="1:12">
      <c r="A370" s="1">
        <v>43104</v>
      </c>
      <c r="B370">
        <v>264983</v>
      </c>
      <c r="C370">
        <v>58054</v>
      </c>
      <c r="D370">
        <v>4.5599999999999996</v>
      </c>
      <c r="E370">
        <v>94.44</v>
      </c>
      <c r="F370">
        <v>0.49990000000000001</v>
      </c>
      <c r="G370">
        <v>5159</v>
      </c>
      <c r="H370">
        <v>8125</v>
      </c>
      <c r="I370">
        <v>633349.6</v>
      </c>
      <c r="J370">
        <v>122.77</v>
      </c>
      <c r="K370">
        <v>33246</v>
      </c>
      <c r="L370">
        <v>8.8900000000000007E-2</v>
      </c>
    </row>
    <row r="371" spans="1:12">
      <c r="A371" s="1">
        <v>43105</v>
      </c>
      <c r="B371">
        <v>241999</v>
      </c>
      <c r="C371">
        <v>48070</v>
      </c>
      <c r="D371">
        <v>5.03</v>
      </c>
      <c r="E371">
        <v>96.54</v>
      </c>
      <c r="F371">
        <v>0.46750000000000003</v>
      </c>
      <c r="G371">
        <v>4851</v>
      </c>
      <c r="H371">
        <v>8010</v>
      </c>
      <c r="I371">
        <v>584862.69999999995</v>
      </c>
      <c r="J371">
        <v>120.57</v>
      </c>
      <c r="K371">
        <v>33355</v>
      </c>
      <c r="L371">
        <v>0.1009</v>
      </c>
    </row>
    <row r="372" spans="1:12">
      <c r="A372" s="1">
        <v>43106</v>
      </c>
      <c r="B372">
        <v>287342</v>
      </c>
      <c r="C372">
        <v>55378</v>
      </c>
      <c r="D372">
        <v>5.19</v>
      </c>
      <c r="E372">
        <v>94.62</v>
      </c>
      <c r="F372">
        <v>0.4572</v>
      </c>
      <c r="G372">
        <v>5644</v>
      </c>
      <c r="H372">
        <v>8575</v>
      </c>
      <c r="I372">
        <v>630261.5</v>
      </c>
      <c r="J372">
        <v>111.67</v>
      </c>
      <c r="K372">
        <v>38457</v>
      </c>
      <c r="L372">
        <v>0.1019</v>
      </c>
    </row>
    <row r="373" spans="1:12">
      <c r="A373" s="1">
        <v>43107</v>
      </c>
      <c r="B373">
        <v>372964</v>
      </c>
      <c r="C373">
        <v>68487</v>
      </c>
      <c r="D373">
        <v>5.45</v>
      </c>
      <c r="E373">
        <v>100.87</v>
      </c>
      <c r="F373">
        <v>0.43840000000000001</v>
      </c>
      <c r="G373">
        <v>7581</v>
      </c>
      <c r="H373">
        <v>12044</v>
      </c>
      <c r="I373">
        <v>794907.2</v>
      </c>
      <c r="J373">
        <v>104.86</v>
      </c>
      <c r="K373">
        <v>54136</v>
      </c>
      <c r="L373">
        <v>0.11070000000000001</v>
      </c>
    </row>
    <row r="374" spans="1:12">
      <c r="A374" s="1">
        <v>43108</v>
      </c>
      <c r="B374">
        <v>367095</v>
      </c>
      <c r="C374">
        <v>74435</v>
      </c>
      <c r="D374">
        <v>4.93</v>
      </c>
      <c r="E374">
        <v>98.09</v>
      </c>
      <c r="F374">
        <v>0.46379999999999999</v>
      </c>
      <c r="G374">
        <v>7209</v>
      </c>
      <c r="H374">
        <v>11120</v>
      </c>
      <c r="I374">
        <v>892959.45</v>
      </c>
      <c r="J374">
        <v>123.87</v>
      </c>
      <c r="K374">
        <v>52531</v>
      </c>
      <c r="L374">
        <v>9.6799999999999997E-2</v>
      </c>
    </row>
    <row r="375" spans="1:12">
      <c r="A375" s="1">
        <v>43109</v>
      </c>
      <c r="B375">
        <v>361843</v>
      </c>
      <c r="C375">
        <v>87350</v>
      </c>
      <c r="D375">
        <v>4.1399999999999997</v>
      </c>
      <c r="E375">
        <v>89</v>
      </c>
      <c r="F375">
        <v>0.52270000000000005</v>
      </c>
      <c r="G375">
        <v>6729</v>
      </c>
      <c r="H375">
        <v>9622</v>
      </c>
      <c r="I375">
        <v>857003</v>
      </c>
      <c r="J375">
        <v>127.36</v>
      </c>
      <c r="K375">
        <v>45917</v>
      </c>
      <c r="L375">
        <v>7.6999999999999999E-2</v>
      </c>
    </row>
    <row r="376" spans="1:12">
      <c r="A376" s="1">
        <v>43110</v>
      </c>
      <c r="B376">
        <v>323200</v>
      </c>
      <c r="C376">
        <v>72623</v>
      </c>
      <c r="D376">
        <v>4.45</v>
      </c>
      <c r="E376">
        <v>91.65</v>
      </c>
      <c r="F376">
        <v>0.49020000000000002</v>
      </c>
      <c r="G376">
        <v>6113</v>
      </c>
      <c r="H376">
        <v>8457</v>
      </c>
      <c r="I376">
        <v>859350.2</v>
      </c>
      <c r="J376">
        <v>140.58000000000001</v>
      </c>
      <c r="K376">
        <v>39772</v>
      </c>
      <c r="L376">
        <v>8.4199999999999997E-2</v>
      </c>
    </row>
    <row r="377" spans="1:12">
      <c r="A377" s="1">
        <v>43111</v>
      </c>
      <c r="B377">
        <v>334067</v>
      </c>
      <c r="C377">
        <v>70704</v>
      </c>
      <c r="D377">
        <v>4.72</v>
      </c>
      <c r="E377">
        <v>96.13</v>
      </c>
      <c r="F377">
        <v>0.46610000000000001</v>
      </c>
      <c r="G377">
        <v>6520</v>
      </c>
      <c r="H377">
        <v>9313</v>
      </c>
      <c r="I377">
        <v>952199.9</v>
      </c>
      <c r="J377">
        <v>146.04</v>
      </c>
      <c r="K377">
        <v>44916</v>
      </c>
      <c r="L377">
        <v>9.2200000000000004E-2</v>
      </c>
    </row>
    <row r="378" spans="1:12">
      <c r="A378" s="1">
        <v>43112</v>
      </c>
      <c r="B378">
        <v>322490</v>
      </c>
      <c r="C378">
        <v>71894</v>
      </c>
      <c r="D378">
        <v>4.49</v>
      </c>
      <c r="E378">
        <v>92.38</v>
      </c>
      <c r="F378">
        <v>0.4859</v>
      </c>
      <c r="G378">
        <v>6436</v>
      </c>
      <c r="H378">
        <v>9068</v>
      </c>
      <c r="I378">
        <v>938096</v>
      </c>
      <c r="J378">
        <v>145.76</v>
      </c>
      <c r="K378">
        <v>39464</v>
      </c>
      <c r="L378">
        <v>8.9499999999999996E-2</v>
      </c>
    </row>
    <row r="379" spans="1:12">
      <c r="A379" s="1">
        <v>43113</v>
      </c>
      <c r="B379">
        <v>345513</v>
      </c>
      <c r="C379">
        <v>76205</v>
      </c>
      <c r="D379">
        <v>4.53</v>
      </c>
      <c r="E379">
        <v>85.86</v>
      </c>
      <c r="F379">
        <v>0.48820000000000002</v>
      </c>
      <c r="G379">
        <v>6352</v>
      </c>
      <c r="H379">
        <v>9163</v>
      </c>
      <c r="I379">
        <v>738036.9</v>
      </c>
      <c r="J379">
        <v>116.19</v>
      </c>
      <c r="K379">
        <v>38848</v>
      </c>
      <c r="L379">
        <v>8.3400000000000002E-2</v>
      </c>
    </row>
    <row r="380" spans="1:12">
      <c r="A380" s="1">
        <v>43114</v>
      </c>
      <c r="B380">
        <v>338941</v>
      </c>
      <c r="C380">
        <v>84229</v>
      </c>
      <c r="D380">
        <v>4.0199999999999996</v>
      </c>
      <c r="E380">
        <v>83.25</v>
      </c>
      <c r="F380">
        <v>0.51659999999999995</v>
      </c>
      <c r="G380">
        <v>6360</v>
      </c>
      <c r="H380">
        <v>8577</v>
      </c>
      <c r="I380">
        <v>785287.4</v>
      </c>
      <c r="J380">
        <v>123.47</v>
      </c>
      <c r="K380">
        <v>36623</v>
      </c>
      <c r="L380">
        <v>7.5499999999999998E-2</v>
      </c>
    </row>
    <row r="381" spans="1:12">
      <c r="A381" s="1">
        <v>43115</v>
      </c>
      <c r="B381">
        <v>388199</v>
      </c>
      <c r="C381">
        <v>80649</v>
      </c>
      <c r="D381">
        <v>4.8099999999999996</v>
      </c>
      <c r="E381">
        <v>101.62</v>
      </c>
      <c r="F381">
        <v>0.45200000000000001</v>
      </c>
      <c r="G381">
        <v>8799</v>
      </c>
      <c r="H381">
        <v>11268</v>
      </c>
      <c r="I381">
        <v>1358546.9</v>
      </c>
      <c r="J381">
        <v>154.4</v>
      </c>
      <c r="K381">
        <v>43740</v>
      </c>
      <c r="L381">
        <v>0.1091</v>
      </c>
    </row>
    <row r="382" spans="1:12">
      <c r="A382" s="1">
        <v>43116</v>
      </c>
      <c r="B382">
        <v>509866</v>
      </c>
      <c r="C382">
        <v>123430</v>
      </c>
      <c r="D382">
        <v>4.13</v>
      </c>
      <c r="E382">
        <v>93.37</v>
      </c>
      <c r="F382">
        <v>0.49590000000000001</v>
      </c>
      <c r="G382">
        <v>15182</v>
      </c>
      <c r="H382">
        <v>22839</v>
      </c>
      <c r="I382">
        <v>1407637.2</v>
      </c>
      <c r="J382">
        <v>92.72</v>
      </c>
      <c r="K382">
        <v>141649</v>
      </c>
      <c r="L382">
        <v>0.123</v>
      </c>
    </row>
    <row r="383" spans="1:12">
      <c r="A383" s="1">
        <v>43117</v>
      </c>
      <c r="B383">
        <v>386447</v>
      </c>
      <c r="C383">
        <v>83619</v>
      </c>
      <c r="D383">
        <v>4.62</v>
      </c>
      <c r="E383">
        <v>99.93</v>
      </c>
      <c r="F383">
        <v>0.47349999999999998</v>
      </c>
      <c r="G383">
        <v>7500</v>
      </c>
      <c r="H383">
        <v>10377</v>
      </c>
      <c r="I383">
        <v>1288826.1000000001</v>
      </c>
      <c r="J383">
        <v>171.84</v>
      </c>
      <c r="K383">
        <v>46916</v>
      </c>
      <c r="L383">
        <v>8.9700000000000002E-2</v>
      </c>
    </row>
    <row r="384" spans="1:12">
      <c r="A384" s="1">
        <v>43118</v>
      </c>
      <c r="B384">
        <v>452982</v>
      </c>
      <c r="C384">
        <v>91795</v>
      </c>
      <c r="D384">
        <v>4.93</v>
      </c>
      <c r="E384">
        <v>101.35</v>
      </c>
      <c r="F384">
        <v>0.44409999999999999</v>
      </c>
      <c r="G384">
        <v>9122</v>
      </c>
      <c r="H384">
        <v>13251</v>
      </c>
      <c r="I384">
        <v>1269605.1000000001</v>
      </c>
      <c r="J384">
        <v>139.18</v>
      </c>
      <c r="K384">
        <v>60813</v>
      </c>
      <c r="L384">
        <v>9.9400000000000002E-2</v>
      </c>
    </row>
    <row r="385" spans="1:12">
      <c r="A385" s="1">
        <v>43119</v>
      </c>
      <c r="B385">
        <v>434665</v>
      </c>
      <c r="C385">
        <v>91772</v>
      </c>
      <c r="D385">
        <v>4.74</v>
      </c>
      <c r="E385">
        <v>96.4</v>
      </c>
      <c r="F385">
        <v>0.46610000000000001</v>
      </c>
      <c r="G385">
        <v>8282</v>
      </c>
      <c r="H385">
        <v>12129</v>
      </c>
      <c r="I385">
        <v>1287304.6000000001</v>
      </c>
      <c r="J385">
        <v>155.43</v>
      </c>
      <c r="K385">
        <v>54156</v>
      </c>
      <c r="L385">
        <v>9.0200000000000002E-2</v>
      </c>
    </row>
    <row r="386" spans="1:12">
      <c r="A386" s="1">
        <v>43120</v>
      </c>
      <c r="B386">
        <v>467938</v>
      </c>
      <c r="C386">
        <v>105855</v>
      </c>
      <c r="D386">
        <v>4.42</v>
      </c>
      <c r="E386">
        <v>90.45</v>
      </c>
      <c r="F386">
        <v>0.49559999999999998</v>
      </c>
      <c r="G386">
        <v>8018</v>
      </c>
      <c r="H386">
        <v>11534</v>
      </c>
      <c r="I386">
        <v>1232079.8</v>
      </c>
      <c r="J386">
        <v>153.66</v>
      </c>
      <c r="K386">
        <v>48665</v>
      </c>
      <c r="L386">
        <v>7.5700000000000003E-2</v>
      </c>
    </row>
    <row r="387" spans="1:12">
      <c r="A387" s="1">
        <v>43121</v>
      </c>
      <c r="B387">
        <v>489035</v>
      </c>
      <c r="C387">
        <v>119381</v>
      </c>
      <c r="D387">
        <v>4.0999999999999996</v>
      </c>
      <c r="E387">
        <v>86.69</v>
      </c>
      <c r="F387">
        <v>0.51239999999999997</v>
      </c>
      <c r="G387">
        <v>8686</v>
      </c>
      <c r="H387">
        <v>12216</v>
      </c>
      <c r="I387">
        <v>1281452.2</v>
      </c>
      <c r="J387">
        <v>147.53</v>
      </c>
      <c r="K387">
        <v>46369</v>
      </c>
      <c r="L387">
        <v>7.2800000000000004E-2</v>
      </c>
    </row>
    <row r="388" spans="1:12">
      <c r="A388" s="1">
        <v>43122</v>
      </c>
      <c r="B388">
        <v>460578</v>
      </c>
      <c r="C388">
        <v>100176</v>
      </c>
      <c r="D388">
        <v>4.5999999999999996</v>
      </c>
      <c r="E388">
        <v>97.16</v>
      </c>
      <c r="F388">
        <v>0.47699999999999998</v>
      </c>
      <c r="G388">
        <v>8433</v>
      </c>
      <c r="H388">
        <v>11613</v>
      </c>
      <c r="I388">
        <v>1483813.2</v>
      </c>
      <c r="J388">
        <v>175.95</v>
      </c>
      <c r="K388">
        <v>47904</v>
      </c>
      <c r="L388">
        <v>8.4199999999999997E-2</v>
      </c>
    </row>
    <row r="389" spans="1:12">
      <c r="A389" s="1">
        <v>43123</v>
      </c>
      <c r="B389">
        <v>504269</v>
      </c>
      <c r="C389">
        <v>109011</v>
      </c>
      <c r="D389">
        <v>4.63</v>
      </c>
      <c r="E389">
        <v>100.42</v>
      </c>
      <c r="F389">
        <v>0.47599999999999998</v>
      </c>
      <c r="G389">
        <v>8011</v>
      </c>
      <c r="H389">
        <v>10881</v>
      </c>
      <c r="I389">
        <v>1546377</v>
      </c>
      <c r="J389">
        <v>193.03</v>
      </c>
      <c r="K389">
        <v>44958</v>
      </c>
      <c r="L389">
        <v>7.3499999999999996E-2</v>
      </c>
    </row>
    <row r="390" spans="1:12">
      <c r="A390" s="1">
        <v>43124</v>
      </c>
      <c r="B390">
        <v>1246675</v>
      </c>
      <c r="C390">
        <v>295481</v>
      </c>
      <c r="D390">
        <v>4.22</v>
      </c>
      <c r="E390">
        <v>111.12</v>
      </c>
      <c r="F390">
        <v>0.48970000000000002</v>
      </c>
      <c r="G390">
        <v>23072</v>
      </c>
      <c r="H390">
        <v>31086</v>
      </c>
      <c r="I390">
        <v>4433877.9400000004</v>
      </c>
      <c r="J390">
        <v>192.18</v>
      </c>
      <c r="K390">
        <v>119599</v>
      </c>
      <c r="L390">
        <v>7.8100000000000003E-2</v>
      </c>
    </row>
    <row r="391" spans="1:12">
      <c r="A391" s="1">
        <v>43125</v>
      </c>
      <c r="B391">
        <v>729695</v>
      </c>
      <c r="C391">
        <v>158170</v>
      </c>
      <c r="D391">
        <v>4.6100000000000003</v>
      </c>
      <c r="E391">
        <v>103.63</v>
      </c>
      <c r="F391">
        <v>0.4824</v>
      </c>
      <c r="G391">
        <v>13552</v>
      </c>
      <c r="H391">
        <v>18869</v>
      </c>
      <c r="I391">
        <v>2418594.1800000002</v>
      </c>
      <c r="J391">
        <v>178.47</v>
      </c>
      <c r="K391">
        <v>77954</v>
      </c>
      <c r="L391">
        <v>8.5699999999999998E-2</v>
      </c>
    </row>
    <row r="392" spans="1:12">
      <c r="A392" s="1">
        <v>43126</v>
      </c>
      <c r="B392">
        <v>776916</v>
      </c>
      <c r="C392">
        <v>181592</v>
      </c>
      <c r="D392">
        <v>4.28</v>
      </c>
      <c r="E392">
        <v>95.71</v>
      </c>
      <c r="F392">
        <v>0.52449999999999997</v>
      </c>
      <c r="G392">
        <v>15500</v>
      </c>
      <c r="H392">
        <v>22256</v>
      </c>
      <c r="I392">
        <v>3209378.24</v>
      </c>
      <c r="J392">
        <v>207.06</v>
      </c>
      <c r="K392">
        <v>85488</v>
      </c>
      <c r="L392">
        <v>8.5400000000000004E-2</v>
      </c>
    </row>
    <row r="393" spans="1:12">
      <c r="A393" s="1">
        <v>43127</v>
      </c>
      <c r="B393">
        <v>799791</v>
      </c>
      <c r="C393">
        <v>186147</v>
      </c>
      <c r="D393">
        <v>4.3</v>
      </c>
      <c r="E393">
        <v>87.97</v>
      </c>
      <c r="F393">
        <v>0.53559999999999997</v>
      </c>
      <c r="G393">
        <v>15053</v>
      </c>
      <c r="H393">
        <v>20690</v>
      </c>
      <c r="I393">
        <v>2416600.79</v>
      </c>
      <c r="J393">
        <v>160.54</v>
      </c>
      <c r="K393">
        <v>85395</v>
      </c>
      <c r="L393">
        <v>8.09E-2</v>
      </c>
    </row>
    <row r="394" spans="1:12">
      <c r="A394" s="1">
        <v>43128</v>
      </c>
      <c r="B394">
        <v>787725</v>
      </c>
      <c r="C394">
        <v>195389</v>
      </c>
      <c r="D394">
        <v>4.03</v>
      </c>
      <c r="E394">
        <v>81.150000000000006</v>
      </c>
      <c r="F394">
        <v>0.55779999999999996</v>
      </c>
      <c r="G394">
        <v>14428</v>
      </c>
      <c r="H394">
        <v>19616</v>
      </c>
      <c r="I394">
        <v>2371364.06</v>
      </c>
      <c r="J394">
        <v>164.36</v>
      </c>
      <c r="K394">
        <v>76017</v>
      </c>
      <c r="L394">
        <v>7.3800000000000004E-2</v>
      </c>
    </row>
    <row r="395" spans="1:12">
      <c r="A395" s="1">
        <v>43129</v>
      </c>
      <c r="B395">
        <v>776338</v>
      </c>
      <c r="C395">
        <v>176260</v>
      </c>
      <c r="D395">
        <v>4.4000000000000004</v>
      </c>
      <c r="E395">
        <v>92.8</v>
      </c>
      <c r="F395">
        <v>0.52539999999999998</v>
      </c>
      <c r="G395">
        <v>14789</v>
      </c>
      <c r="H395">
        <v>19941</v>
      </c>
      <c r="I395">
        <v>3310802.99</v>
      </c>
      <c r="J395">
        <v>223.87</v>
      </c>
      <c r="K395">
        <v>83014</v>
      </c>
      <c r="L395">
        <v>8.3900000000000002E-2</v>
      </c>
    </row>
    <row r="396" spans="1:12">
      <c r="A396" s="1">
        <v>43130</v>
      </c>
      <c r="B396">
        <v>1132473</v>
      </c>
      <c r="C396">
        <v>270721</v>
      </c>
      <c r="D396">
        <v>4.18</v>
      </c>
      <c r="E396">
        <v>95.65</v>
      </c>
      <c r="F396">
        <v>0.53749999999999998</v>
      </c>
      <c r="G396">
        <v>21935</v>
      </c>
      <c r="H396">
        <v>29493</v>
      </c>
      <c r="I396">
        <v>4870721.03</v>
      </c>
      <c r="J396">
        <v>222.05</v>
      </c>
      <c r="K396">
        <v>117786</v>
      </c>
      <c r="L396">
        <v>8.1000000000000003E-2</v>
      </c>
    </row>
    <row r="397" spans="1:12">
      <c r="A397" s="1">
        <v>43131</v>
      </c>
      <c r="B397">
        <v>1333675</v>
      </c>
      <c r="C397">
        <v>292621</v>
      </c>
      <c r="D397">
        <v>4.5599999999999996</v>
      </c>
      <c r="E397">
        <v>97.97</v>
      </c>
      <c r="F397">
        <v>0.49940000000000001</v>
      </c>
      <c r="G397">
        <v>23587</v>
      </c>
      <c r="H397">
        <v>32082</v>
      </c>
      <c r="I397">
        <v>4710627.76</v>
      </c>
      <c r="J397">
        <v>199.71</v>
      </c>
      <c r="K397">
        <v>131394</v>
      </c>
      <c r="L397">
        <v>8.0600000000000005E-2</v>
      </c>
    </row>
    <row r="398" spans="1:12">
      <c r="A398" s="1">
        <v>43132</v>
      </c>
      <c r="B398">
        <v>1233390</v>
      </c>
      <c r="C398">
        <v>224817</v>
      </c>
      <c r="D398">
        <v>5.49</v>
      </c>
      <c r="E398">
        <v>119.91</v>
      </c>
      <c r="F398">
        <v>0.41539999999999999</v>
      </c>
      <c r="G398">
        <v>29072</v>
      </c>
      <c r="H398">
        <v>37791</v>
      </c>
      <c r="I398">
        <v>6384373.1500000004</v>
      </c>
      <c r="J398">
        <v>219.61</v>
      </c>
      <c r="K398">
        <v>137264</v>
      </c>
      <c r="L398">
        <v>0.1293</v>
      </c>
    </row>
    <row r="399" spans="1:12">
      <c r="A399" s="1">
        <v>43133</v>
      </c>
      <c r="B399">
        <v>864541</v>
      </c>
      <c r="C399">
        <v>157789</v>
      </c>
      <c r="D399">
        <v>5.48</v>
      </c>
      <c r="E399">
        <v>116.94</v>
      </c>
      <c r="F399">
        <v>0.41360000000000002</v>
      </c>
      <c r="G399">
        <v>19302</v>
      </c>
      <c r="H399">
        <v>25803</v>
      </c>
      <c r="I399">
        <v>4439998.25</v>
      </c>
      <c r="J399">
        <v>230.03</v>
      </c>
      <c r="K399">
        <v>97436</v>
      </c>
      <c r="L399">
        <v>0.12230000000000001</v>
      </c>
    </row>
    <row r="400" spans="1:12">
      <c r="A400" s="1">
        <v>43134</v>
      </c>
      <c r="B400">
        <v>1012549</v>
      </c>
      <c r="C400">
        <v>193496</v>
      </c>
      <c r="D400">
        <v>5.23</v>
      </c>
      <c r="E400">
        <v>109.33</v>
      </c>
      <c r="F400">
        <v>0.4304</v>
      </c>
      <c r="G400">
        <v>22233</v>
      </c>
      <c r="H400">
        <v>30198</v>
      </c>
      <c r="I400">
        <v>4017197.19</v>
      </c>
      <c r="J400">
        <v>180.69</v>
      </c>
      <c r="K400">
        <v>105431</v>
      </c>
      <c r="L400">
        <v>0.1149</v>
      </c>
    </row>
    <row r="401" spans="1:12">
      <c r="A401" s="1">
        <v>43135</v>
      </c>
      <c r="B401">
        <v>1177239</v>
      </c>
      <c r="C401">
        <v>215409</v>
      </c>
      <c r="D401">
        <v>5.47</v>
      </c>
      <c r="E401">
        <v>112.07</v>
      </c>
      <c r="F401">
        <v>0.41410000000000002</v>
      </c>
      <c r="G401">
        <v>28522</v>
      </c>
      <c r="H401">
        <v>38555</v>
      </c>
      <c r="I401">
        <v>4937721.49</v>
      </c>
      <c r="J401">
        <v>173.12</v>
      </c>
      <c r="K401">
        <v>136724</v>
      </c>
      <c r="L401">
        <v>0.13239999999999999</v>
      </c>
    </row>
    <row r="402" spans="1:12">
      <c r="A402" s="1">
        <v>43136</v>
      </c>
      <c r="B402">
        <v>1086769</v>
      </c>
      <c r="C402">
        <v>201651</v>
      </c>
      <c r="D402">
        <v>5.39</v>
      </c>
      <c r="E402">
        <v>114.74</v>
      </c>
      <c r="F402">
        <v>0.42259999999999998</v>
      </c>
      <c r="G402">
        <v>25432</v>
      </c>
      <c r="H402">
        <v>34396</v>
      </c>
      <c r="I402">
        <v>5045536.47</v>
      </c>
      <c r="J402">
        <v>198.39</v>
      </c>
      <c r="K402">
        <v>124413</v>
      </c>
      <c r="L402">
        <v>0.12609999999999999</v>
      </c>
    </row>
    <row r="403" spans="1:12">
      <c r="A403" s="1">
        <v>43137</v>
      </c>
      <c r="B403">
        <v>1055727</v>
      </c>
      <c r="C403">
        <v>211185</v>
      </c>
      <c r="D403">
        <v>5</v>
      </c>
      <c r="E403">
        <v>103.53</v>
      </c>
      <c r="F403">
        <v>0.4541</v>
      </c>
      <c r="G403">
        <v>23270</v>
      </c>
      <c r="H403">
        <v>31597</v>
      </c>
      <c r="I403">
        <v>4249412.5999999996</v>
      </c>
      <c r="J403">
        <v>182.61</v>
      </c>
      <c r="K403">
        <v>111349</v>
      </c>
      <c r="L403">
        <v>0.11020000000000001</v>
      </c>
    </row>
    <row r="404" spans="1:12">
      <c r="A404" s="1">
        <v>43138</v>
      </c>
      <c r="B404">
        <v>993010</v>
      </c>
      <c r="C404">
        <v>185583</v>
      </c>
      <c r="D404">
        <v>5.35</v>
      </c>
      <c r="E404">
        <v>107.52</v>
      </c>
      <c r="F404">
        <v>0.42899999999999999</v>
      </c>
      <c r="G404">
        <v>23085</v>
      </c>
      <c r="H404">
        <v>31964</v>
      </c>
      <c r="I404">
        <v>4082509.3</v>
      </c>
      <c r="J404">
        <v>176.85</v>
      </c>
      <c r="K404">
        <v>105305</v>
      </c>
      <c r="L404">
        <v>0.1244</v>
      </c>
    </row>
    <row r="405" spans="1:12">
      <c r="A405" s="1">
        <v>43139</v>
      </c>
      <c r="B405">
        <v>880923</v>
      </c>
      <c r="C405">
        <v>172490</v>
      </c>
      <c r="D405">
        <v>5.1100000000000003</v>
      </c>
      <c r="E405">
        <v>100.51</v>
      </c>
      <c r="F405">
        <v>0.44190000000000002</v>
      </c>
      <c r="G405">
        <v>20363</v>
      </c>
      <c r="H405">
        <v>26854</v>
      </c>
      <c r="I405">
        <v>3508941.4</v>
      </c>
      <c r="J405">
        <v>172.32</v>
      </c>
      <c r="K405">
        <v>93491</v>
      </c>
      <c r="L405">
        <v>0.1181</v>
      </c>
    </row>
    <row r="406" spans="1:12">
      <c r="A406" s="1">
        <v>43140</v>
      </c>
      <c r="B406">
        <v>867726</v>
      </c>
      <c r="C406">
        <v>173567</v>
      </c>
      <c r="D406">
        <v>5</v>
      </c>
      <c r="E406">
        <v>102.21</v>
      </c>
      <c r="F406">
        <v>0.43990000000000001</v>
      </c>
      <c r="G406">
        <v>20230</v>
      </c>
      <c r="H406">
        <v>24999</v>
      </c>
      <c r="I406">
        <v>3269130.7</v>
      </c>
      <c r="J406">
        <v>161.6</v>
      </c>
      <c r="K406">
        <v>90161</v>
      </c>
      <c r="L406">
        <v>0.1166</v>
      </c>
    </row>
    <row r="407" spans="1:12">
      <c r="A407" s="1">
        <v>43141</v>
      </c>
      <c r="B407">
        <v>977386</v>
      </c>
      <c r="C407">
        <v>188877</v>
      </c>
      <c r="D407">
        <v>5.17</v>
      </c>
      <c r="E407">
        <v>100.5</v>
      </c>
      <c r="F407">
        <v>0.43070000000000003</v>
      </c>
      <c r="G407">
        <v>22705</v>
      </c>
      <c r="H407">
        <v>29111</v>
      </c>
      <c r="I407">
        <v>3314896.4</v>
      </c>
      <c r="J407">
        <v>146</v>
      </c>
      <c r="K407">
        <v>118900</v>
      </c>
      <c r="L407">
        <v>0.1202</v>
      </c>
    </row>
    <row r="408" spans="1:12">
      <c r="A408" s="1">
        <v>43142</v>
      </c>
      <c r="B408">
        <v>832588</v>
      </c>
      <c r="C408">
        <v>180905</v>
      </c>
      <c r="D408">
        <v>4.5999999999999996</v>
      </c>
      <c r="E408">
        <v>89.21</v>
      </c>
      <c r="F408">
        <v>0.46899999999999997</v>
      </c>
      <c r="G408">
        <v>15894</v>
      </c>
      <c r="H408">
        <v>21054</v>
      </c>
      <c r="I408">
        <v>2107517.59</v>
      </c>
      <c r="J408">
        <v>132.6</v>
      </c>
      <c r="K408">
        <v>94413</v>
      </c>
      <c r="L408">
        <v>8.7900000000000006E-2</v>
      </c>
    </row>
    <row r="409" spans="1:12">
      <c r="A409" s="1">
        <v>43143</v>
      </c>
      <c r="B409">
        <v>476825</v>
      </c>
      <c r="C409">
        <v>113675</v>
      </c>
      <c r="D409">
        <v>4.1900000000000004</v>
      </c>
      <c r="E409">
        <v>79.52</v>
      </c>
      <c r="F409">
        <v>0.48</v>
      </c>
      <c r="G409">
        <v>8163</v>
      </c>
      <c r="H409">
        <v>10517</v>
      </c>
      <c r="I409">
        <v>1074572.6399999999</v>
      </c>
      <c r="J409">
        <v>131.63999999999999</v>
      </c>
      <c r="K409">
        <v>43574</v>
      </c>
      <c r="L409">
        <v>7.1800000000000003E-2</v>
      </c>
    </row>
    <row r="410" spans="1:12">
      <c r="A410" s="1">
        <v>43144</v>
      </c>
      <c r="B410">
        <v>372074</v>
      </c>
      <c r="C410">
        <v>90922</v>
      </c>
      <c r="D410">
        <v>4.09</v>
      </c>
      <c r="E410">
        <v>73.47</v>
      </c>
      <c r="F410">
        <v>0.48270000000000002</v>
      </c>
      <c r="G410">
        <v>6219</v>
      </c>
      <c r="H410">
        <v>8199</v>
      </c>
      <c r="I410">
        <v>713857.5</v>
      </c>
      <c r="J410">
        <v>114.79</v>
      </c>
      <c r="K410">
        <v>38395</v>
      </c>
      <c r="L410">
        <v>6.8400000000000002E-2</v>
      </c>
    </row>
    <row r="411" spans="1:12">
      <c r="A411" s="1">
        <v>43145</v>
      </c>
      <c r="B411">
        <v>179838</v>
      </c>
      <c r="C411">
        <v>51134</v>
      </c>
      <c r="D411">
        <v>3.52</v>
      </c>
      <c r="E411">
        <v>64.98</v>
      </c>
      <c r="F411">
        <v>0.52759999999999996</v>
      </c>
      <c r="G411">
        <v>2635</v>
      </c>
      <c r="H411">
        <v>3446</v>
      </c>
      <c r="I411">
        <v>297974.53000000003</v>
      </c>
      <c r="J411">
        <v>113.08</v>
      </c>
      <c r="K411">
        <v>14798</v>
      </c>
      <c r="L411">
        <v>5.1499999999999997E-2</v>
      </c>
    </row>
    <row r="412" spans="1:12">
      <c r="A412" s="1">
        <v>43146</v>
      </c>
      <c r="B412">
        <v>123282</v>
      </c>
      <c r="C412">
        <v>35746</v>
      </c>
      <c r="D412">
        <v>3.45</v>
      </c>
      <c r="E412">
        <v>60.59</v>
      </c>
      <c r="F412">
        <v>0.5232</v>
      </c>
      <c r="G412">
        <v>2152</v>
      </c>
      <c r="H412">
        <v>2770</v>
      </c>
      <c r="I412">
        <v>224019.54</v>
      </c>
      <c r="J412">
        <v>104.1</v>
      </c>
      <c r="K412">
        <v>13930</v>
      </c>
      <c r="L412">
        <v>6.0199999999999997E-2</v>
      </c>
    </row>
    <row r="413" spans="1:12">
      <c r="A413" s="1">
        <v>43147</v>
      </c>
      <c r="B413">
        <v>115637</v>
      </c>
      <c r="C413">
        <v>32225</v>
      </c>
      <c r="D413">
        <v>3.59</v>
      </c>
      <c r="E413">
        <v>65.31</v>
      </c>
      <c r="F413">
        <v>0.53580000000000005</v>
      </c>
      <c r="G413">
        <v>1549</v>
      </c>
      <c r="H413">
        <v>1977</v>
      </c>
      <c r="I413">
        <v>152453.16</v>
      </c>
      <c r="J413">
        <v>98.42</v>
      </c>
      <c r="K413">
        <v>8974</v>
      </c>
      <c r="L413">
        <v>4.8099999999999997E-2</v>
      </c>
    </row>
    <row r="414" spans="1:12">
      <c r="A414" s="1">
        <v>43148</v>
      </c>
      <c r="B414">
        <v>112834</v>
      </c>
      <c r="C414">
        <v>30232</v>
      </c>
      <c r="D414">
        <v>3.73</v>
      </c>
      <c r="E414">
        <v>70.11</v>
      </c>
      <c r="F414">
        <v>0.53069999999999995</v>
      </c>
      <c r="G414">
        <v>1676</v>
      </c>
      <c r="H414">
        <v>2053</v>
      </c>
      <c r="I414">
        <v>168477.35</v>
      </c>
      <c r="J414">
        <v>100.52</v>
      </c>
      <c r="K414">
        <v>8752</v>
      </c>
      <c r="L414">
        <v>5.5399999999999998E-2</v>
      </c>
    </row>
    <row r="415" spans="1:12">
      <c r="A415" s="1">
        <v>43149</v>
      </c>
      <c r="B415">
        <v>128520</v>
      </c>
      <c r="C415">
        <v>33407</v>
      </c>
      <c r="D415">
        <v>3.85</v>
      </c>
      <c r="E415">
        <v>73.069999999999993</v>
      </c>
      <c r="F415">
        <v>0.52200000000000002</v>
      </c>
      <c r="G415">
        <v>1952</v>
      </c>
      <c r="H415">
        <v>2407</v>
      </c>
      <c r="I415">
        <v>188203.83</v>
      </c>
      <c r="J415">
        <v>96.42</v>
      </c>
      <c r="K415">
        <v>10629</v>
      </c>
      <c r="L415">
        <v>5.8400000000000001E-2</v>
      </c>
    </row>
    <row r="416" spans="1:12">
      <c r="A416" s="1">
        <v>43150</v>
      </c>
      <c r="B416">
        <v>126706</v>
      </c>
      <c r="C416">
        <v>31362</v>
      </c>
      <c r="D416">
        <v>4.04</v>
      </c>
      <c r="E416">
        <v>77.48</v>
      </c>
      <c r="F416">
        <v>0.51249999999999996</v>
      </c>
      <c r="G416">
        <v>2102</v>
      </c>
      <c r="H416">
        <v>2636</v>
      </c>
      <c r="I416">
        <v>206841.44</v>
      </c>
      <c r="J416">
        <v>98.4</v>
      </c>
      <c r="K416">
        <v>11499</v>
      </c>
      <c r="L416">
        <v>6.7000000000000004E-2</v>
      </c>
    </row>
    <row r="417" spans="1:12">
      <c r="A417" s="1">
        <v>43151</v>
      </c>
      <c r="B417">
        <v>130901</v>
      </c>
      <c r="C417">
        <v>32130</v>
      </c>
      <c r="D417">
        <v>4.07</v>
      </c>
      <c r="E417">
        <v>77.430000000000007</v>
      </c>
      <c r="F417">
        <v>0.51380000000000003</v>
      </c>
      <c r="G417">
        <v>2280</v>
      </c>
      <c r="H417">
        <v>2845</v>
      </c>
      <c r="I417">
        <v>229305.54</v>
      </c>
      <c r="J417">
        <v>100.57</v>
      </c>
      <c r="K417">
        <v>12395</v>
      </c>
      <c r="L417">
        <v>7.0999999999999994E-2</v>
      </c>
    </row>
    <row r="418" spans="1:12">
      <c r="A418" s="1">
        <v>43152</v>
      </c>
      <c r="B418">
        <v>169078</v>
      </c>
      <c r="C418">
        <v>38272</v>
      </c>
      <c r="D418">
        <v>4.42</v>
      </c>
      <c r="E418">
        <v>81.33</v>
      </c>
      <c r="F418">
        <v>0.49030000000000001</v>
      </c>
      <c r="G418">
        <v>3271</v>
      </c>
      <c r="H418">
        <v>4267</v>
      </c>
      <c r="I418">
        <v>336964.79</v>
      </c>
      <c r="J418">
        <v>103.02</v>
      </c>
      <c r="K418">
        <v>19035</v>
      </c>
      <c r="L418">
        <v>8.5500000000000007E-2</v>
      </c>
    </row>
    <row r="419" spans="1:12">
      <c r="A419" s="1">
        <v>43153</v>
      </c>
      <c r="B419">
        <v>163716</v>
      </c>
      <c r="C419">
        <v>38365</v>
      </c>
      <c r="D419">
        <v>4.2699999999999996</v>
      </c>
      <c r="E419">
        <v>79.260000000000005</v>
      </c>
      <c r="F419">
        <v>0.502</v>
      </c>
      <c r="G419">
        <v>3332</v>
      </c>
      <c r="H419">
        <v>4351</v>
      </c>
      <c r="I419">
        <v>339682.54</v>
      </c>
      <c r="J419">
        <v>101.95</v>
      </c>
      <c r="K419">
        <v>17836</v>
      </c>
      <c r="L419">
        <v>8.6800000000000002E-2</v>
      </c>
    </row>
    <row r="420" spans="1:12">
      <c r="A420" s="1">
        <v>43154</v>
      </c>
      <c r="B420">
        <v>174280</v>
      </c>
      <c r="C420">
        <v>38746</v>
      </c>
      <c r="D420">
        <v>4.5</v>
      </c>
      <c r="E420">
        <v>82.55</v>
      </c>
      <c r="F420">
        <v>0.49359999999999998</v>
      </c>
      <c r="G420">
        <v>3598</v>
      </c>
      <c r="H420">
        <v>4790</v>
      </c>
      <c r="I420">
        <v>411636.74</v>
      </c>
      <c r="J420">
        <v>114.41</v>
      </c>
      <c r="K420">
        <v>19266</v>
      </c>
      <c r="L420">
        <v>9.2899999999999996E-2</v>
      </c>
    </row>
    <row r="421" spans="1:12">
      <c r="A421" s="1">
        <v>43155</v>
      </c>
      <c r="B421">
        <v>194307</v>
      </c>
      <c r="C421">
        <v>42165</v>
      </c>
      <c r="D421">
        <v>4.6100000000000003</v>
      </c>
      <c r="E421">
        <v>83.43</v>
      </c>
      <c r="F421">
        <v>0.48959999999999998</v>
      </c>
      <c r="G421">
        <v>4000</v>
      </c>
      <c r="H421">
        <v>5254</v>
      </c>
      <c r="I421">
        <v>432824.93</v>
      </c>
      <c r="J421">
        <v>108.21</v>
      </c>
      <c r="K421">
        <v>22813</v>
      </c>
      <c r="L421">
        <v>9.4899999999999998E-2</v>
      </c>
    </row>
    <row r="422" spans="1:12">
      <c r="A422" s="1">
        <v>43156</v>
      </c>
      <c r="B422">
        <v>177267</v>
      </c>
      <c r="C422">
        <v>38205</v>
      </c>
      <c r="D422">
        <v>4.6399999999999997</v>
      </c>
      <c r="E422">
        <v>80.489999999999995</v>
      </c>
      <c r="F422">
        <v>0.49099999999999999</v>
      </c>
      <c r="G422">
        <v>3855</v>
      </c>
      <c r="H422">
        <v>5106</v>
      </c>
      <c r="I422">
        <v>398473.13</v>
      </c>
      <c r="J422">
        <v>103.37</v>
      </c>
      <c r="K422">
        <v>21923</v>
      </c>
      <c r="L422">
        <v>0.1009</v>
      </c>
    </row>
    <row r="423" spans="1:12">
      <c r="A423" s="1">
        <v>43157</v>
      </c>
      <c r="B423">
        <v>178709</v>
      </c>
      <c r="C423">
        <v>38557</v>
      </c>
      <c r="D423">
        <v>4.63</v>
      </c>
      <c r="E423">
        <v>87.25</v>
      </c>
      <c r="F423">
        <v>0.48630000000000001</v>
      </c>
      <c r="G423">
        <v>3975</v>
      </c>
      <c r="H423">
        <v>5198</v>
      </c>
      <c r="I423">
        <v>427189.27</v>
      </c>
      <c r="J423">
        <v>107.47</v>
      </c>
      <c r="K423">
        <v>21754</v>
      </c>
      <c r="L423">
        <v>0.1031</v>
      </c>
    </row>
    <row r="424" spans="1:12">
      <c r="A424" s="1">
        <v>43158</v>
      </c>
      <c r="B424">
        <v>199722</v>
      </c>
      <c r="C424">
        <v>41029</v>
      </c>
      <c r="D424">
        <v>4.87</v>
      </c>
      <c r="E424">
        <v>87.76</v>
      </c>
      <c r="F424">
        <v>0.48509999999999998</v>
      </c>
      <c r="G424">
        <v>4366</v>
      </c>
      <c r="H424">
        <v>5764</v>
      </c>
      <c r="I424">
        <v>460332.67</v>
      </c>
      <c r="J424">
        <v>105.44</v>
      </c>
      <c r="K424">
        <v>24682</v>
      </c>
      <c r="L424">
        <v>0.10639999999999999</v>
      </c>
    </row>
    <row r="425" spans="1:12">
      <c r="A425" s="1">
        <v>43159</v>
      </c>
      <c r="B425">
        <v>194012</v>
      </c>
      <c r="C425">
        <v>40735</v>
      </c>
      <c r="D425">
        <v>4.76</v>
      </c>
      <c r="E425">
        <v>87.22</v>
      </c>
      <c r="F425">
        <v>0.48549999999999999</v>
      </c>
      <c r="G425">
        <v>4243</v>
      </c>
      <c r="H425">
        <v>5797</v>
      </c>
      <c r="I425">
        <v>482610.08</v>
      </c>
      <c r="J425">
        <v>113.74</v>
      </c>
      <c r="K425">
        <v>25709</v>
      </c>
      <c r="L425">
        <v>0.1042</v>
      </c>
    </row>
    <row r="426" spans="1:12">
      <c r="A426" s="1">
        <v>43160</v>
      </c>
      <c r="B426">
        <v>258594</v>
      </c>
      <c r="C426">
        <v>50845</v>
      </c>
      <c r="D426">
        <v>5.09</v>
      </c>
      <c r="E426">
        <v>90.08</v>
      </c>
      <c r="F426">
        <v>0.46550000000000002</v>
      </c>
      <c r="G426">
        <v>6472</v>
      </c>
      <c r="H426">
        <v>8302</v>
      </c>
      <c r="I426">
        <v>574458.68000000005</v>
      </c>
      <c r="J426">
        <v>88.76</v>
      </c>
      <c r="K426">
        <v>32388</v>
      </c>
      <c r="L426">
        <v>0.1273</v>
      </c>
    </row>
    <row r="427" spans="1:12">
      <c r="A427" s="1">
        <v>43161</v>
      </c>
      <c r="B427">
        <v>174910</v>
      </c>
      <c r="C427">
        <v>35117</v>
      </c>
      <c r="D427">
        <v>4.9800000000000004</v>
      </c>
      <c r="E427">
        <v>88.91</v>
      </c>
      <c r="F427">
        <v>0.47920000000000001</v>
      </c>
      <c r="G427">
        <v>4308</v>
      </c>
      <c r="H427">
        <v>5477</v>
      </c>
      <c r="I427">
        <v>403241.23</v>
      </c>
      <c r="J427">
        <v>93.6</v>
      </c>
      <c r="K427">
        <v>23108</v>
      </c>
      <c r="L427">
        <v>0.1227</v>
      </c>
    </row>
    <row r="428" spans="1:12">
      <c r="A428" s="1">
        <v>43162</v>
      </c>
      <c r="B428">
        <v>161923</v>
      </c>
      <c r="C428">
        <v>36470</v>
      </c>
      <c r="D428">
        <v>4.4400000000000004</v>
      </c>
      <c r="E428">
        <v>76.900000000000006</v>
      </c>
      <c r="F428">
        <v>0.52810000000000001</v>
      </c>
      <c r="G428">
        <v>3581</v>
      </c>
      <c r="H428">
        <v>4528</v>
      </c>
      <c r="I428">
        <v>317332.93</v>
      </c>
      <c r="J428">
        <v>88.62</v>
      </c>
      <c r="K428">
        <v>18086</v>
      </c>
      <c r="L428">
        <v>9.8199999999999996E-2</v>
      </c>
    </row>
    <row r="429" spans="1:12">
      <c r="A429" s="1">
        <v>43163</v>
      </c>
      <c r="B429">
        <v>185032</v>
      </c>
      <c r="C429">
        <v>40216</v>
      </c>
      <c r="D429">
        <v>4.5999999999999996</v>
      </c>
      <c r="E429">
        <v>80.08</v>
      </c>
      <c r="F429">
        <v>0.52280000000000004</v>
      </c>
      <c r="G429">
        <v>3789</v>
      </c>
      <c r="H429">
        <v>4959</v>
      </c>
      <c r="I429">
        <v>347546.82</v>
      </c>
      <c r="J429">
        <v>91.73</v>
      </c>
      <c r="K429">
        <v>19926</v>
      </c>
      <c r="L429">
        <v>9.4200000000000006E-2</v>
      </c>
    </row>
    <row r="430" spans="1:12">
      <c r="A430" s="1">
        <v>43164</v>
      </c>
      <c r="B430">
        <v>203029</v>
      </c>
      <c r="C430">
        <v>38045</v>
      </c>
      <c r="D430">
        <v>5.34</v>
      </c>
      <c r="E430">
        <v>94.59</v>
      </c>
      <c r="F430">
        <v>0.46949999999999997</v>
      </c>
      <c r="G430">
        <v>4627</v>
      </c>
      <c r="H430">
        <v>6027</v>
      </c>
      <c r="I430">
        <v>423576.81</v>
      </c>
      <c r="J430">
        <v>91.54</v>
      </c>
      <c r="K430">
        <v>25775</v>
      </c>
      <c r="L430">
        <v>0.1216</v>
      </c>
    </row>
    <row r="431" spans="1:12">
      <c r="A431" s="1">
        <v>43165</v>
      </c>
      <c r="B431">
        <v>181987</v>
      </c>
      <c r="C431">
        <v>37050</v>
      </c>
      <c r="D431">
        <v>4.91</v>
      </c>
      <c r="E431">
        <v>94.15</v>
      </c>
      <c r="F431">
        <v>0.4803</v>
      </c>
      <c r="G431">
        <v>4056</v>
      </c>
      <c r="H431">
        <v>5294</v>
      </c>
      <c r="I431">
        <v>367092.45</v>
      </c>
      <c r="J431">
        <v>90.51</v>
      </c>
      <c r="K431">
        <v>20988</v>
      </c>
      <c r="L431">
        <v>0.1095</v>
      </c>
    </row>
    <row r="432" spans="1:12">
      <c r="A432" s="1">
        <v>43166</v>
      </c>
      <c r="B432">
        <v>205098</v>
      </c>
      <c r="C432">
        <v>40132</v>
      </c>
      <c r="D432">
        <v>5.1100000000000003</v>
      </c>
      <c r="E432">
        <v>94.37</v>
      </c>
      <c r="F432">
        <v>0.47470000000000001</v>
      </c>
      <c r="G432">
        <v>5820</v>
      </c>
      <c r="H432">
        <v>7569</v>
      </c>
      <c r="I432">
        <v>537698.04</v>
      </c>
      <c r="J432">
        <v>92.39</v>
      </c>
      <c r="K432">
        <v>27080</v>
      </c>
      <c r="L432">
        <v>0.14499999999999999</v>
      </c>
    </row>
    <row r="433" spans="1:12">
      <c r="A433" s="1">
        <v>43167</v>
      </c>
      <c r="B433">
        <v>176783</v>
      </c>
      <c r="C433">
        <v>35867</v>
      </c>
      <c r="D433">
        <v>4.93</v>
      </c>
      <c r="E433">
        <v>90.56</v>
      </c>
      <c r="F433">
        <v>0.48399999999999999</v>
      </c>
      <c r="G433">
        <v>4770</v>
      </c>
      <c r="H433">
        <v>6060</v>
      </c>
      <c r="I433">
        <v>397314.57</v>
      </c>
      <c r="J433">
        <v>83.29</v>
      </c>
      <c r="K433">
        <v>22290</v>
      </c>
      <c r="L433">
        <v>0.13300000000000001</v>
      </c>
    </row>
    <row r="434" spans="1:12">
      <c r="A434" s="1">
        <v>43168</v>
      </c>
      <c r="B434">
        <v>141996</v>
      </c>
      <c r="C434">
        <v>30655</v>
      </c>
      <c r="D434">
        <v>4.63</v>
      </c>
      <c r="E434">
        <v>87.06</v>
      </c>
      <c r="F434">
        <v>0.48980000000000001</v>
      </c>
      <c r="G434">
        <v>3535</v>
      </c>
      <c r="H434">
        <v>4347</v>
      </c>
      <c r="I434">
        <v>303663.28000000003</v>
      </c>
      <c r="J434">
        <v>85.9</v>
      </c>
      <c r="K434">
        <v>16450</v>
      </c>
      <c r="L434">
        <v>0.1153</v>
      </c>
    </row>
    <row r="435" spans="1:12">
      <c r="A435" s="1">
        <v>43169</v>
      </c>
      <c r="B435">
        <v>157026</v>
      </c>
      <c r="C435">
        <v>32693</v>
      </c>
      <c r="D435">
        <v>4.8</v>
      </c>
      <c r="E435">
        <v>87.87</v>
      </c>
      <c r="F435">
        <v>0.4733</v>
      </c>
      <c r="G435">
        <v>4530</v>
      </c>
      <c r="H435">
        <v>5272</v>
      </c>
      <c r="I435">
        <v>349425.67</v>
      </c>
      <c r="J435">
        <v>77.14</v>
      </c>
      <c r="K435">
        <v>18828</v>
      </c>
      <c r="L435">
        <v>0.1386</v>
      </c>
    </row>
    <row r="436" spans="1:12">
      <c r="A436" s="1">
        <v>43170</v>
      </c>
      <c r="B436">
        <v>146031</v>
      </c>
      <c r="C436">
        <v>29910</v>
      </c>
      <c r="D436">
        <v>4.88</v>
      </c>
      <c r="E436">
        <v>85.15</v>
      </c>
      <c r="F436">
        <v>0.48699999999999999</v>
      </c>
      <c r="G436">
        <v>3869</v>
      </c>
      <c r="H436">
        <v>4702</v>
      </c>
      <c r="I436">
        <v>304570.55</v>
      </c>
      <c r="J436">
        <v>78.72</v>
      </c>
      <c r="K436">
        <v>17240</v>
      </c>
      <c r="L436">
        <v>0.12939999999999999</v>
      </c>
    </row>
    <row r="437" spans="1:12">
      <c r="A437" s="1">
        <v>43171</v>
      </c>
      <c r="B437">
        <v>171490</v>
      </c>
      <c r="C437">
        <v>36277</v>
      </c>
      <c r="D437">
        <v>4.7300000000000004</v>
      </c>
      <c r="E437">
        <v>87.73</v>
      </c>
      <c r="F437">
        <v>0.49459999999999998</v>
      </c>
      <c r="G437">
        <v>4703</v>
      </c>
      <c r="H437">
        <v>5660</v>
      </c>
      <c r="I437">
        <v>381237.97</v>
      </c>
      <c r="J437">
        <v>81.06</v>
      </c>
      <c r="K437">
        <v>21165</v>
      </c>
      <c r="L437">
        <v>0.12959999999999999</v>
      </c>
    </row>
    <row r="438" spans="1:12">
      <c r="A438" s="1">
        <v>43172</v>
      </c>
      <c r="B438">
        <v>162209</v>
      </c>
      <c r="C438">
        <v>36075</v>
      </c>
      <c r="D438">
        <v>4.5</v>
      </c>
      <c r="E438">
        <v>87.4</v>
      </c>
      <c r="F438">
        <v>0.52029999999999998</v>
      </c>
      <c r="G438">
        <v>4131</v>
      </c>
      <c r="H438">
        <v>4921</v>
      </c>
      <c r="I438">
        <v>327633.43</v>
      </c>
      <c r="J438">
        <v>79.31</v>
      </c>
      <c r="K438">
        <v>21651</v>
      </c>
      <c r="L438">
        <v>0.1145</v>
      </c>
    </row>
    <row r="439" spans="1:12">
      <c r="A439" s="1">
        <v>43173</v>
      </c>
      <c r="B439">
        <v>160777</v>
      </c>
      <c r="C439">
        <v>34363</v>
      </c>
      <c r="D439">
        <v>4.68</v>
      </c>
      <c r="E439">
        <v>89.35</v>
      </c>
      <c r="F439">
        <v>0.49180000000000001</v>
      </c>
      <c r="G439">
        <v>3870</v>
      </c>
      <c r="H439">
        <v>4693</v>
      </c>
      <c r="I439">
        <v>321587.5</v>
      </c>
      <c r="J439">
        <v>83.1</v>
      </c>
      <c r="K439">
        <v>21829</v>
      </c>
      <c r="L439">
        <v>0.11260000000000001</v>
      </c>
    </row>
    <row r="440" spans="1:12">
      <c r="A440" s="1">
        <v>43174</v>
      </c>
      <c r="B440">
        <v>187296</v>
      </c>
      <c r="C440">
        <v>39165</v>
      </c>
      <c r="D440">
        <v>4.78</v>
      </c>
      <c r="E440">
        <v>95.14</v>
      </c>
      <c r="F440">
        <v>0.49409999999999998</v>
      </c>
      <c r="G440">
        <v>4470</v>
      </c>
      <c r="H440">
        <v>5629</v>
      </c>
      <c r="I440">
        <v>383108.4</v>
      </c>
      <c r="J440">
        <v>85.71</v>
      </c>
      <c r="K440">
        <v>26894</v>
      </c>
      <c r="L440">
        <v>0.11409999999999999</v>
      </c>
    </row>
    <row r="441" spans="1:12">
      <c r="A441" s="1">
        <v>43175</v>
      </c>
      <c r="B441">
        <v>208908</v>
      </c>
      <c r="C441">
        <v>49735</v>
      </c>
      <c r="D441">
        <v>4.2</v>
      </c>
      <c r="E441">
        <v>87.3</v>
      </c>
      <c r="F441">
        <v>0.53320000000000001</v>
      </c>
      <c r="G441">
        <v>4888</v>
      </c>
      <c r="H441">
        <v>6088</v>
      </c>
      <c r="I441">
        <v>395614.9</v>
      </c>
      <c r="J441">
        <v>80.94</v>
      </c>
      <c r="K441">
        <v>27985</v>
      </c>
      <c r="L441">
        <v>9.8299999999999998E-2</v>
      </c>
    </row>
    <row r="442" spans="1:12">
      <c r="A442" s="1">
        <v>43176</v>
      </c>
      <c r="B442">
        <v>188525</v>
      </c>
      <c r="C442">
        <v>39279</v>
      </c>
      <c r="D442">
        <v>4.8</v>
      </c>
      <c r="E442">
        <v>91.82</v>
      </c>
      <c r="F442">
        <v>0.48480000000000001</v>
      </c>
      <c r="G442">
        <v>4543</v>
      </c>
      <c r="H442">
        <v>6000</v>
      </c>
      <c r="I442">
        <v>381347</v>
      </c>
      <c r="J442">
        <v>83.94</v>
      </c>
      <c r="K442">
        <v>27656</v>
      </c>
      <c r="L442">
        <v>0.1157</v>
      </c>
    </row>
    <row r="443" spans="1:12">
      <c r="A443" s="1">
        <v>43177</v>
      </c>
      <c r="B443">
        <v>175771</v>
      </c>
      <c r="C443">
        <v>34464</v>
      </c>
      <c r="D443">
        <v>5.0999999999999996</v>
      </c>
      <c r="E443">
        <v>88.44</v>
      </c>
      <c r="F443">
        <v>0.46810000000000002</v>
      </c>
      <c r="G443">
        <v>4529</v>
      </c>
      <c r="H443">
        <v>5931</v>
      </c>
      <c r="I443">
        <v>377215.7</v>
      </c>
      <c r="J443">
        <v>83.29</v>
      </c>
      <c r="K443">
        <v>27973</v>
      </c>
      <c r="L443">
        <v>0.13139999999999999</v>
      </c>
    </row>
    <row r="444" spans="1:12">
      <c r="A444" s="1">
        <v>43178</v>
      </c>
      <c r="B444">
        <v>184354</v>
      </c>
      <c r="C444">
        <v>37661</v>
      </c>
      <c r="D444">
        <v>4.9000000000000004</v>
      </c>
      <c r="E444">
        <v>89.26</v>
      </c>
      <c r="F444">
        <v>0.48459999999999998</v>
      </c>
      <c r="G444">
        <v>4573</v>
      </c>
      <c r="H444">
        <v>5871</v>
      </c>
      <c r="I444">
        <v>369413.8</v>
      </c>
      <c r="J444">
        <v>80.78</v>
      </c>
      <c r="K444">
        <v>27370</v>
      </c>
      <c r="L444">
        <v>0.12139999999999999</v>
      </c>
    </row>
    <row r="445" spans="1:12">
      <c r="A445" s="1">
        <v>43179</v>
      </c>
      <c r="B445">
        <v>335305</v>
      </c>
      <c r="C445">
        <v>58503</v>
      </c>
      <c r="D445">
        <v>5.73</v>
      </c>
      <c r="E445">
        <v>104.03</v>
      </c>
      <c r="F445">
        <v>0.42530000000000001</v>
      </c>
      <c r="G445">
        <v>9194</v>
      </c>
      <c r="H445">
        <v>11168</v>
      </c>
      <c r="I445">
        <v>710753.3</v>
      </c>
      <c r="J445">
        <v>77.31</v>
      </c>
      <c r="K445">
        <v>48204</v>
      </c>
      <c r="L445">
        <v>0.15720000000000001</v>
      </c>
    </row>
    <row r="446" spans="1:12">
      <c r="A446" s="1">
        <v>43180</v>
      </c>
      <c r="B446">
        <v>215714</v>
      </c>
      <c r="C446">
        <v>39864</v>
      </c>
      <c r="D446">
        <v>5.41</v>
      </c>
      <c r="E446">
        <v>94.08</v>
      </c>
      <c r="F446">
        <v>0.46960000000000002</v>
      </c>
      <c r="G446">
        <v>5493</v>
      </c>
      <c r="H446">
        <v>7038</v>
      </c>
      <c r="I446">
        <v>440299.5</v>
      </c>
      <c r="J446">
        <v>80.16</v>
      </c>
      <c r="K446">
        <v>31465</v>
      </c>
      <c r="L446">
        <v>0.13780000000000001</v>
      </c>
    </row>
    <row r="447" spans="1:12">
      <c r="A447" s="1">
        <v>43181</v>
      </c>
      <c r="B447">
        <v>156155</v>
      </c>
      <c r="C447">
        <v>30132</v>
      </c>
      <c r="D447">
        <v>5.18</v>
      </c>
      <c r="E447">
        <v>91.79</v>
      </c>
      <c r="F447">
        <v>0.47849999999999998</v>
      </c>
      <c r="G447">
        <v>3911</v>
      </c>
      <c r="H447">
        <v>4883</v>
      </c>
      <c r="I447">
        <v>343285.1</v>
      </c>
      <c r="J447">
        <v>87.77</v>
      </c>
      <c r="K447">
        <v>23261</v>
      </c>
      <c r="L447">
        <v>0.1298</v>
      </c>
    </row>
    <row r="448" spans="1:12">
      <c r="A448" s="1">
        <v>43182</v>
      </c>
      <c r="B448">
        <v>173239</v>
      </c>
      <c r="C448">
        <v>32328</v>
      </c>
      <c r="D448">
        <v>5.36</v>
      </c>
      <c r="E448">
        <v>95.28</v>
      </c>
      <c r="F448">
        <v>0.4647</v>
      </c>
      <c r="G448">
        <v>4133</v>
      </c>
      <c r="H448">
        <v>5214</v>
      </c>
      <c r="I448">
        <v>362570.2</v>
      </c>
      <c r="J448">
        <v>87.73</v>
      </c>
      <c r="K448">
        <v>27691</v>
      </c>
      <c r="L448">
        <v>0.1278</v>
      </c>
    </row>
    <row r="449" spans="1:12">
      <c r="A449" s="1">
        <v>43183</v>
      </c>
      <c r="B449">
        <v>168377</v>
      </c>
      <c r="C449">
        <v>32272</v>
      </c>
      <c r="D449">
        <v>5.22</v>
      </c>
      <c r="E449">
        <v>87.23</v>
      </c>
      <c r="F449">
        <v>0.46820000000000001</v>
      </c>
      <c r="G449">
        <v>4100</v>
      </c>
      <c r="H449">
        <v>4943</v>
      </c>
      <c r="I449">
        <v>347696.7</v>
      </c>
      <c r="J449">
        <v>84.8</v>
      </c>
      <c r="K449">
        <v>26844</v>
      </c>
      <c r="L449">
        <v>0.127</v>
      </c>
    </row>
    <row r="450" spans="1:12">
      <c r="A450" s="1">
        <v>43184</v>
      </c>
      <c r="B450">
        <v>156252</v>
      </c>
      <c r="C450">
        <v>30192</v>
      </c>
      <c r="D450">
        <v>5.18</v>
      </c>
      <c r="E450">
        <v>84.57</v>
      </c>
      <c r="F450">
        <v>0.47160000000000002</v>
      </c>
      <c r="G450">
        <v>3989</v>
      </c>
      <c r="H450">
        <v>4927</v>
      </c>
      <c r="I450">
        <v>336216.5</v>
      </c>
      <c r="J450">
        <v>84.29</v>
      </c>
      <c r="K450">
        <v>25213</v>
      </c>
      <c r="L450">
        <v>0.1321</v>
      </c>
    </row>
    <row r="451" spans="1:12">
      <c r="A451" s="1">
        <v>43185</v>
      </c>
      <c r="B451">
        <v>134912</v>
      </c>
      <c r="C451">
        <v>25851</v>
      </c>
      <c r="D451">
        <v>5.22</v>
      </c>
      <c r="E451">
        <v>89.7</v>
      </c>
      <c r="F451">
        <v>0.47220000000000001</v>
      </c>
      <c r="G451">
        <v>3374</v>
      </c>
      <c r="H451">
        <v>4042</v>
      </c>
      <c r="I451">
        <v>289731.7</v>
      </c>
      <c r="J451">
        <v>85.87</v>
      </c>
      <c r="K451">
        <v>21017</v>
      </c>
      <c r="L451">
        <v>0.1305</v>
      </c>
    </row>
    <row r="452" spans="1:12">
      <c r="A452" s="1">
        <v>43186</v>
      </c>
      <c r="B452">
        <v>134145</v>
      </c>
      <c r="C452">
        <v>26509</v>
      </c>
      <c r="D452">
        <v>5.0599999999999996</v>
      </c>
      <c r="E452">
        <v>91.35</v>
      </c>
      <c r="F452">
        <v>0.47610000000000002</v>
      </c>
      <c r="G452">
        <v>3447</v>
      </c>
      <c r="H452">
        <v>4016</v>
      </c>
      <c r="I452">
        <v>295464.8</v>
      </c>
      <c r="J452">
        <v>85.72</v>
      </c>
      <c r="K452">
        <v>21426</v>
      </c>
      <c r="L452">
        <v>0.13</v>
      </c>
    </row>
    <row r="453" spans="1:12">
      <c r="A453" s="1">
        <v>43187</v>
      </c>
      <c r="B453">
        <v>142712</v>
      </c>
      <c r="C453">
        <v>26464</v>
      </c>
      <c r="D453">
        <v>5.39</v>
      </c>
      <c r="E453">
        <v>93.1</v>
      </c>
      <c r="F453">
        <v>0.47270000000000001</v>
      </c>
      <c r="G453">
        <v>3503</v>
      </c>
      <c r="H453">
        <v>4081</v>
      </c>
      <c r="I453">
        <v>306914.3</v>
      </c>
      <c r="J453">
        <v>87.61</v>
      </c>
      <c r="K453">
        <v>21762</v>
      </c>
      <c r="L453">
        <v>0.13239999999999999</v>
      </c>
    </row>
    <row r="454" spans="1:12">
      <c r="A454" s="1">
        <v>43188</v>
      </c>
      <c r="B454">
        <v>160309</v>
      </c>
      <c r="C454">
        <v>29988</v>
      </c>
      <c r="D454">
        <v>5.35</v>
      </c>
      <c r="E454">
        <v>94.63</v>
      </c>
      <c r="F454">
        <v>0.46949999999999997</v>
      </c>
      <c r="G454">
        <v>4087</v>
      </c>
      <c r="H454">
        <v>4993</v>
      </c>
      <c r="I454">
        <v>345685.3</v>
      </c>
      <c r="J454">
        <v>84.58</v>
      </c>
      <c r="K454">
        <v>25671</v>
      </c>
      <c r="L454">
        <v>0.1363</v>
      </c>
    </row>
    <row r="455" spans="1:12">
      <c r="A455" s="1">
        <v>43189</v>
      </c>
      <c r="B455">
        <v>145145</v>
      </c>
      <c r="C455">
        <v>28046</v>
      </c>
      <c r="D455">
        <v>5.18</v>
      </c>
      <c r="E455">
        <v>93.42</v>
      </c>
      <c r="F455">
        <v>0.4874</v>
      </c>
      <c r="G455">
        <v>3160</v>
      </c>
      <c r="H455">
        <v>3909</v>
      </c>
      <c r="I455">
        <v>271789.8</v>
      </c>
      <c r="J455">
        <v>86.01</v>
      </c>
      <c r="K455">
        <v>19646</v>
      </c>
      <c r="L455">
        <v>0.11269999999999999</v>
      </c>
    </row>
    <row r="456" spans="1:12">
      <c r="A456" s="1">
        <v>43190</v>
      </c>
      <c r="B456">
        <v>134335</v>
      </c>
      <c r="C456">
        <v>26621</v>
      </c>
      <c r="D456">
        <v>5.05</v>
      </c>
      <c r="E456">
        <v>88.15</v>
      </c>
      <c r="F456">
        <v>0.49359999999999998</v>
      </c>
      <c r="G456">
        <v>3099</v>
      </c>
      <c r="H456">
        <v>3770</v>
      </c>
      <c r="I456">
        <v>263263.90000000002</v>
      </c>
      <c r="J456">
        <v>84.95</v>
      </c>
      <c r="K456">
        <v>20591</v>
      </c>
      <c r="L456">
        <v>0.1164</v>
      </c>
    </row>
    <row r="457" spans="1:12">
      <c r="A457" s="1">
        <v>43191</v>
      </c>
      <c r="B457">
        <v>122102</v>
      </c>
      <c r="C457">
        <v>24570</v>
      </c>
      <c r="D457">
        <v>4.97</v>
      </c>
      <c r="E457">
        <v>79.709999999999994</v>
      </c>
      <c r="F457">
        <v>0.48709999999999998</v>
      </c>
      <c r="G457">
        <v>2940</v>
      </c>
      <c r="H457">
        <v>3385</v>
      </c>
      <c r="I457">
        <v>250651.4</v>
      </c>
      <c r="J457">
        <v>85.26</v>
      </c>
      <c r="K457">
        <v>17606</v>
      </c>
      <c r="L457">
        <v>0.1197</v>
      </c>
    </row>
    <row r="458" spans="1:12">
      <c r="A458" s="1">
        <v>43192</v>
      </c>
      <c r="B458">
        <v>121021</v>
      </c>
      <c r="C458">
        <v>28508</v>
      </c>
      <c r="D458">
        <v>4.25</v>
      </c>
      <c r="E458">
        <v>81.14</v>
      </c>
      <c r="F458">
        <v>0.53959999999999997</v>
      </c>
      <c r="G458">
        <v>2560</v>
      </c>
      <c r="H458">
        <v>2935</v>
      </c>
      <c r="I458">
        <v>215288.7</v>
      </c>
      <c r="J458">
        <v>84.1</v>
      </c>
      <c r="K458">
        <v>15328</v>
      </c>
      <c r="L458">
        <v>8.9800000000000005E-2</v>
      </c>
    </row>
    <row r="459" spans="1:12">
      <c r="A459" s="1">
        <v>43193</v>
      </c>
      <c r="B459">
        <v>157899</v>
      </c>
      <c r="C459">
        <v>32271</v>
      </c>
      <c r="D459">
        <v>4.8899999999999997</v>
      </c>
      <c r="E459">
        <v>96.96</v>
      </c>
      <c r="F459">
        <v>0.49130000000000001</v>
      </c>
      <c r="G459">
        <v>4551</v>
      </c>
      <c r="H459">
        <v>5193</v>
      </c>
      <c r="I459">
        <v>328484.5</v>
      </c>
      <c r="J459">
        <v>72.180000000000007</v>
      </c>
      <c r="K459">
        <v>20969</v>
      </c>
      <c r="L459">
        <v>0.14099999999999999</v>
      </c>
    </row>
    <row r="460" spans="1:12">
      <c r="A460" s="1">
        <v>43194</v>
      </c>
      <c r="B460">
        <v>142354</v>
      </c>
      <c r="C460">
        <v>33668</v>
      </c>
      <c r="D460">
        <v>4.2300000000000004</v>
      </c>
      <c r="E460">
        <v>82.25</v>
      </c>
      <c r="F460">
        <v>0.55559999999999998</v>
      </c>
      <c r="G460">
        <v>2986</v>
      </c>
      <c r="H460">
        <v>3412</v>
      </c>
      <c r="I460">
        <v>234690</v>
      </c>
      <c r="J460">
        <v>78.599999999999994</v>
      </c>
      <c r="K460">
        <v>16431</v>
      </c>
      <c r="L460">
        <v>8.8700000000000001E-2</v>
      </c>
    </row>
    <row r="461" spans="1:12">
      <c r="A461" s="1">
        <v>43195</v>
      </c>
      <c r="B461">
        <v>179969</v>
      </c>
      <c r="C461">
        <v>40700</v>
      </c>
      <c r="D461">
        <v>4.42</v>
      </c>
      <c r="E461">
        <v>81.41</v>
      </c>
      <c r="F461">
        <v>0.52510000000000001</v>
      </c>
      <c r="G461">
        <v>4247</v>
      </c>
      <c r="H461">
        <v>4932</v>
      </c>
      <c r="I461">
        <v>334515.8</v>
      </c>
      <c r="J461">
        <v>78.77</v>
      </c>
      <c r="K461">
        <v>22393</v>
      </c>
      <c r="L461">
        <v>0.1043</v>
      </c>
    </row>
    <row r="462" spans="1:12">
      <c r="A462" s="1">
        <v>43196</v>
      </c>
      <c r="B462">
        <v>169395</v>
      </c>
      <c r="C462">
        <v>32670</v>
      </c>
      <c r="D462">
        <v>5.18</v>
      </c>
      <c r="E462">
        <v>85.24</v>
      </c>
      <c r="F462">
        <v>0.47099999999999997</v>
      </c>
      <c r="G462">
        <v>4012</v>
      </c>
      <c r="H462">
        <v>4729</v>
      </c>
      <c r="I462">
        <v>337927.5</v>
      </c>
      <c r="J462">
        <v>84.23</v>
      </c>
      <c r="K462">
        <v>25077</v>
      </c>
      <c r="L462">
        <v>0.12280000000000001</v>
      </c>
    </row>
    <row r="463" spans="1:12">
      <c r="A463" s="1">
        <v>43197</v>
      </c>
      <c r="B463">
        <v>154380</v>
      </c>
      <c r="C463">
        <v>29443</v>
      </c>
      <c r="D463">
        <v>5.24</v>
      </c>
      <c r="E463">
        <v>87.83</v>
      </c>
      <c r="F463">
        <v>0.46700000000000003</v>
      </c>
      <c r="G463">
        <v>3806</v>
      </c>
      <c r="H463">
        <v>4392</v>
      </c>
      <c r="I463">
        <v>327080.8</v>
      </c>
      <c r="J463">
        <v>85.94</v>
      </c>
      <c r="K463">
        <v>24608</v>
      </c>
      <c r="L463">
        <v>0.1293</v>
      </c>
    </row>
    <row r="464" spans="1:12">
      <c r="A464" s="1">
        <v>43198</v>
      </c>
      <c r="B464">
        <v>150597</v>
      </c>
      <c r="C464">
        <v>27389</v>
      </c>
      <c r="D464">
        <v>5.5</v>
      </c>
      <c r="E464">
        <v>97.97</v>
      </c>
      <c r="F464">
        <v>0.4723</v>
      </c>
      <c r="G464">
        <v>3576</v>
      </c>
      <c r="H464">
        <v>4184</v>
      </c>
      <c r="I464">
        <v>296558.59999999998</v>
      </c>
      <c r="J464">
        <v>82.93</v>
      </c>
      <c r="K464">
        <v>23684</v>
      </c>
      <c r="L464">
        <v>0.13059999999999999</v>
      </c>
    </row>
    <row r="465" spans="1:12">
      <c r="A465" s="1">
        <v>43199</v>
      </c>
      <c r="B465">
        <v>178725</v>
      </c>
      <c r="C465">
        <v>30572</v>
      </c>
      <c r="D465">
        <v>5.85</v>
      </c>
      <c r="E465">
        <v>98.48</v>
      </c>
      <c r="F465">
        <v>0.46289999999999998</v>
      </c>
      <c r="G465">
        <v>4827</v>
      </c>
      <c r="H465">
        <v>6518</v>
      </c>
      <c r="I465">
        <v>421644.2</v>
      </c>
      <c r="J465">
        <v>87.35</v>
      </c>
      <c r="K465">
        <v>40011</v>
      </c>
      <c r="L465">
        <v>0.15790000000000001</v>
      </c>
    </row>
    <row r="466" spans="1:12">
      <c r="A466" s="1">
        <v>43200</v>
      </c>
      <c r="B466">
        <v>240329</v>
      </c>
      <c r="C466">
        <v>51405</v>
      </c>
      <c r="D466">
        <v>4.68</v>
      </c>
      <c r="E466">
        <v>92.04</v>
      </c>
      <c r="F466">
        <v>0.50339999999999996</v>
      </c>
      <c r="G466">
        <v>7353</v>
      </c>
      <c r="H466">
        <v>9048</v>
      </c>
      <c r="I466">
        <v>503156.6</v>
      </c>
      <c r="J466">
        <v>68.430000000000007</v>
      </c>
      <c r="K466">
        <v>41196</v>
      </c>
      <c r="L466">
        <v>0.14299999999999999</v>
      </c>
    </row>
    <row r="467" spans="1:12">
      <c r="A467" s="1">
        <v>43201</v>
      </c>
      <c r="B467">
        <v>170821</v>
      </c>
      <c r="C467">
        <v>34458</v>
      </c>
      <c r="D467">
        <v>4.96</v>
      </c>
      <c r="E467">
        <v>93.69</v>
      </c>
      <c r="F467">
        <v>0.49249999999999999</v>
      </c>
      <c r="G467">
        <v>4354</v>
      </c>
      <c r="H467">
        <v>5408</v>
      </c>
      <c r="I467">
        <v>345110.6</v>
      </c>
      <c r="J467">
        <v>79.260000000000005</v>
      </c>
      <c r="K467">
        <v>28340</v>
      </c>
      <c r="L467">
        <v>0.12640000000000001</v>
      </c>
    </row>
    <row r="468" spans="1:12">
      <c r="A468" s="1">
        <v>43202</v>
      </c>
      <c r="B468">
        <v>185782</v>
      </c>
      <c r="C468">
        <v>36733</v>
      </c>
      <c r="D468">
        <v>5.0599999999999996</v>
      </c>
      <c r="E468">
        <v>99.35</v>
      </c>
      <c r="F468">
        <v>0.48099999999999998</v>
      </c>
      <c r="G468">
        <v>4581</v>
      </c>
      <c r="H468">
        <v>5755</v>
      </c>
      <c r="I468">
        <v>389370.4</v>
      </c>
      <c r="J468">
        <v>85</v>
      </c>
      <c r="K468">
        <v>26965</v>
      </c>
      <c r="L468">
        <v>0.12470000000000001</v>
      </c>
    </row>
    <row r="469" spans="1:12">
      <c r="A469" s="1">
        <v>43203</v>
      </c>
      <c r="B469">
        <v>177513</v>
      </c>
      <c r="C469">
        <v>35220</v>
      </c>
      <c r="D469">
        <v>5.04</v>
      </c>
      <c r="E469">
        <v>95.83</v>
      </c>
      <c r="F469">
        <v>0.48039999999999999</v>
      </c>
      <c r="G469">
        <v>4433</v>
      </c>
      <c r="H469">
        <v>5365</v>
      </c>
      <c r="I469">
        <v>356256.1</v>
      </c>
      <c r="J469">
        <v>80.36</v>
      </c>
      <c r="K469">
        <v>23488</v>
      </c>
      <c r="L469">
        <v>0.12590000000000001</v>
      </c>
    </row>
    <row r="470" spans="1:12">
      <c r="A470" s="1">
        <v>43204</v>
      </c>
      <c r="B470">
        <v>171512</v>
      </c>
      <c r="C470">
        <v>33858</v>
      </c>
      <c r="D470">
        <v>5.07</v>
      </c>
      <c r="E470">
        <v>87.91</v>
      </c>
      <c r="F470">
        <v>0.46160000000000001</v>
      </c>
      <c r="G470">
        <v>4457</v>
      </c>
      <c r="H470">
        <v>5376</v>
      </c>
      <c r="I470">
        <v>336445.2</v>
      </c>
      <c r="J470">
        <v>75.489999999999995</v>
      </c>
      <c r="K470">
        <v>21744</v>
      </c>
      <c r="L470">
        <v>0.13159999999999999</v>
      </c>
    </row>
    <row r="471" spans="1:12">
      <c r="A471" s="1">
        <v>43205</v>
      </c>
      <c r="B471">
        <v>146692</v>
      </c>
      <c r="C471">
        <v>29341</v>
      </c>
      <c r="D471">
        <v>5</v>
      </c>
      <c r="E471">
        <v>83.73</v>
      </c>
      <c r="F471">
        <v>0.48089999999999999</v>
      </c>
      <c r="G471">
        <v>3726</v>
      </c>
      <c r="H471">
        <v>4669</v>
      </c>
      <c r="I471">
        <v>289472.7</v>
      </c>
      <c r="J471">
        <v>77.69</v>
      </c>
      <c r="K471">
        <v>19716</v>
      </c>
      <c r="L471">
        <v>0.127</v>
      </c>
    </row>
    <row r="472" spans="1:12">
      <c r="A472" s="1">
        <v>43206</v>
      </c>
      <c r="B472">
        <v>159461</v>
      </c>
      <c r="C472">
        <v>30653</v>
      </c>
      <c r="D472">
        <v>5.2</v>
      </c>
      <c r="E472">
        <v>91.18</v>
      </c>
      <c r="F472">
        <v>0.47749999999999998</v>
      </c>
      <c r="G472">
        <v>3654</v>
      </c>
      <c r="H472">
        <v>4454</v>
      </c>
      <c r="I472">
        <v>295150.90000000002</v>
      </c>
      <c r="J472">
        <v>80.77</v>
      </c>
      <c r="K472">
        <v>20466</v>
      </c>
      <c r="L472">
        <v>0.1192</v>
      </c>
    </row>
    <row r="473" spans="1:12">
      <c r="A473" s="1">
        <v>43207</v>
      </c>
      <c r="B473">
        <v>266034</v>
      </c>
      <c r="C473">
        <v>47889</v>
      </c>
      <c r="D473">
        <v>5.56</v>
      </c>
      <c r="E473">
        <v>94.92</v>
      </c>
      <c r="F473">
        <v>0.42959999999999998</v>
      </c>
      <c r="G473">
        <v>7107</v>
      </c>
      <c r="H473">
        <v>9178</v>
      </c>
      <c r="I473">
        <v>575906.4</v>
      </c>
      <c r="J473">
        <v>81.03</v>
      </c>
      <c r="K473">
        <v>40327</v>
      </c>
      <c r="L473">
        <v>0.1484</v>
      </c>
    </row>
    <row r="474" spans="1:12">
      <c r="A474" s="1">
        <v>43208</v>
      </c>
      <c r="B474">
        <v>175655</v>
      </c>
      <c r="C474">
        <v>32618</v>
      </c>
      <c r="D474">
        <v>5.39</v>
      </c>
      <c r="E474">
        <v>94.32</v>
      </c>
      <c r="F474">
        <v>0.46750000000000003</v>
      </c>
      <c r="G474">
        <v>4193</v>
      </c>
      <c r="H474">
        <v>5373</v>
      </c>
      <c r="I474">
        <v>355595.5</v>
      </c>
      <c r="J474">
        <v>84.81</v>
      </c>
      <c r="K474">
        <v>27737</v>
      </c>
      <c r="L474">
        <v>0.1285</v>
      </c>
    </row>
    <row r="475" spans="1:12">
      <c r="A475" s="1">
        <v>43209</v>
      </c>
      <c r="B475">
        <v>156323</v>
      </c>
      <c r="C475">
        <v>30666</v>
      </c>
      <c r="D475">
        <v>5.0999999999999996</v>
      </c>
      <c r="E475">
        <v>90.62</v>
      </c>
      <c r="F475">
        <v>0.47920000000000001</v>
      </c>
      <c r="G475">
        <v>4330</v>
      </c>
      <c r="H475">
        <v>5448</v>
      </c>
      <c r="I475">
        <v>307491.40000000002</v>
      </c>
      <c r="J475">
        <v>71.010000000000005</v>
      </c>
      <c r="K475">
        <v>26042</v>
      </c>
      <c r="L475">
        <v>0.14119999999999999</v>
      </c>
    </row>
    <row r="476" spans="1:12">
      <c r="A476" s="1">
        <v>43210</v>
      </c>
      <c r="B476">
        <v>143615</v>
      </c>
      <c r="C476">
        <v>29616</v>
      </c>
      <c r="D476">
        <v>4.8499999999999996</v>
      </c>
      <c r="E476">
        <v>89.5</v>
      </c>
      <c r="F476">
        <v>0.49459999999999998</v>
      </c>
      <c r="G476">
        <v>3538</v>
      </c>
      <c r="H476">
        <v>4615</v>
      </c>
      <c r="I476">
        <v>297573.65000000002</v>
      </c>
      <c r="J476">
        <v>84.11</v>
      </c>
      <c r="K476">
        <v>23729</v>
      </c>
      <c r="L476">
        <v>0.1195</v>
      </c>
    </row>
    <row r="477" spans="1:12">
      <c r="A477" s="1">
        <v>43211</v>
      </c>
      <c r="B477">
        <v>167677</v>
      </c>
      <c r="C477">
        <v>32231</v>
      </c>
      <c r="D477">
        <v>5.2</v>
      </c>
      <c r="E477">
        <v>89.14</v>
      </c>
      <c r="F477">
        <v>0.4829</v>
      </c>
      <c r="G477">
        <v>4038</v>
      </c>
      <c r="H477">
        <v>4865</v>
      </c>
      <c r="I477">
        <v>311751.25</v>
      </c>
      <c r="J477">
        <v>77.2</v>
      </c>
      <c r="K477">
        <v>26413</v>
      </c>
      <c r="L477">
        <v>0.12529999999999999</v>
      </c>
    </row>
    <row r="478" spans="1:12">
      <c r="A478" s="1">
        <v>43212</v>
      </c>
      <c r="B478">
        <v>304541</v>
      </c>
      <c r="C478">
        <v>59771</v>
      </c>
      <c r="D478">
        <v>5.0999999999999996</v>
      </c>
      <c r="E478">
        <v>90.67</v>
      </c>
      <c r="F478">
        <v>0.47270000000000001</v>
      </c>
      <c r="G478">
        <v>8059</v>
      </c>
      <c r="H478">
        <v>10055</v>
      </c>
      <c r="I478">
        <v>580739.69999999995</v>
      </c>
      <c r="J478">
        <v>72.06</v>
      </c>
      <c r="K478">
        <v>43368</v>
      </c>
      <c r="L478">
        <v>0.1348</v>
      </c>
    </row>
    <row r="479" spans="1:12">
      <c r="A479" s="1">
        <v>43213</v>
      </c>
      <c r="B479">
        <v>182623</v>
      </c>
      <c r="C479">
        <v>34240</v>
      </c>
      <c r="D479">
        <v>5.33</v>
      </c>
      <c r="E479">
        <v>90.36</v>
      </c>
      <c r="F479">
        <v>0.4592</v>
      </c>
      <c r="G479">
        <v>4534</v>
      </c>
      <c r="H479">
        <v>5905</v>
      </c>
      <c r="I479">
        <v>377316.4</v>
      </c>
      <c r="J479">
        <v>83.22</v>
      </c>
      <c r="K479">
        <v>29080</v>
      </c>
      <c r="L479">
        <v>0.13239999999999999</v>
      </c>
    </row>
    <row r="480" spans="1:12">
      <c r="A480" s="1">
        <v>43214</v>
      </c>
      <c r="B480">
        <v>151482</v>
      </c>
      <c r="C480">
        <v>30855</v>
      </c>
      <c r="D480">
        <v>4.91</v>
      </c>
      <c r="E480">
        <v>85.05</v>
      </c>
      <c r="F480">
        <v>0.47499999999999998</v>
      </c>
      <c r="G480">
        <v>3659</v>
      </c>
      <c r="H480">
        <v>4503</v>
      </c>
      <c r="I480">
        <v>316649.77</v>
      </c>
      <c r="J480">
        <v>86.54</v>
      </c>
      <c r="K480">
        <v>21929</v>
      </c>
      <c r="L480">
        <v>0.1186</v>
      </c>
    </row>
    <row r="481" spans="1:12">
      <c r="A481" s="1">
        <v>43215</v>
      </c>
      <c r="B481">
        <v>141914</v>
      </c>
      <c r="C481">
        <v>26924</v>
      </c>
      <c r="D481">
        <v>5.27</v>
      </c>
      <c r="E481">
        <v>95.25</v>
      </c>
      <c r="F481">
        <v>0.47449999999999998</v>
      </c>
      <c r="G481">
        <v>3416</v>
      </c>
      <c r="H481">
        <v>4233</v>
      </c>
      <c r="I481">
        <v>293660.31</v>
      </c>
      <c r="J481">
        <v>85.97</v>
      </c>
      <c r="K481">
        <v>21154</v>
      </c>
      <c r="L481">
        <v>0.12690000000000001</v>
      </c>
    </row>
    <row r="482" spans="1:12">
      <c r="A482" s="1">
        <v>43216</v>
      </c>
      <c r="B482">
        <v>134017</v>
      </c>
      <c r="C482">
        <v>27843</v>
      </c>
      <c r="D482">
        <v>4.8099999999999996</v>
      </c>
      <c r="E482">
        <v>90.43</v>
      </c>
      <c r="F482">
        <v>0.48459999999999998</v>
      </c>
      <c r="G482">
        <v>3406</v>
      </c>
      <c r="H482">
        <v>4209</v>
      </c>
      <c r="I482">
        <v>285346.55</v>
      </c>
      <c r="J482">
        <v>83.78</v>
      </c>
      <c r="K482">
        <v>21691</v>
      </c>
      <c r="L482">
        <v>0.12230000000000001</v>
      </c>
    </row>
    <row r="483" spans="1:12">
      <c r="A483" s="1">
        <v>43217</v>
      </c>
      <c r="B483">
        <v>124410</v>
      </c>
      <c r="C483">
        <v>25187</v>
      </c>
      <c r="D483">
        <v>4.9400000000000004</v>
      </c>
      <c r="E483">
        <v>89.61</v>
      </c>
      <c r="F483">
        <v>0.4793</v>
      </c>
      <c r="G483">
        <v>3387</v>
      </c>
      <c r="H483">
        <v>4094</v>
      </c>
      <c r="I483">
        <v>287393.53000000003</v>
      </c>
      <c r="J483">
        <v>84.85</v>
      </c>
      <c r="K483">
        <v>21605</v>
      </c>
      <c r="L483">
        <v>0.13450000000000001</v>
      </c>
    </row>
    <row r="484" spans="1:12">
      <c r="A484" s="1">
        <v>43218</v>
      </c>
      <c r="B484">
        <v>116603</v>
      </c>
      <c r="C484">
        <v>25801</v>
      </c>
      <c r="D484">
        <v>4.5199999999999996</v>
      </c>
      <c r="E484">
        <v>83.16</v>
      </c>
      <c r="F484">
        <v>0.50549999999999995</v>
      </c>
      <c r="G484">
        <v>2996</v>
      </c>
      <c r="H484">
        <v>3482</v>
      </c>
      <c r="I484">
        <v>257816.17</v>
      </c>
      <c r="J484">
        <v>86.05</v>
      </c>
      <c r="K484">
        <v>19888</v>
      </c>
      <c r="L484">
        <v>0.11609999999999999</v>
      </c>
    </row>
    <row r="485" spans="1:12">
      <c r="A485" s="1">
        <v>43219</v>
      </c>
      <c r="B485">
        <v>135626</v>
      </c>
      <c r="C485">
        <v>34339</v>
      </c>
      <c r="D485">
        <v>3.95</v>
      </c>
      <c r="E485">
        <v>73.709999999999994</v>
      </c>
      <c r="F485">
        <v>0.5403</v>
      </c>
      <c r="G485">
        <v>3674</v>
      </c>
      <c r="H485">
        <v>4258</v>
      </c>
      <c r="I485">
        <v>280886.34000000003</v>
      </c>
      <c r="J485">
        <v>76.45</v>
      </c>
      <c r="K485">
        <v>19938</v>
      </c>
      <c r="L485">
        <v>0.107</v>
      </c>
    </row>
    <row r="486" spans="1:12">
      <c r="A486" s="1">
        <v>43220</v>
      </c>
      <c r="B486">
        <v>105191</v>
      </c>
      <c r="C486">
        <v>21441</v>
      </c>
      <c r="D486">
        <v>4.91</v>
      </c>
      <c r="E486">
        <v>80.78</v>
      </c>
      <c r="F486">
        <v>0.48549999999999999</v>
      </c>
      <c r="G486">
        <v>2658</v>
      </c>
      <c r="H486">
        <v>3114</v>
      </c>
      <c r="I486">
        <v>221126.04</v>
      </c>
      <c r="J486">
        <v>83.19</v>
      </c>
      <c r="K486">
        <v>18027</v>
      </c>
      <c r="L486">
        <v>0.124</v>
      </c>
    </row>
    <row r="487" spans="1:12">
      <c r="A487" s="1">
        <v>43221</v>
      </c>
      <c r="B487">
        <v>123455</v>
      </c>
      <c r="C487">
        <v>25369</v>
      </c>
      <c r="D487">
        <v>4.87</v>
      </c>
      <c r="E487">
        <v>78.27</v>
      </c>
      <c r="F487">
        <v>0.4864</v>
      </c>
      <c r="G487">
        <v>3095</v>
      </c>
      <c r="H487">
        <v>3713</v>
      </c>
      <c r="I487">
        <v>261548.79999999999</v>
      </c>
      <c r="J487">
        <v>84.51</v>
      </c>
      <c r="K487">
        <v>21065</v>
      </c>
      <c r="L487">
        <v>0.122</v>
      </c>
    </row>
    <row r="488" spans="1:12">
      <c r="A488" s="1">
        <v>43222</v>
      </c>
      <c r="B488">
        <v>131856</v>
      </c>
      <c r="C488">
        <v>28925</v>
      </c>
      <c r="D488">
        <v>4.5599999999999996</v>
      </c>
      <c r="E488">
        <v>82.21</v>
      </c>
      <c r="F488">
        <v>0.52139999999999997</v>
      </c>
      <c r="G488">
        <v>2868</v>
      </c>
      <c r="H488">
        <v>3380</v>
      </c>
      <c r="I488">
        <v>242931.63</v>
      </c>
      <c r="J488">
        <v>84.7</v>
      </c>
      <c r="K488">
        <v>19075</v>
      </c>
      <c r="L488">
        <v>9.9199999999999997E-2</v>
      </c>
    </row>
    <row r="489" spans="1:12">
      <c r="A489" s="1">
        <v>43223</v>
      </c>
      <c r="B489">
        <v>183041</v>
      </c>
      <c r="C489">
        <v>39723</v>
      </c>
      <c r="D489">
        <v>4.6100000000000003</v>
      </c>
      <c r="E489">
        <v>83.09</v>
      </c>
      <c r="F489">
        <v>0.48709999999999998</v>
      </c>
      <c r="G489">
        <v>5826</v>
      </c>
      <c r="H489">
        <v>6844</v>
      </c>
      <c r="I489">
        <v>420670.69</v>
      </c>
      <c r="J489">
        <v>72.209999999999994</v>
      </c>
      <c r="K489">
        <v>28507</v>
      </c>
      <c r="L489">
        <v>0.1467</v>
      </c>
    </row>
    <row r="490" spans="1:12">
      <c r="A490" s="1">
        <v>43224</v>
      </c>
      <c r="B490">
        <v>153202</v>
      </c>
      <c r="C490">
        <v>28850</v>
      </c>
      <c r="D490">
        <v>5.31</v>
      </c>
      <c r="E490">
        <v>86.81</v>
      </c>
      <c r="F490">
        <v>0.46200000000000002</v>
      </c>
      <c r="G490">
        <v>4007</v>
      </c>
      <c r="H490">
        <v>4850</v>
      </c>
      <c r="I490">
        <v>346094.26</v>
      </c>
      <c r="J490">
        <v>86.37</v>
      </c>
      <c r="K490">
        <v>30322</v>
      </c>
      <c r="L490">
        <v>0.1389</v>
      </c>
    </row>
    <row r="491" spans="1:12">
      <c r="A491" s="1">
        <v>43225</v>
      </c>
      <c r="B491">
        <v>137450</v>
      </c>
      <c r="C491">
        <v>26598</v>
      </c>
      <c r="D491">
        <v>5.17</v>
      </c>
      <c r="E491">
        <v>81.8</v>
      </c>
      <c r="F491">
        <v>0.47589999999999999</v>
      </c>
      <c r="G491">
        <v>3412</v>
      </c>
      <c r="H491">
        <v>4151</v>
      </c>
      <c r="I491">
        <v>299023.24</v>
      </c>
      <c r="J491">
        <v>87.64</v>
      </c>
      <c r="K491">
        <v>25350</v>
      </c>
      <c r="L491">
        <v>0.1283</v>
      </c>
    </row>
    <row r="492" spans="1:12">
      <c r="A492" s="1">
        <v>43226</v>
      </c>
      <c r="B492">
        <v>144244</v>
      </c>
      <c r="C492">
        <v>26602</v>
      </c>
      <c r="D492">
        <v>5.42</v>
      </c>
      <c r="E492">
        <v>83.12</v>
      </c>
      <c r="F492">
        <v>0.46460000000000001</v>
      </c>
      <c r="G492">
        <v>3588</v>
      </c>
      <c r="H492">
        <v>4450</v>
      </c>
      <c r="I492">
        <v>318980.75</v>
      </c>
      <c r="J492">
        <v>88.9</v>
      </c>
      <c r="K492">
        <v>26518</v>
      </c>
      <c r="L492">
        <v>0.13489999999999999</v>
      </c>
    </row>
    <row r="493" spans="1:12">
      <c r="A493" s="1">
        <v>43227</v>
      </c>
      <c r="B493">
        <v>138748</v>
      </c>
      <c r="C493">
        <v>28737</v>
      </c>
      <c r="D493">
        <v>4.83</v>
      </c>
      <c r="E493">
        <v>81.53</v>
      </c>
      <c r="F493">
        <v>0.49630000000000002</v>
      </c>
      <c r="G493">
        <v>3189</v>
      </c>
      <c r="H493">
        <v>3888</v>
      </c>
      <c r="I493">
        <v>287649.09000000003</v>
      </c>
      <c r="J493">
        <v>90.2</v>
      </c>
      <c r="K493">
        <v>23802</v>
      </c>
      <c r="L493">
        <v>0.111</v>
      </c>
    </row>
    <row r="494" spans="1:12">
      <c r="A494" s="1">
        <v>43228</v>
      </c>
      <c r="B494">
        <v>157112</v>
      </c>
      <c r="C494">
        <v>33462</v>
      </c>
      <c r="D494">
        <v>4.7</v>
      </c>
      <c r="E494">
        <v>80.97</v>
      </c>
      <c r="F494">
        <v>0.50390000000000001</v>
      </c>
      <c r="G494">
        <v>4293</v>
      </c>
      <c r="H494">
        <v>5134</v>
      </c>
      <c r="I494">
        <v>317294.88</v>
      </c>
      <c r="J494">
        <v>73.91</v>
      </c>
      <c r="K494">
        <v>23717</v>
      </c>
      <c r="L494">
        <v>0.1283</v>
      </c>
    </row>
    <row r="495" spans="1:12">
      <c r="A495" s="1">
        <v>43229</v>
      </c>
      <c r="B495">
        <v>136220</v>
      </c>
      <c r="C495">
        <v>28491</v>
      </c>
      <c r="D495">
        <v>4.78</v>
      </c>
      <c r="E495">
        <v>81.81</v>
      </c>
      <c r="F495">
        <v>0.498</v>
      </c>
      <c r="G495">
        <v>2939</v>
      </c>
      <c r="H495">
        <v>3636</v>
      </c>
      <c r="I495">
        <v>255824.41</v>
      </c>
      <c r="J495">
        <v>87.04</v>
      </c>
      <c r="K495">
        <v>17843</v>
      </c>
      <c r="L495">
        <v>0.1032</v>
      </c>
    </row>
    <row r="496" spans="1:12">
      <c r="A496" s="1">
        <v>43230</v>
      </c>
      <c r="B496">
        <v>122624</v>
      </c>
      <c r="C496">
        <v>25143</v>
      </c>
      <c r="D496">
        <v>4.88</v>
      </c>
      <c r="E496">
        <v>84.15</v>
      </c>
      <c r="F496">
        <v>0.48330000000000001</v>
      </c>
      <c r="G496">
        <v>2700</v>
      </c>
      <c r="H496">
        <v>3332</v>
      </c>
      <c r="I496">
        <v>250683.86</v>
      </c>
      <c r="J496">
        <v>92.85</v>
      </c>
      <c r="K496">
        <v>16979</v>
      </c>
      <c r="L496">
        <v>0.1074</v>
      </c>
    </row>
    <row r="497" spans="1:12">
      <c r="A497" s="1">
        <v>43231</v>
      </c>
      <c r="B497">
        <v>134674</v>
      </c>
      <c r="C497">
        <v>26118</v>
      </c>
      <c r="D497">
        <v>5.16</v>
      </c>
      <c r="E497">
        <v>88.25</v>
      </c>
      <c r="F497">
        <v>0.46970000000000001</v>
      </c>
      <c r="G497">
        <v>3104</v>
      </c>
      <c r="H497">
        <v>4237</v>
      </c>
      <c r="I497">
        <v>302276.58</v>
      </c>
      <c r="J497">
        <v>97.38</v>
      </c>
      <c r="K497">
        <v>22117</v>
      </c>
      <c r="L497">
        <v>0.1188</v>
      </c>
    </row>
    <row r="498" spans="1:12">
      <c r="A498" s="1">
        <v>43232</v>
      </c>
      <c r="B498">
        <v>150871</v>
      </c>
      <c r="C498">
        <v>33135</v>
      </c>
      <c r="D498">
        <v>4.55</v>
      </c>
      <c r="E498">
        <v>77.12</v>
      </c>
      <c r="F498">
        <v>0.51329999999999998</v>
      </c>
      <c r="G498">
        <v>3242</v>
      </c>
      <c r="H498">
        <v>4174</v>
      </c>
      <c r="I498">
        <v>293180.63</v>
      </c>
      <c r="J498">
        <v>90.43</v>
      </c>
      <c r="K498">
        <v>23597</v>
      </c>
      <c r="L498">
        <v>9.7799999999999998E-2</v>
      </c>
    </row>
    <row r="499" spans="1:12">
      <c r="A499" s="1">
        <v>43233</v>
      </c>
      <c r="B499">
        <v>198165</v>
      </c>
      <c r="C499">
        <v>41406</v>
      </c>
      <c r="D499">
        <v>4.79</v>
      </c>
      <c r="E499">
        <v>87.78</v>
      </c>
      <c r="F499">
        <v>0.48399999999999999</v>
      </c>
      <c r="G499">
        <v>6148</v>
      </c>
      <c r="H499">
        <v>7789</v>
      </c>
      <c r="I499">
        <v>482348.68</v>
      </c>
      <c r="J499">
        <v>78.459999999999994</v>
      </c>
      <c r="K499">
        <v>38073</v>
      </c>
      <c r="L499">
        <v>0.14849999999999999</v>
      </c>
    </row>
    <row r="500" spans="1:12">
      <c r="A500" s="1">
        <v>43234</v>
      </c>
      <c r="B500">
        <v>136418</v>
      </c>
      <c r="C500">
        <v>26638</v>
      </c>
      <c r="D500">
        <v>5.12</v>
      </c>
      <c r="E500">
        <v>91.86</v>
      </c>
      <c r="F500">
        <v>0.46660000000000001</v>
      </c>
      <c r="G500">
        <v>3924</v>
      </c>
      <c r="H500">
        <v>4959</v>
      </c>
      <c r="I500">
        <v>308209.33</v>
      </c>
      <c r="J500">
        <v>78.540000000000006</v>
      </c>
      <c r="K500">
        <v>23763</v>
      </c>
      <c r="L500">
        <v>0.14729999999999999</v>
      </c>
    </row>
    <row r="501" spans="1:12">
      <c r="A501" s="1">
        <v>43235</v>
      </c>
      <c r="B501">
        <v>183992</v>
      </c>
      <c r="C501">
        <v>33354</v>
      </c>
      <c r="D501">
        <v>5.52</v>
      </c>
      <c r="E501">
        <v>97.64</v>
      </c>
      <c r="F501">
        <v>0.42049999999999998</v>
      </c>
      <c r="G501">
        <v>5309</v>
      </c>
      <c r="H501">
        <v>6810</v>
      </c>
      <c r="I501">
        <v>435089.5</v>
      </c>
      <c r="J501">
        <v>81.95</v>
      </c>
      <c r="K501">
        <v>36845</v>
      </c>
      <c r="L501">
        <v>0.15920000000000001</v>
      </c>
    </row>
    <row r="502" spans="1:12">
      <c r="A502" s="1">
        <v>43236</v>
      </c>
      <c r="B502">
        <v>218033</v>
      </c>
      <c r="C502">
        <v>41942</v>
      </c>
      <c r="D502">
        <v>5.2</v>
      </c>
      <c r="E502">
        <v>93.42</v>
      </c>
      <c r="F502">
        <v>0.47439999999999999</v>
      </c>
      <c r="G502">
        <v>6085</v>
      </c>
      <c r="H502">
        <v>7643</v>
      </c>
      <c r="I502">
        <v>419686.56</v>
      </c>
      <c r="J502">
        <v>68.97</v>
      </c>
      <c r="K502">
        <v>36187</v>
      </c>
      <c r="L502">
        <v>0.14510000000000001</v>
      </c>
    </row>
    <row r="503" spans="1:12">
      <c r="A503" s="1">
        <v>43237</v>
      </c>
      <c r="B503">
        <v>277104</v>
      </c>
      <c r="C503">
        <v>58818</v>
      </c>
      <c r="D503">
        <v>4.71</v>
      </c>
      <c r="E503">
        <v>88.23</v>
      </c>
      <c r="F503">
        <v>0.5131</v>
      </c>
      <c r="G503">
        <v>7782</v>
      </c>
      <c r="H503">
        <v>9798</v>
      </c>
      <c r="I503">
        <v>583543.04000000004</v>
      </c>
      <c r="J503">
        <v>74.989999999999995</v>
      </c>
      <c r="K503">
        <v>44638</v>
      </c>
      <c r="L503">
        <v>0.1323</v>
      </c>
    </row>
    <row r="504" spans="1:12">
      <c r="A504" s="1">
        <v>43238</v>
      </c>
      <c r="B504">
        <v>163923</v>
      </c>
      <c r="C504">
        <v>32396</v>
      </c>
      <c r="D504">
        <v>5.0599999999999996</v>
      </c>
      <c r="E504">
        <v>89.39</v>
      </c>
      <c r="F504">
        <v>0.48280000000000001</v>
      </c>
      <c r="G504">
        <v>4095</v>
      </c>
      <c r="H504">
        <v>4951</v>
      </c>
      <c r="I504">
        <v>313566.59000000003</v>
      </c>
      <c r="J504">
        <v>76.569999999999993</v>
      </c>
      <c r="K504">
        <v>25591</v>
      </c>
      <c r="L504">
        <v>0.12640000000000001</v>
      </c>
    </row>
    <row r="505" spans="1:12">
      <c r="A505" s="1">
        <v>43239</v>
      </c>
      <c r="B505">
        <v>263986</v>
      </c>
      <c r="C505">
        <v>45824</v>
      </c>
      <c r="D505">
        <v>5.76</v>
      </c>
      <c r="E505">
        <v>93.39</v>
      </c>
      <c r="F505">
        <v>0.42530000000000001</v>
      </c>
      <c r="G505">
        <v>6956</v>
      </c>
      <c r="H505">
        <v>8360</v>
      </c>
      <c r="I505">
        <v>557599.67000000004</v>
      </c>
      <c r="J505">
        <v>80.16</v>
      </c>
      <c r="K505">
        <v>47367</v>
      </c>
      <c r="L505">
        <v>0.15179999999999999</v>
      </c>
    </row>
    <row r="506" spans="1:12">
      <c r="A506" s="1">
        <v>43240</v>
      </c>
      <c r="B506">
        <v>236485</v>
      </c>
      <c r="C506">
        <v>54956</v>
      </c>
      <c r="D506">
        <v>4.3</v>
      </c>
      <c r="E506">
        <v>75.400000000000006</v>
      </c>
      <c r="F506">
        <v>0.54010000000000002</v>
      </c>
      <c r="G506">
        <v>6008</v>
      </c>
      <c r="H506">
        <v>7207</v>
      </c>
      <c r="I506">
        <v>454064.6</v>
      </c>
      <c r="J506">
        <v>75.58</v>
      </c>
      <c r="K506">
        <v>36029</v>
      </c>
      <c r="L506">
        <v>0.10929999999999999</v>
      </c>
    </row>
    <row r="507" spans="1:12">
      <c r="A507" s="1">
        <v>43241</v>
      </c>
      <c r="B507">
        <v>161242</v>
      </c>
      <c r="C507">
        <v>31475</v>
      </c>
      <c r="D507">
        <v>5.12</v>
      </c>
      <c r="E507">
        <v>85.65</v>
      </c>
      <c r="F507">
        <v>0.48010000000000003</v>
      </c>
      <c r="G507">
        <v>3929</v>
      </c>
      <c r="H507">
        <v>4710</v>
      </c>
      <c r="I507">
        <v>335018.40000000002</v>
      </c>
      <c r="J507">
        <v>85.27</v>
      </c>
      <c r="K507">
        <v>25923</v>
      </c>
      <c r="L507">
        <v>0.12479999999999999</v>
      </c>
    </row>
    <row r="508" spans="1:12">
      <c r="A508" s="1">
        <v>43242</v>
      </c>
      <c r="B508">
        <v>158108</v>
      </c>
      <c r="C508">
        <v>29935</v>
      </c>
      <c r="D508">
        <v>5.28</v>
      </c>
      <c r="E508">
        <v>89.33</v>
      </c>
      <c r="F508">
        <v>0.47349999999999998</v>
      </c>
      <c r="G508">
        <v>3423</v>
      </c>
      <c r="H508">
        <v>4382</v>
      </c>
      <c r="I508">
        <v>335430.19</v>
      </c>
      <c r="J508">
        <v>97.99</v>
      </c>
      <c r="K508">
        <v>25846</v>
      </c>
      <c r="L508">
        <v>0.1143</v>
      </c>
    </row>
    <row r="509" spans="1:12">
      <c r="A509" s="1">
        <v>43243</v>
      </c>
      <c r="B509">
        <v>138428</v>
      </c>
      <c r="C509">
        <v>25582</v>
      </c>
      <c r="D509">
        <v>5.41</v>
      </c>
      <c r="E509">
        <v>92.56</v>
      </c>
      <c r="F509">
        <v>0.47210000000000002</v>
      </c>
      <c r="G509">
        <v>2974</v>
      </c>
      <c r="H509">
        <v>3784</v>
      </c>
      <c r="I509">
        <v>261796.37</v>
      </c>
      <c r="J509">
        <v>88.03</v>
      </c>
      <c r="K509">
        <v>21061</v>
      </c>
      <c r="L509">
        <v>0.1163</v>
      </c>
    </row>
    <row r="510" spans="1:12">
      <c r="A510" s="1">
        <v>43244</v>
      </c>
      <c r="B510">
        <v>132214</v>
      </c>
      <c r="C510">
        <v>25161</v>
      </c>
      <c r="D510">
        <v>5.25</v>
      </c>
      <c r="E510">
        <v>87.69</v>
      </c>
      <c r="F510">
        <v>0.47160000000000002</v>
      </c>
      <c r="G510">
        <v>3048</v>
      </c>
      <c r="H510">
        <v>3823</v>
      </c>
      <c r="I510">
        <v>262549.2</v>
      </c>
      <c r="J510">
        <v>86.14</v>
      </c>
      <c r="K510">
        <v>22697</v>
      </c>
      <c r="L510">
        <v>0.1211</v>
      </c>
    </row>
    <row r="511" spans="1:12">
      <c r="A511" s="1">
        <v>43245</v>
      </c>
      <c r="B511">
        <v>126724</v>
      </c>
      <c r="C511">
        <v>25628</v>
      </c>
      <c r="D511">
        <v>4.9400000000000004</v>
      </c>
      <c r="E511">
        <v>83.19</v>
      </c>
      <c r="F511">
        <v>0.48499999999999999</v>
      </c>
      <c r="G511">
        <v>2818</v>
      </c>
      <c r="H511">
        <v>3479</v>
      </c>
      <c r="I511">
        <v>237114.1</v>
      </c>
      <c r="J511">
        <v>84.14</v>
      </c>
      <c r="K511">
        <v>18796</v>
      </c>
      <c r="L511">
        <v>0.11</v>
      </c>
    </row>
    <row r="512" spans="1:12">
      <c r="A512" s="1">
        <v>43246</v>
      </c>
      <c r="B512">
        <v>134959</v>
      </c>
      <c r="C512">
        <v>25810</v>
      </c>
      <c r="D512">
        <v>5.23</v>
      </c>
      <c r="E512">
        <v>84.37</v>
      </c>
      <c r="F512">
        <v>0.4748</v>
      </c>
      <c r="G512">
        <v>2821</v>
      </c>
      <c r="H512">
        <v>3565</v>
      </c>
      <c r="I512">
        <v>238122.4</v>
      </c>
      <c r="J512">
        <v>84.41</v>
      </c>
      <c r="K512">
        <v>19348</v>
      </c>
      <c r="L512">
        <v>0.10929999999999999</v>
      </c>
    </row>
    <row r="513" spans="1:12">
      <c r="A513" s="1">
        <v>43247</v>
      </c>
      <c r="B513">
        <v>127484</v>
      </c>
      <c r="C513">
        <v>25818</v>
      </c>
      <c r="D513">
        <v>4.9400000000000004</v>
      </c>
      <c r="E513">
        <v>83.41</v>
      </c>
      <c r="F513">
        <v>0.48120000000000002</v>
      </c>
      <c r="G513">
        <v>2903</v>
      </c>
      <c r="H513">
        <v>3644</v>
      </c>
      <c r="I513">
        <v>238239.3</v>
      </c>
      <c r="J513">
        <v>82.07</v>
      </c>
      <c r="K513">
        <v>18901</v>
      </c>
      <c r="L513">
        <v>0.1124</v>
      </c>
    </row>
    <row r="514" spans="1:12">
      <c r="A514" s="1">
        <v>43248</v>
      </c>
      <c r="B514">
        <v>140215</v>
      </c>
      <c r="C514">
        <v>27072</v>
      </c>
      <c r="D514">
        <v>5.18</v>
      </c>
      <c r="E514">
        <v>91.79</v>
      </c>
      <c r="F514">
        <v>0.4738</v>
      </c>
      <c r="G514">
        <v>3280</v>
      </c>
      <c r="H514">
        <v>4075</v>
      </c>
      <c r="I514">
        <v>281665.46000000002</v>
      </c>
      <c r="J514">
        <v>85.87</v>
      </c>
      <c r="K514">
        <v>22514</v>
      </c>
      <c r="L514">
        <v>0.1212</v>
      </c>
    </row>
    <row r="515" spans="1:12">
      <c r="A515" s="1">
        <v>43249</v>
      </c>
      <c r="B515">
        <v>161832</v>
      </c>
      <c r="C515">
        <v>31989</v>
      </c>
      <c r="D515">
        <v>5.0599999999999996</v>
      </c>
      <c r="E515">
        <v>88.11</v>
      </c>
      <c r="F515">
        <v>0.48380000000000001</v>
      </c>
      <c r="G515">
        <v>3463</v>
      </c>
      <c r="H515">
        <v>4363</v>
      </c>
      <c r="I515">
        <v>305428.58</v>
      </c>
      <c r="J515">
        <v>88.2</v>
      </c>
      <c r="K515">
        <v>23302</v>
      </c>
      <c r="L515">
        <v>0.10829999999999999</v>
      </c>
    </row>
    <row r="516" spans="1:12">
      <c r="A516" s="1">
        <v>43250</v>
      </c>
      <c r="B516">
        <v>169090</v>
      </c>
      <c r="C516">
        <v>33561</v>
      </c>
      <c r="D516">
        <v>5.04</v>
      </c>
      <c r="E516">
        <v>93.65</v>
      </c>
      <c r="F516">
        <v>0.48039999999999999</v>
      </c>
      <c r="G516">
        <v>4085</v>
      </c>
      <c r="H516">
        <v>5143</v>
      </c>
      <c r="I516">
        <v>378955.5</v>
      </c>
      <c r="J516">
        <v>92.77</v>
      </c>
      <c r="K516">
        <v>24383</v>
      </c>
      <c r="L516">
        <v>0.1217</v>
      </c>
    </row>
    <row r="517" spans="1:12">
      <c r="A517" s="1">
        <v>43251</v>
      </c>
      <c r="B517">
        <v>184638</v>
      </c>
      <c r="C517">
        <v>36495</v>
      </c>
      <c r="D517">
        <v>5.0599999999999996</v>
      </c>
      <c r="E517">
        <v>93.28</v>
      </c>
      <c r="F517">
        <v>0.47970000000000002</v>
      </c>
      <c r="G517">
        <v>4496</v>
      </c>
      <c r="H517">
        <v>6023</v>
      </c>
      <c r="I517">
        <v>362591.9</v>
      </c>
      <c r="J517">
        <v>80.650000000000006</v>
      </c>
      <c r="K517">
        <v>28386</v>
      </c>
      <c r="L517">
        <v>0.1232</v>
      </c>
    </row>
    <row r="518" spans="1:12">
      <c r="A518" s="1">
        <v>43252</v>
      </c>
      <c r="B518">
        <v>257064</v>
      </c>
      <c r="C518">
        <v>45028</v>
      </c>
      <c r="D518">
        <v>5.71</v>
      </c>
      <c r="E518">
        <v>96.79</v>
      </c>
      <c r="F518">
        <v>0.44829999999999998</v>
      </c>
      <c r="G518">
        <v>7438</v>
      </c>
      <c r="H518">
        <v>9560</v>
      </c>
      <c r="I518">
        <v>558239.19999999995</v>
      </c>
      <c r="J518">
        <v>75.05</v>
      </c>
      <c r="K518">
        <v>46600</v>
      </c>
      <c r="L518">
        <v>0.16520000000000001</v>
      </c>
    </row>
    <row r="519" spans="1:12">
      <c r="A519" s="1">
        <v>43253</v>
      </c>
      <c r="B519">
        <v>184821</v>
      </c>
      <c r="C519">
        <v>33343</v>
      </c>
      <c r="D519">
        <v>5.54</v>
      </c>
      <c r="E519">
        <v>91.58</v>
      </c>
      <c r="F519">
        <v>0.46949999999999997</v>
      </c>
      <c r="G519">
        <v>4341</v>
      </c>
      <c r="H519">
        <v>5604</v>
      </c>
      <c r="I519">
        <v>338502.8</v>
      </c>
      <c r="J519">
        <v>77.98</v>
      </c>
      <c r="K519">
        <v>29753</v>
      </c>
      <c r="L519">
        <v>0.13020000000000001</v>
      </c>
    </row>
    <row r="520" spans="1:12">
      <c r="A520" s="1">
        <v>43254</v>
      </c>
      <c r="B520">
        <v>185286</v>
      </c>
      <c r="C520">
        <v>32715</v>
      </c>
      <c r="D520">
        <v>5.66</v>
      </c>
      <c r="E520">
        <v>92.9</v>
      </c>
      <c r="F520">
        <v>0.4652</v>
      </c>
      <c r="G520">
        <v>4260</v>
      </c>
      <c r="H520">
        <v>5481</v>
      </c>
      <c r="I520">
        <v>340436.5</v>
      </c>
      <c r="J520">
        <v>79.91</v>
      </c>
      <c r="K520">
        <v>29422</v>
      </c>
      <c r="L520">
        <v>0.13020000000000001</v>
      </c>
    </row>
    <row r="521" spans="1:12">
      <c r="A521" s="1">
        <v>43255</v>
      </c>
      <c r="B521">
        <v>182153</v>
      </c>
      <c r="C521">
        <v>30858</v>
      </c>
      <c r="D521">
        <v>5.9</v>
      </c>
      <c r="E521">
        <v>101</v>
      </c>
      <c r="F521">
        <v>0.44800000000000001</v>
      </c>
      <c r="G521">
        <v>3906</v>
      </c>
      <c r="H521">
        <v>5229</v>
      </c>
      <c r="I521">
        <v>314571.09999999998</v>
      </c>
      <c r="J521">
        <v>80.540000000000006</v>
      </c>
      <c r="K521">
        <v>26739</v>
      </c>
      <c r="L521">
        <v>0.12659999999999999</v>
      </c>
    </row>
    <row r="522" spans="1:12">
      <c r="A522" s="1">
        <v>43256</v>
      </c>
      <c r="B522">
        <v>442891</v>
      </c>
      <c r="C522">
        <v>95807</v>
      </c>
      <c r="D522">
        <v>4.62</v>
      </c>
      <c r="E522">
        <v>92.8</v>
      </c>
      <c r="F522">
        <v>0.41970000000000002</v>
      </c>
      <c r="G522">
        <v>18138</v>
      </c>
      <c r="H522">
        <v>21172</v>
      </c>
      <c r="I522">
        <v>707849.57</v>
      </c>
      <c r="J522">
        <v>39.03</v>
      </c>
      <c r="K522">
        <v>52898</v>
      </c>
      <c r="L522">
        <v>0.1893</v>
      </c>
    </row>
    <row r="523" spans="1:12">
      <c r="A523" s="1">
        <v>43257</v>
      </c>
      <c r="B523">
        <v>300257</v>
      </c>
      <c r="C523">
        <v>56051</v>
      </c>
      <c r="D523">
        <v>5.36</v>
      </c>
      <c r="E523">
        <v>97.39</v>
      </c>
      <c r="F523">
        <v>0.43290000000000001</v>
      </c>
      <c r="G523">
        <v>8305</v>
      </c>
      <c r="H523">
        <v>10674</v>
      </c>
      <c r="I523">
        <v>572922.31999999995</v>
      </c>
      <c r="J523">
        <v>68.989999999999995</v>
      </c>
      <c r="K523">
        <v>40497</v>
      </c>
      <c r="L523">
        <v>0.1482</v>
      </c>
    </row>
    <row r="524" spans="1:12">
      <c r="A524" s="1">
        <v>43258</v>
      </c>
      <c r="B524">
        <v>292268</v>
      </c>
      <c r="C524">
        <v>51291</v>
      </c>
      <c r="D524">
        <v>5.7</v>
      </c>
      <c r="E524">
        <v>104.87</v>
      </c>
      <c r="F524">
        <v>0.42870000000000003</v>
      </c>
      <c r="G524">
        <v>8489</v>
      </c>
      <c r="H524">
        <v>11033</v>
      </c>
      <c r="I524">
        <v>588309.69999999995</v>
      </c>
      <c r="J524">
        <v>69.3</v>
      </c>
      <c r="K524">
        <v>41698</v>
      </c>
      <c r="L524">
        <v>0.16550000000000001</v>
      </c>
    </row>
    <row r="525" spans="1:12">
      <c r="A525" s="1">
        <v>43259</v>
      </c>
      <c r="B525">
        <v>260141</v>
      </c>
      <c r="C525">
        <v>48420</v>
      </c>
      <c r="D525">
        <v>5.37</v>
      </c>
      <c r="E525">
        <v>95.77</v>
      </c>
      <c r="F525">
        <v>0.45440000000000003</v>
      </c>
      <c r="G525">
        <v>5970</v>
      </c>
      <c r="H525">
        <v>8043</v>
      </c>
      <c r="I525">
        <v>502597.4</v>
      </c>
      <c r="J525">
        <v>84.19</v>
      </c>
      <c r="K525">
        <v>36789</v>
      </c>
      <c r="L525">
        <v>0.12330000000000001</v>
      </c>
    </row>
    <row r="526" spans="1:12">
      <c r="A526" s="1">
        <v>43260</v>
      </c>
      <c r="B526">
        <v>229434</v>
      </c>
      <c r="C526">
        <v>41314</v>
      </c>
      <c r="D526">
        <v>5.55</v>
      </c>
      <c r="E526">
        <v>95.92</v>
      </c>
      <c r="F526">
        <v>0.45529999999999998</v>
      </c>
      <c r="G526">
        <v>5162</v>
      </c>
      <c r="H526">
        <v>7089</v>
      </c>
      <c r="I526">
        <v>433430.5</v>
      </c>
      <c r="J526">
        <v>83.97</v>
      </c>
      <c r="K526">
        <v>35259</v>
      </c>
      <c r="L526">
        <v>0.1249</v>
      </c>
    </row>
    <row r="527" spans="1:12">
      <c r="A527" s="1">
        <v>43261</v>
      </c>
      <c r="B527">
        <v>191618</v>
      </c>
      <c r="C527">
        <v>35111</v>
      </c>
      <c r="D527">
        <v>5.46</v>
      </c>
      <c r="E527">
        <v>91.85</v>
      </c>
      <c r="F527">
        <v>0.46600000000000003</v>
      </c>
      <c r="G527">
        <v>4450</v>
      </c>
      <c r="H527">
        <v>5956</v>
      </c>
      <c r="I527">
        <v>417216.7</v>
      </c>
      <c r="J527">
        <v>93.76</v>
      </c>
      <c r="K527">
        <v>29574</v>
      </c>
      <c r="L527">
        <v>0.12670000000000001</v>
      </c>
    </row>
    <row r="528" spans="1:12">
      <c r="A528" s="1">
        <v>43262</v>
      </c>
      <c r="B528">
        <v>208453</v>
      </c>
      <c r="C528">
        <v>37064</v>
      </c>
      <c r="D528">
        <v>5.62</v>
      </c>
      <c r="E528">
        <v>99.71</v>
      </c>
      <c r="F528">
        <v>0.46010000000000001</v>
      </c>
      <c r="G528">
        <v>4918</v>
      </c>
      <c r="H528">
        <v>6019</v>
      </c>
      <c r="I528">
        <v>475282.02</v>
      </c>
      <c r="J528">
        <v>96.64</v>
      </c>
      <c r="K528">
        <v>30875</v>
      </c>
      <c r="L528">
        <v>0.13270000000000001</v>
      </c>
    </row>
    <row r="529" spans="1:12">
      <c r="A529" s="1">
        <v>43263</v>
      </c>
      <c r="B529">
        <v>347093</v>
      </c>
      <c r="C529">
        <v>59023</v>
      </c>
      <c r="D529">
        <v>5.88</v>
      </c>
      <c r="E529">
        <v>99.62</v>
      </c>
      <c r="F529">
        <v>0.45300000000000001</v>
      </c>
      <c r="G529">
        <v>8347</v>
      </c>
      <c r="H529">
        <v>10035</v>
      </c>
      <c r="I529">
        <v>748351.45</v>
      </c>
      <c r="J529">
        <v>89.66</v>
      </c>
      <c r="K529">
        <v>61549</v>
      </c>
      <c r="L529">
        <v>0.1414</v>
      </c>
    </row>
    <row r="530" spans="1:12">
      <c r="A530" s="1">
        <v>43264</v>
      </c>
      <c r="B530">
        <v>309717</v>
      </c>
      <c r="C530">
        <v>51781</v>
      </c>
      <c r="D530">
        <v>5.98</v>
      </c>
      <c r="E530">
        <v>104.22</v>
      </c>
      <c r="F530">
        <v>0.44819999999999999</v>
      </c>
      <c r="G530">
        <v>7485</v>
      </c>
      <c r="H530">
        <v>9314</v>
      </c>
      <c r="I530">
        <v>620688.63</v>
      </c>
      <c r="J530">
        <v>82.92</v>
      </c>
      <c r="K530">
        <v>47346</v>
      </c>
      <c r="L530">
        <v>0.14460000000000001</v>
      </c>
    </row>
    <row r="531" spans="1:12">
      <c r="A531" s="1">
        <v>43265</v>
      </c>
      <c r="B531">
        <v>282649</v>
      </c>
      <c r="C531">
        <v>50631</v>
      </c>
      <c r="D531">
        <v>5.58</v>
      </c>
      <c r="E531">
        <v>100.62</v>
      </c>
      <c r="F531">
        <v>0.45839999999999997</v>
      </c>
      <c r="G531">
        <v>6628</v>
      </c>
      <c r="H531">
        <v>8024</v>
      </c>
      <c r="I531">
        <v>540303.56999999995</v>
      </c>
      <c r="J531">
        <v>81.52</v>
      </c>
      <c r="K531">
        <v>41629</v>
      </c>
      <c r="L531">
        <v>0.13089999999999999</v>
      </c>
    </row>
    <row r="532" spans="1:12">
      <c r="A532" s="1">
        <v>43266</v>
      </c>
      <c r="B532">
        <v>405432</v>
      </c>
      <c r="C532">
        <v>78743</v>
      </c>
      <c r="D532">
        <v>5.15</v>
      </c>
      <c r="E532">
        <v>99.48</v>
      </c>
      <c r="F532">
        <v>0.46239999999999998</v>
      </c>
      <c r="G532">
        <v>12659</v>
      </c>
      <c r="H532">
        <v>16028</v>
      </c>
      <c r="I532">
        <v>707351.7</v>
      </c>
      <c r="J532">
        <v>55.88</v>
      </c>
      <c r="K532">
        <v>53509</v>
      </c>
      <c r="L532">
        <v>0.1608</v>
      </c>
    </row>
    <row r="533" spans="1:12">
      <c r="A533" s="1">
        <v>43267</v>
      </c>
      <c r="B533">
        <v>396218</v>
      </c>
      <c r="C533">
        <v>63654</v>
      </c>
      <c r="D533">
        <v>6.22</v>
      </c>
      <c r="E533">
        <v>109.77</v>
      </c>
      <c r="F533">
        <v>0.43259999999999998</v>
      </c>
      <c r="G533">
        <v>8636</v>
      </c>
      <c r="H533">
        <v>10993</v>
      </c>
      <c r="I533">
        <v>647393</v>
      </c>
      <c r="J533">
        <v>74.959999999999994</v>
      </c>
      <c r="K533">
        <v>50281</v>
      </c>
      <c r="L533">
        <v>0.13569999999999999</v>
      </c>
    </row>
    <row r="534" spans="1:12">
      <c r="A534" s="1">
        <v>43268</v>
      </c>
      <c r="B534">
        <v>589976</v>
      </c>
      <c r="C534">
        <v>110832</v>
      </c>
      <c r="D534">
        <v>5.32</v>
      </c>
      <c r="E534">
        <v>96.2</v>
      </c>
      <c r="F534">
        <v>0.50860000000000005</v>
      </c>
      <c r="G534">
        <v>9007</v>
      </c>
      <c r="H534">
        <v>11568</v>
      </c>
      <c r="I534">
        <v>721025.86</v>
      </c>
      <c r="J534">
        <v>80.05</v>
      </c>
      <c r="K534">
        <v>60886</v>
      </c>
      <c r="L534">
        <v>8.1299999999999997E-2</v>
      </c>
    </row>
    <row r="535" spans="1:12">
      <c r="A535" s="1">
        <v>43269</v>
      </c>
      <c r="B535">
        <v>683001</v>
      </c>
      <c r="C535">
        <v>125399</v>
      </c>
      <c r="D535">
        <v>5.45</v>
      </c>
      <c r="E535">
        <v>100.27</v>
      </c>
      <c r="F535">
        <v>0.4597</v>
      </c>
      <c r="G535">
        <v>22260</v>
      </c>
      <c r="H535">
        <v>28993</v>
      </c>
      <c r="I535">
        <v>1361371.71</v>
      </c>
      <c r="J535">
        <v>61.16</v>
      </c>
      <c r="K535">
        <v>100909</v>
      </c>
      <c r="L535">
        <v>0.17749999999999999</v>
      </c>
    </row>
    <row r="536" spans="1:12">
      <c r="A536" s="1">
        <v>43270</v>
      </c>
      <c r="B536">
        <v>291785</v>
      </c>
      <c r="C536">
        <v>52114</v>
      </c>
      <c r="D536">
        <v>5.6</v>
      </c>
      <c r="E536">
        <v>95.85</v>
      </c>
      <c r="F536">
        <v>0.45800000000000002</v>
      </c>
      <c r="G536">
        <v>7276</v>
      </c>
      <c r="H536">
        <v>9635</v>
      </c>
      <c r="I536">
        <v>537248</v>
      </c>
      <c r="J536">
        <v>73.84</v>
      </c>
      <c r="K536">
        <v>43042</v>
      </c>
      <c r="L536">
        <v>0.1396</v>
      </c>
    </row>
    <row r="537" spans="1:12">
      <c r="A537" s="1">
        <v>43271</v>
      </c>
      <c r="B537">
        <v>317492</v>
      </c>
      <c r="C537">
        <v>66394</v>
      </c>
      <c r="D537">
        <v>4.78</v>
      </c>
      <c r="E537">
        <v>88.68</v>
      </c>
      <c r="F537">
        <v>0.4894</v>
      </c>
      <c r="G537">
        <v>9677</v>
      </c>
      <c r="H537">
        <v>11926</v>
      </c>
      <c r="I537">
        <v>576121.06000000006</v>
      </c>
      <c r="J537">
        <v>59.54</v>
      </c>
      <c r="K537">
        <v>42457</v>
      </c>
      <c r="L537">
        <v>0.14580000000000001</v>
      </c>
    </row>
    <row r="538" spans="1:12">
      <c r="A538" s="1">
        <v>43272</v>
      </c>
      <c r="B538">
        <v>194798</v>
      </c>
      <c r="C538">
        <v>38610</v>
      </c>
      <c r="D538">
        <v>5.05</v>
      </c>
      <c r="E538">
        <v>90.18</v>
      </c>
      <c r="F538">
        <v>0.46949999999999997</v>
      </c>
      <c r="G538">
        <v>4324</v>
      </c>
      <c r="H538">
        <v>5438</v>
      </c>
      <c r="I538">
        <v>337059.4</v>
      </c>
      <c r="J538">
        <v>77.95</v>
      </c>
      <c r="K538">
        <v>26733</v>
      </c>
      <c r="L538">
        <v>0.112</v>
      </c>
    </row>
    <row r="539" spans="1:12">
      <c r="A539" s="1">
        <v>43273</v>
      </c>
      <c r="B539">
        <v>214411</v>
      </c>
      <c r="C539">
        <v>42014</v>
      </c>
      <c r="D539">
        <v>5.0999999999999996</v>
      </c>
      <c r="E539">
        <v>96.4</v>
      </c>
      <c r="F539">
        <v>0.4854</v>
      </c>
      <c r="G539">
        <v>5485</v>
      </c>
      <c r="H539">
        <v>6196</v>
      </c>
      <c r="I539">
        <v>408530.3</v>
      </c>
      <c r="J539">
        <v>74.48</v>
      </c>
      <c r="K539">
        <v>29113</v>
      </c>
      <c r="L539">
        <v>0.13059999999999999</v>
      </c>
    </row>
    <row r="540" spans="1:12">
      <c r="A540" s="1">
        <v>43274</v>
      </c>
      <c r="B540">
        <v>205911</v>
      </c>
      <c r="C540">
        <v>37055</v>
      </c>
      <c r="D540">
        <v>5.56</v>
      </c>
      <c r="E540">
        <v>96.66</v>
      </c>
      <c r="F540">
        <v>0.47389999999999999</v>
      </c>
      <c r="G540">
        <v>4510</v>
      </c>
      <c r="H540">
        <v>5280</v>
      </c>
      <c r="I540">
        <v>354727.6</v>
      </c>
      <c r="J540">
        <v>78.650000000000006</v>
      </c>
      <c r="K540">
        <v>28286</v>
      </c>
      <c r="L540">
        <v>0.1217</v>
      </c>
    </row>
    <row r="541" spans="1:12">
      <c r="A541" s="1">
        <v>43275</v>
      </c>
      <c r="B541">
        <v>150901</v>
      </c>
      <c r="C541">
        <v>30492</v>
      </c>
      <c r="D541">
        <v>4.95</v>
      </c>
      <c r="E541">
        <v>85.78</v>
      </c>
      <c r="F541">
        <v>0.49270000000000003</v>
      </c>
      <c r="G541">
        <v>3883</v>
      </c>
      <c r="H541">
        <v>4448</v>
      </c>
      <c r="I541">
        <v>284798.3</v>
      </c>
      <c r="J541">
        <v>73.34</v>
      </c>
      <c r="K541">
        <v>21861</v>
      </c>
      <c r="L541">
        <v>0.1273</v>
      </c>
    </row>
    <row r="542" spans="1:12">
      <c r="A542" s="1">
        <v>43276</v>
      </c>
      <c r="B542">
        <v>144971</v>
      </c>
      <c r="C542">
        <v>25716</v>
      </c>
      <c r="D542">
        <v>5.64</v>
      </c>
      <c r="E542">
        <v>99.26</v>
      </c>
      <c r="F542">
        <v>0.4672</v>
      </c>
      <c r="G542">
        <v>3208</v>
      </c>
      <c r="H542">
        <v>3772</v>
      </c>
      <c r="I542">
        <v>264406.90000000002</v>
      </c>
      <c r="J542">
        <v>82.42</v>
      </c>
      <c r="K542">
        <v>20094</v>
      </c>
      <c r="L542">
        <v>0.12470000000000001</v>
      </c>
    </row>
    <row r="543" spans="1:12">
      <c r="A543" s="1">
        <v>43277</v>
      </c>
      <c r="B543">
        <v>157642</v>
      </c>
      <c r="C543">
        <v>28837</v>
      </c>
      <c r="D543">
        <v>5.47</v>
      </c>
      <c r="E543">
        <v>98.96</v>
      </c>
      <c r="F543">
        <v>0.47149999999999997</v>
      </c>
      <c r="G543">
        <v>3319</v>
      </c>
      <c r="H543">
        <v>3949</v>
      </c>
      <c r="I543">
        <v>275125.8</v>
      </c>
      <c r="J543">
        <v>82.89</v>
      </c>
      <c r="K543">
        <v>21313</v>
      </c>
      <c r="L543">
        <v>0.11509999999999999</v>
      </c>
    </row>
    <row r="544" spans="1:12">
      <c r="A544" s="1">
        <v>43278</v>
      </c>
      <c r="B544">
        <v>163840</v>
      </c>
      <c r="C544">
        <v>32769</v>
      </c>
      <c r="D544">
        <v>5</v>
      </c>
      <c r="E544">
        <v>93.54</v>
      </c>
      <c r="F544">
        <v>0.48949999999999999</v>
      </c>
      <c r="G544">
        <v>4091</v>
      </c>
      <c r="H544">
        <v>4745</v>
      </c>
      <c r="I544">
        <v>345577.6</v>
      </c>
      <c r="J544">
        <v>84.47</v>
      </c>
      <c r="K544">
        <v>19996</v>
      </c>
      <c r="L544">
        <v>0.12479999999999999</v>
      </c>
    </row>
    <row r="545" spans="1:12">
      <c r="A545" s="1">
        <v>43279</v>
      </c>
      <c r="B545">
        <v>133502</v>
      </c>
      <c r="C545">
        <v>26699</v>
      </c>
      <c r="D545">
        <v>5</v>
      </c>
      <c r="E545">
        <v>89.63</v>
      </c>
      <c r="F545">
        <v>0.48380000000000001</v>
      </c>
      <c r="G545">
        <v>2933</v>
      </c>
      <c r="H545">
        <v>3398</v>
      </c>
      <c r="I545">
        <v>216516</v>
      </c>
      <c r="J545">
        <v>73.819999999999993</v>
      </c>
      <c r="K545">
        <v>16305</v>
      </c>
      <c r="L545">
        <v>0.1099</v>
      </c>
    </row>
    <row r="546" spans="1:12">
      <c r="A546" s="1">
        <v>43280</v>
      </c>
      <c r="B546">
        <v>214009</v>
      </c>
      <c r="C546">
        <v>36759</v>
      </c>
      <c r="D546">
        <v>5.82</v>
      </c>
      <c r="E546">
        <v>100.65</v>
      </c>
      <c r="F546">
        <v>0.42049999999999998</v>
      </c>
      <c r="G546">
        <v>5255</v>
      </c>
      <c r="H546">
        <v>6123</v>
      </c>
      <c r="I546">
        <v>380049.3</v>
      </c>
      <c r="J546">
        <v>72.319999999999993</v>
      </c>
      <c r="K546">
        <v>26716</v>
      </c>
      <c r="L546">
        <v>0.14299999999999999</v>
      </c>
    </row>
    <row r="547" spans="1:12">
      <c r="A547" s="1">
        <v>43281</v>
      </c>
      <c r="B547">
        <v>204836</v>
      </c>
      <c r="C547">
        <v>36140</v>
      </c>
      <c r="D547">
        <v>5.67</v>
      </c>
      <c r="E547">
        <v>96.61</v>
      </c>
      <c r="F547">
        <v>0.43509999999999999</v>
      </c>
      <c r="G547">
        <v>5011</v>
      </c>
      <c r="H547">
        <v>5920</v>
      </c>
      <c r="I547">
        <v>349260.1</v>
      </c>
      <c r="J547">
        <v>69.7</v>
      </c>
      <c r="K547">
        <v>26143</v>
      </c>
      <c r="L547">
        <v>0.13869999999999999</v>
      </c>
    </row>
    <row r="548" spans="1:12">
      <c r="A548" s="1">
        <v>43282</v>
      </c>
      <c r="B548">
        <v>227931</v>
      </c>
      <c r="C548">
        <v>41369</v>
      </c>
      <c r="D548">
        <v>5.51</v>
      </c>
      <c r="E548">
        <v>93.41</v>
      </c>
      <c r="F548">
        <v>0.434</v>
      </c>
      <c r="G548">
        <v>5759</v>
      </c>
      <c r="H548">
        <v>6794</v>
      </c>
      <c r="I548">
        <v>424771.7</v>
      </c>
      <c r="J548">
        <v>73.760000000000005</v>
      </c>
      <c r="K548">
        <v>35225</v>
      </c>
      <c r="L548">
        <v>0.13919999999999999</v>
      </c>
    </row>
    <row r="549" spans="1:12">
      <c r="A549" s="1">
        <v>43283</v>
      </c>
      <c r="B549">
        <v>166802</v>
      </c>
      <c r="C549">
        <v>32088</v>
      </c>
      <c r="D549">
        <v>5.2</v>
      </c>
      <c r="E549">
        <v>96.56</v>
      </c>
      <c r="F549">
        <v>0.46260000000000001</v>
      </c>
      <c r="G549">
        <v>4000</v>
      </c>
      <c r="H549">
        <v>4634</v>
      </c>
      <c r="I549">
        <v>316092.92</v>
      </c>
      <c r="J549">
        <v>79.02</v>
      </c>
      <c r="K549">
        <v>24019</v>
      </c>
      <c r="L549">
        <v>0.12470000000000001</v>
      </c>
    </row>
    <row r="550" spans="1:12">
      <c r="A550" s="1">
        <v>43284</v>
      </c>
      <c r="B550">
        <v>207974</v>
      </c>
      <c r="C550">
        <v>39073</v>
      </c>
      <c r="D550">
        <v>5.32</v>
      </c>
      <c r="E550">
        <v>106.59</v>
      </c>
      <c r="F550">
        <v>0.47060000000000002</v>
      </c>
      <c r="G550">
        <v>5562</v>
      </c>
      <c r="H550">
        <v>6517</v>
      </c>
      <c r="I550">
        <v>439774.42</v>
      </c>
      <c r="J550">
        <v>79.069999999999993</v>
      </c>
      <c r="K550">
        <v>29618</v>
      </c>
      <c r="L550">
        <v>0.14230000000000001</v>
      </c>
    </row>
    <row r="551" spans="1:12">
      <c r="A551" s="1">
        <v>43285</v>
      </c>
      <c r="B551">
        <v>183669</v>
      </c>
      <c r="C551">
        <v>33942</v>
      </c>
      <c r="D551">
        <v>5.41</v>
      </c>
      <c r="E551">
        <v>106.43</v>
      </c>
      <c r="F551">
        <v>0.45040000000000002</v>
      </c>
      <c r="G551">
        <v>4874</v>
      </c>
      <c r="H551">
        <v>5642</v>
      </c>
      <c r="I551">
        <v>365314.24</v>
      </c>
      <c r="J551">
        <v>74.95</v>
      </c>
      <c r="K551">
        <v>27157</v>
      </c>
      <c r="L551">
        <v>0.14360000000000001</v>
      </c>
    </row>
    <row r="552" spans="1:12">
      <c r="A552" s="1">
        <v>43286</v>
      </c>
      <c r="B552">
        <v>258629</v>
      </c>
      <c r="C552">
        <v>45370</v>
      </c>
      <c r="D552">
        <v>5.7</v>
      </c>
      <c r="E552">
        <v>105.88</v>
      </c>
      <c r="F552">
        <v>0.43609999999999999</v>
      </c>
      <c r="G552">
        <v>4633</v>
      </c>
      <c r="H552">
        <v>5581</v>
      </c>
      <c r="I552">
        <v>367919.28</v>
      </c>
      <c r="J552">
        <v>79.41</v>
      </c>
      <c r="K552">
        <v>31341</v>
      </c>
      <c r="L552">
        <v>0.1021</v>
      </c>
    </row>
    <row r="553" spans="1:12">
      <c r="A553" s="1">
        <v>43287</v>
      </c>
      <c r="B553">
        <v>385522</v>
      </c>
      <c r="C553">
        <v>64465</v>
      </c>
      <c r="D553">
        <v>5.98</v>
      </c>
      <c r="E553">
        <v>102.3</v>
      </c>
      <c r="F553">
        <v>0.43430000000000002</v>
      </c>
      <c r="G553">
        <v>8464</v>
      </c>
      <c r="H553">
        <v>9650</v>
      </c>
      <c r="I553">
        <v>624796.93999999994</v>
      </c>
      <c r="J553">
        <v>73.819999999999993</v>
      </c>
      <c r="K553">
        <v>51308</v>
      </c>
      <c r="L553">
        <v>0.1313</v>
      </c>
    </row>
    <row r="554" spans="1:12">
      <c r="A554" s="1">
        <v>43288</v>
      </c>
      <c r="B554">
        <v>230619</v>
      </c>
      <c r="C554">
        <v>37934</v>
      </c>
      <c r="D554">
        <v>6.08</v>
      </c>
      <c r="E554">
        <v>98.79</v>
      </c>
      <c r="F554">
        <v>0.44519999999999998</v>
      </c>
      <c r="G554">
        <v>4982</v>
      </c>
      <c r="H554">
        <v>5652</v>
      </c>
      <c r="I554">
        <v>361037</v>
      </c>
      <c r="J554">
        <v>72.47</v>
      </c>
      <c r="K554">
        <v>28252</v>
      </c>
      <c r="L554">
        <v>0.1313</v>
      </c>
    </row>
    <row r="555" spans="1:12">
      <c r="A555" s="1">
        <v>43289</v>
      </c>
      <c r="B555">
        <v>224742</v>
      </c>
      <c r="C555">
        <v>37180</v>
      </c>
      <c r="D555">
        <v>6.04</v>
      </c>
      <c r="E555">
        <v>97.46</v>
      </c>
      <c r="F555">
        <v>0.44540000000000002</v>
      </c>
      <c r="G555">
        <v>4741</v>
      </c>
      <c r="H555">
        <v>5469</v>
      </c>
      <c r="I555">
        <v>346039.3</v>
      </c>
      <c r="J555">
        <v>72.989999999999995</v>
      </c>
      <c r="K555">
        <v>26130</v>
      </c>
      <c r="L555">
        <v>0.1275</v>
      </c>
    </row>
    <row r="556" spans="1:12">
      <c r="A556" s="1">
        <v>43290</v>
      </c>
      <c r="B556">
        <v>178183</v>
      </c>
      <c r="C556">
        <v>33193</v>
      </c>
      <c r="D556">
        <v>5.37</v>
      </c>
      <c r="E556">
        <v>94.77</v>
      </c>
      <c r="F556">
        <v>0.48780000000000001</v>
      </c>
      <c r="G556">
        <v>3597</v>
      </c>
      <c r="H556">
        <v>4173</v>
      </c>
      <c r="I556">
        <v>293831.67999999999</v>
      </c>
      <c r="J556">
        <v>81.69</v>
      </c>
      <c r="K556">
        <v>19923</v>
      </c>
      <c r="L556">
        <v>0.1084</v>
      </c>
    </row>
    <row r="557" spans="1:12">
      <c r="A557" s="1">
        <v>43291</v>
      </c>
      <c r="B557">
        <v>217535</v>
      </c>
      <c r="C557">
        <v>44605</v>
      </c>
      <c r="D557">
        <v>4.88</v>
      </c>
      <c r="E557">
        <v>91.78</v>
      </c>
      <c r="F557">
        <v>0.51029999999999998</v>
      </c>
      <c r="G557">
        <v>3397</v>
      </c>
      <c r="H557">
        <v>3952</v>
      </c>
      <c r="I557">
        <v>258590.77</v>
      </c>
      <c r="J557">
        <v>76.12</v>
      </c>
      <c r="K557">
        <v>17620</v>
      </c>
      <c r="L557">
        <v>7.6200000000000004E-2</v>
      </c>
    </row>
    <row r="558" spans="1:12">
      <c r="A558" s="1">
        <v>43292</v>
      </c>
      <c r="B558">
        <v>573365</v>
      </c>
      <c r="C558">
        <v>174228</v>
      </c>
      <c r="D558">
        <v>3.29</v>
      </c>
      <c r="E558">
        <v>62.02</v>
      </c>
      <c r="F558">
        <v>0.70440000000000003</v>
      </c>
      <c r="G558">
        <v>11802</v>
      </c>
      <c r="H558">
        <v>13930</v>
      </c>
      <c r="I558">
        <v>774514.56</v>
      </c>
      <c r="J558">
        <v>65.63</v>
      </c>
      <c r="K558">
        <v>57830</v>
      </c>
      <c r="L558">
        <v>6.7699999999999996E-2</v>
      </c>
    </row>
    <row r="559" spans="1:12">
      <c r="A559" s="1">
        <v>43293</v>
      </c>
      <c r="B559">
        <v>372220</v>
      </c>
      <c r="C559">
        <v>70902</v>
      </c>
      <c r="D559">
        <v>5.25</v>
      </c>
      <c r="E559">
        <v>98.25</v>
      </c>
      <c r="F559">
        <v>0.4955</v>
      </c>
      <c r="G559">
        <v>8870</v>
      </c>
      <c r="H559">
        <v>10609</v>
      </c>
      <c r="I559">
        <v>605130.41</v>
      </c>
      <c r="J559">
        <v>68.22</v>
      </c>
      <c r="K559">
        <v>47765</v>
      </c>
      <c r="L559">
        <v>0.12509999999999999</v>
      </c>
    </row>
    <row r="560" spans="1:12">
      <c r="A560" s="1">
        <v>43294</v>
      </c>
      <c r="B560">
        <v>290196</v>
      </c>
      <c r="C560">
        <v>53770</v>
      </c>
      <c r="D560">
        <v>5.4</v>
      </c>
      <c r="E560">
        <v>97.43</v>
      </c>
      <c r="F560">
        <v>0.46910000000000002</v>
      </c>
      <c r="G560">
        <v>7405</v>
      </c>
      <c r="H560">
        <v>8873</v>
      </c>
      <c r="I560">
        <v>542732.22</v>
      </c>
      <c r="J560">
        <v>73.290000000000006</v>
      </c>
      <c r="K560">
        <v>42539</v>
      </c>
      <c r="L560">
        <v>0.13769999999999999</v>
      </c>
    </row>
    <row r="561" spans="1:12">
      <c r="A561" s="1">
        <v>43295</v>
      </c>
      <c r="B561">
        <v>179009</v>
      </c>
      <c r="C561">
        <v>33672</v>
      </c>
      <c r="D561">
        <v>5.32</v>
      </c>
      <c r="E561">
        <v>85.76</v>
      </c>
      <c r="F561">
        <v>0.4758</v>
      </c>
      <c r="G561">
        <v>4091</v>
      </c>
      <c r="H561">
        <v>4700</v>
      </c>
      <c r="I561">
        <v>296988.76</v>
      </c>
      <c r="J561">
        <v>72.599999999999994</v>
      </c>
      <c r="K561">
        <v>21054</v>
      </c>
      <c r="L561">
        <v>0.1215</v>
      </c>
    </row>
    <row r="562" spans="1:12">
      <c r="A562" s="1">
        <v>43296</v>
      </c>
      <c r="B562">
        <v>182934</v>
      </c>
      <c r="C562">
        <v>32522</v>
      </c>
      <c r="D562">
        <v>5.62</v>
      </c>
      <c r="E562">
        <v>89.55</v>
      </c>
      <c r="F562">
        <v>0.46129999999999999</v>
      </c>
      <c r="G562">
        <v>4508</v>
      </c>
      <c r="H562">
        <v>5184</v>
      </c>
      <c r="I562">
        <v>320993.61</v>
      </c>
      <c r="J562">
        <v>71.209999999999994</v>
      </c>
      <c r="K562">
        <v>23824</v>
      </c>
      <c r="L562">
        <v>0.1386</v>
      </c>
    </row>
    <row r="563" spans="1:12">
      <c r="A563" s="1">
        <v>43297</v>
      </c>
      <c r="B563">
        <v>202452</v>
      </c>
      <c r="C563">
        <v>33603</v>
      </c>
      <c r="D563">
        <v>6.02</v>
      </c>
      <c r="E563">
        <v>101.27</v>
      </c>
      <c r="F563">
        <v>0.43809999999999999</v>
      </c>
      <c r="G563">
        <v>4703</v>
      </c>
      <c r="H563">
        <v>5534</v>
      </c>
      <c r="I563">
        <v>349283.31</v>
      </c>
      <c r="J563">
        <v>74.27</v>
      </c>
      <c r="K563">
        <v>25420</v>
      </c>
      <c r="L563">
        <v>0.14000000000000001</v>
      </c>
    </row>
    <row r="564" spans="1:12">
      <c r="A564" s="1">
        <v>43298</v>
      </c>
      <c r="B564">
        <v>265826</v>
      </c>
      <c r="C564">
        <v>43043</v>
      </c>
      <c r="D564">
        <v>6.18</v>
      </c>
      <c r="E564">
        <v>101.62</v>
      </c>
      <c r="F564">
        <v>0.42349999999999999</v>
      </c>
      <c r="G564">
        <v>6632</v>
      </c>
      <c r="H564">
        <v>7547</v>
      </c>
      <c r="I564">
        <v>506543.5</v>
      </c>
      <c r="J564">
        <v>76.38</v>
      </c>
      <c r="K564">
        <v>40993</v>
      </c>
      <c r="L564">
        <v>0.15409999999999999</v>
      </c>
    </row>
    <row r="565" spans="1:12">
      <c r="A565" s="1">
        <v>43299</v>
      </c>
      <c r="B565">
        <v>212079</v>
      </c>
      <c r="C565">
        <v>35573</v>
      </c>
      <c r="D565">
        <v>5.96</v>
      </c>
      <c r="E565">
        <v>96.66</v>
      </c>
      <c r="F565">
        <v>0.44579999999999997</v>
      </c>
      <c r="G565">
        <v>4577</v>
      </c>
      <c r="H565">
        <v>5237</v>
      </c>
      <c r="I565">
        <v>349863.04</v>
      </c>
      <c r="J565">
        <v>76.44</v>
      </c>
      <c r="K565">
        <v>26538</v>
      </c>
      <c r="L565">
        <v>0.12870000000000001</v>
      </c>
    </row>
    <row r="566" spans="1:12">
      <c r="A566" s="1">
        <v>43300</v>
      </c>
      <c r="B566">
        <v>223878</v>
      </c>
      <c r="C566">
        <v>41310</v>
      </c>
      <c r="D566">
        <v>5.42</v>
      </c>
      <c r="E566">
        <v>87.66</v>
      </c>
      <c r="F566">
        <v>0.48449999999999999</v>
      </c>
      <c r="G566">
        <v>4629</v>
      </c>
      <c r="H566">
        <v>5216</v>
      </c>
      <c r="I566">
        <v>348550.1</v>
      </c>
      <c r="J566">
        <v>75.3</v>
      </c>
      <c r="K566">
        <v>26293</v>
      </c>
      <c r="L566">
        <v>0.11210000000000001</v>
      </c>
    </row>
    <row r="567" spans="1:12">
      <c r="A567" s="1">
        <v>43301</v>
      </c>
      <c r="B567">
        <v>290452</v>
      </c>
      <c r="C567">
        <v>56629</v>
      </c>
      <c r="D567">
        <v>5.13</v>
      </c>
      <c r="E567">
        <v>78.28</v>
      </c>
      <c r="F567">
        <v>0.4244</v>
      </c>
      <c r="G567">
        <v>5924</v>
      </c>
      <c r="H567">
        <v>6693</v>
      </c>
      <c r="I567">
        <v>417727.35</v>
      </c>
      <c r="J567">
        <v>70.510000000000005</v>
      </c>
      <c r="K567">
        <v>30026</v>
      </c>
      <c r="L567">
        <v>0.1046</v>
      </c>
    </row>
    <row r="568" spans="1:12">
      <c r="A568" s="1">
        <v>43302</v>
      </c>
      <c r="B568">
        <v>201452</v>
      </c>
      <c r="C568">
        <v>36842</v>
      </c>
      <c r="D568">
        <v>5.47</v>
      </c>
      <c r="E568">
        <v>82.12</v>
      </c>
      <c r="F568">
        <v>0.4652</v>
      </c>
      <c r="G568">
        <v>4542</v>
      </c>
      <c r="H568">
        <v>5239</v>
      </c>
      <c r="I568">
        <v>341754.82</v>
      </c>
      <c r="J568">
        <v>75.239999999999995</v>
      </c>
      <c r="K568">
        <v>25183</v>
      </c>
      <c r="L568">
        <v>0.12330000000000001</v>
      </c>
    </row>
    <row r="569" spans="1:12">
      <c r="A569" s="1">
        <v>43303</v>
      </c>
      <c r="B569">
        <v>198475</v>
      </c>
      <c r="C569">
        <v>38838</v>
      </c>
      <c r="D569">
        <v>5.1100000000000003</v>
      </c>
      <c r="E569">
        <v>79.17</v>
      </c>
      <c r="F569">
        <v>0.48580000000000001</v>
      </c>
      <c r="G569">
        <v>4727</v>
      </c>
      <c r="H569">
        <v>5453</v>
      </c>
      <c r="I569">
        <v>358517.86</v>
      </c>
      <c r="J569">
        <v>75.84</v>
      </c>
      <c r="K569">
        <v>25609</v>
      </c>
      <c r="L569">
        <v>0.1217</v>
      </c>
    </row>
    <row r="570" spans="1:12">
      <c r="A570" s="1">
        <v>43304</v>
      </c>
      <c r="B570">
        <v>204677</v>
      </c>
      <c r="C570">
        <v>37681</v>
      </c>
      <c r="D570">
        <v>5.43</v>
      </c>
      <c r="E570">
        <v>88.85</v>
      </c>
      <c r="F570">
        <v>0.46879999999999999</v>
      </c>
      <c r="G570">
        <v>5169</v>
      </c>
      <c r="H570">
        <v>6032</v>
      </c>
      <c r="I570">
        <v>385301.57</v>
      </c>
      <c r="J570">
        <v>74.540000000000006</v>
      </c>
      <c r="K570">
        <v>26626</v>
      </c>
      <c r="L570">
        <v>0.13719999999999999</v>
      </c>
    </row>
    <row r="571" spans="1:12">
      <c r="A571" s="1">
        <v>43305</v>
      </c>
      <c r="B571">
        <v>286819</v>
      </c>
      <c r="C571">
        <v>52884</v>
      </c>
      <c r="D571">
        <v>5.42</v>
      </c>
      <c r="E571">
        <v>84.07</v>
      </c>
      <c r="F571">
        <v>0.46429999999999999</v>
      </c>
      <c r="G571">
        <v>8127</v>
      </c>
      <c r="H571">
        <v>9350</v>
      </c>
      <c r="I571">
        <v>582203.94999999995</v>
      </c>
      <c r="J571">
        <v>71.64</v>
      </c>
      <c r="K571">
        <v>45399</v>
      </c>
      <c r="L571">
        <v>0.1537</v>
      </c>
    </row>
    <row r="572" spans="1:12">
      <c r="A572" s="1">
        <v>43306</v>
      </c>
      <c r="B572">
        <v>338249</v>
      </c>
      <c r="C572">
        <v>57543</v>
      </c>
      <c r="D572">
        <v>5.88</v>
      </c>
      <c r="E572">
        <v>86.67</v>
      </c>
      <c r="F572">
        <v>0.44009999999999999</v>
      </c>
      <c r="G572">
        <v>9615</v>
      </c>
      <c r="H572">
        <v>11106</v>
      </c>
      <c r="I572">
        <v>694965.49</v>
      </c>
      <c r="J572">
        <v>72.28</v>
      </c>
      <c r="K572">
        <v>57520</v>
      </c>
      <c r="L572">
        <v>0.1671</v>
      </c>
    </row>
    <row r="573" spans="1:12">
      <c r="A573" s="1">
        <v>43307</v>
      </c>
      <c r="B573">
        <v>265435</v>
      </c>
      <c r="C573">
        <v>48056</v>
      </c>
      <c r="D573">
        <v>5.52</v>
      </c>
      <c r="E573">
        <v>84.42</v>
      </c>
      <c r="F573">
        <v>0.44979999999999998</v>
      </c>
      <c r="G573">
        <v>7197</v>
      </c>
      <c r="H573">
        <v>8797</v>
      </c>
      <c r="I573">
        <v>507137.25</v>
      </c>
      <c r="J573">
        <v>70.47</v>
      </c>
      <c r="K573">
        <v>40529</v>
      </c>
      <c r="L573">
        <v>0.14979999999999999</v>
      </c>
    </row>
    <row r="574" spans="1:12">
      <c r="A574" s="1">
        <v>43308</v>
      </c>
      <c r="B574">
        <v>263565</v>
      </c>
      <c r="C574">
        <v>45612</v>
      </c>
      <c r="D574">
        <v>5.78</v>
      </c>
      <c r="E574">
        <v>86.41</v>
      </c>
      <c r="F574">
        <v>0.43919999999999998</v>
      </c>
      <c r="G574">
        <v>6854</v>
      </c>
      <c r="H574">
        <v>8564</v>
      </c>
      <c r="I574">
        <v>488957.59</v>
      </c>
      <c r="J574">
        <v>71.34</v>
      </c>
      <c r="K574">
        <v>40189</v>
      </c>
      <c r="L574">
        <v>0.15029999999999999</v>
      </c>
    </row>
    <row r="575" spans="1:12">
      <c r="A575" s="1">
        <v>43309</v>
      </c>
      <c r="B575">
        <v>267825</v>
      </c>
      <c r="C575">
        <v>47389</v>
      </c>
      <c r="D575">
        <v>5.65</v>
      </c>
      <c r="E575">
        <v>82.54</v>
      </c>
      <c r="F575">
        <v>0.44379999999999997</v>
      </c>
      <c r="G575">
        <v>7509</v>
      </c>
      <c r="H575">
        <v>9363</v>
      </c>
      <c r="I575">
        <v>531378.19999999995</v>
      </c>
      <c r="J575">
        <v>70.77</v>
      </c>
      <c r="K575">
        <v>43521</v>
      </c>
      <c r="L575">
        <v>0.1585</v>
      </c>
    </row>
    <row r="576" spans="1:12">
      <c r="A576" s="1">
        <v>43310</v>
      </c>
      <c r="B576">
        <v>419787</v>
      </c>
      <c r="C576">
        <v>70613</v>
      </c>
      <c r="D576">
        <v>5.94</v>
      </c>
      <c r="E576">
        <v>87.78</v>
      </c>
      <c r="F576">
        <v>0.42130000000000001</v>
      </c>
      <c r="G576">
        <v>12712</v>
      </c>
      <c r="H576">
        <v>14642</v>
      </c>
      <c r="I576">
        <v>883378.62</v>
      </c>
      <c r="J576">
        <v>69.489999999999995</v>
      </c>
      <c r="K576">
        <v>70436</v>
      </c>
      <c r="L576">
        <v>0.18</v>
      </c>
    </row>
    <row r="577" spans="1:12">
      <c r="A577" s="1">
        <v>43311</v>
      </c>
      <c r="B577">
        <v>398678</v>
      </c>
      <c r="C577">
        <v>63621</v>
      </c>
      <c r="D577">
        <v>6.27</v>
      </c>
      <c r="E577">
        <v>89.09</v>
      </c>
      <c r="F577">
        <v>0.4128</v>
      </c>
      <c r="G577">
        <v>11385</v>
      </c>
      <c r="H577">
        <v>13512</v>
      </c>
      <c r="I577">
        <v>802974.6</v>
      </c>
      <c r="J577">
        <v>70.53</v>
      </c>
      <c r="K577">
        <v>66662</v>
      </c>
      <c r="L577">
        <v>0.17899999999999999</v>
      </c>
    </row>
    <row r="578" spans="1:12">
      <c r="A578" s="1">
        <v>43312</v>
      </c>
      <c r="B578">
        <v>285356</v>
      </c>
      <c r="C578">
        <v>49403</v>
      </c>
      <c r="D578">
        <v>5.78</v>
      </c>
      <c r="E578">
        <v>88.26</v>
      </c>
      <c r="F578">
        <v>0.44890000000000002</v>
      </c>
      <c r="G578">
        <v>7558</v>
      </c>
      <c r="H578">
        <v>9621</v>
      </c>
      <c r="I578">
        <v>538156.31999999995</v>
      </c>
      <c r="J578">
        <v>71.2</v>
      </c>
      <c r="K578">
        <v>43876</v>
      </c>
      <c r="L578">
        <v>0.153</v>
      </c>
    </row>
    <row r="579" spans="1:12">
      <c r="A579" s="1">
        <v>43313</v>
      </c>
      <c r="B579">
        <v>235691</v>
      </c>
      <c r="C579">
        <v>41461</v>
      </c>
      <c r="D579">
        <v>5.68</v>
      </c>
      <c r="E579">
        <v>89.26</v>
      </c>
      <c r="F579">
        <v>0.44800000000000001</v>
      </c>
      <c r="G579">
        <v>4760</v>
      </c>
      <c r="H579">
        <v>5948</v>
      </c>
      <c r="I579">
        <v>368646.7</v>
      </c>
      <c r="J579">
        <v>77.45</v>
      </c>
      <c r="K579">
        <v>28029</v>
      </c>
      <c r="L579">
        <v>0.1148</v>
      </c>
    </row>
    <row r="580" spans="1:12">
      <c r="A580" s="1">
        <v>43314</v>
      </c>
      <c r="B580">
        <v>229606</v>
      </c>
      <c r="C580">
        <v>43225</v>
      </c>
      <c r="D580">
        <v>5.31</v>
      </c>
      <c r="E580">
        <v>85.28</v>
      </c>
      <c r="F580">
        <v>0.46239999999999998</v>
      </c>
      <c r="G580">
        <v>5650</v>
      </c>
      <c r="H580">
        <v>6572</v>
      </c>
      <c r="I580">
        <v>387059.97</v>
      </c>
      <c r="J580">
        <v>68.510000000000005</v>
      </c>
      <c r="K580">
        <v>28564</v>
      </c>
      <c r="L580">
        <v>0.13070000000000001</v>
      </c>
    </row>
    <row r="581" spans="1:12">
      <c r="A581" s="1">
        <v>43315</v>
      </c>
      <c r="B581">
        <v>339649</v>
      </c>
      <c r="C581">
        <v>58340</v>
      </c>
      <c r="D581">
        <v>5.82</v>
      </c>
      <c r="E581">
        <v>90.51</v>
      </c>
      <c r="F581">
        <v>0.4325</v>
      </c>
      <c r="G581">
        <v>8214</v>
      </c>
      <c r="H581">
        <v>9825</v>
      </c>
      <c r="I581">
        <v>626638.54</v>
      </c>
      <c r="J581">
        <v>76.290000000000006</v>
      </c>
      <c r="K581">
        <v>50742</v>
      </c>
      <c r="L581">
        <v>0.14080000000000001</v>
      </c>
    </row>
    <row r="582" spans="1:12">
      <c r="A582" s="1">
        <v>43316</v>
      </c>
      <c r="B582">
        <v>307813</v>
      </c>
      <c r="C582">
        <v>56425</v>
      </c>
      <c r="D582">
        <v>5.46</v>
      </c>
      <c r="E582">
        <v>82.3</v>
      </c>
      <c r="F582">
        <v>0.44119999999999998</v>
      </c>
      <c r="G582">
        <v>7909</v>
      </c>
      <c r="H582">
        <v>8986</v>
      </c>
      <c r="I582">
        <v>551933.86</v>
      </c>
      <c r="J582">
        <v>69.790000000000006</v>
      </c>
      <c r="K582">
        <v>43635</v>
      </c>
      <c r="L582">
        <v>0.14019999999999999</v>
      </c>
    </row>
    <row r="583" spans="1:12">
      <c r="A583" s="1">
        <v>43317</v>
      </c>
      <c r="B583">
        <v>332821</v>
      </c>
      <c r="C583">
        <v>59833</v>
      </c>
      <c r="D583">
        <v>5.56</v>
      </c>
      <c r="E583">
        <v>85.78</v>
      </c>
      <c r="F583">
        <v>0.43</v>
      </c>
      <c r="G583">
        <v>9283</v>
      </c>
      <c r="H583">
        <v>10797</v>
      </c>
      <c r="I583">
        <v>629519.06000000006</v>
      </c>
      <c r="J583">
        <v>67.81</v>
      </c>
      <c r="K583">
        <v>45850</v>
      </c>
      <c r="L583">
        <v>0.15509999999999999</v>
      </c>
    </row>
    <row r="584" spans="1:12">
      <c r="A584" s="1">
        <v>43318</v>
      </c>
      <c r="B584">
        <v>303897</v>
      </c>
      <c r="C584">
        <v>54466</v>
      </c>
      <c r="D584">
        <v>5.58</v>
      </c>
      <c r="E584">
        <v>88.92</v>
      </c>
      <c r="F584">
        <v>0.41920000000000002</v>
      </c>
      <c r="G584">
        <v>8286</v>
      </c>
      <c r="H584">
        <v>9532</v>
      </c>
      <c r="I584">
        <v>590378.56999999995</v>
      </c>
      <c r="J584">
        <v>71.25</v>
      </c>
      <c r="K584">
        <v>40693</v>
      </c>
      <c r="L584">
        <v>0.15210000000000001</v>
      </c>
    </row>
    <row r="585" spans="1:12">
      <c r="A585" s="1">
        <v>43319</v>
      </c>
      <c r="B585">
        <v>352036</v>
      </c>
      <c r="C585">
        <v>64112</v>
      </c>
      <c r="D585">
        <v>5.49</v>
      </c>
      <c r="E585">
        <v>85.87</v>
      </c>
      <c r="F585">
        <v>0.41949999999999998</v>
      </c>
      <c r="G585">
        <v>9843</v>
      </c>
      <c r="H585">
        <v>11651</v>
      </c>
      <c r="I585">
        <v>710649.8</v>
      </c>
      <c r="J585">
        <v>72.2</v>
      </c>
      <c r="K585">
        <v>48552</v>
      </c>
      <c r="L585">
        <v>0.1535</v>
      </c>
    </row>
    <row r="586" spans="1:12">
      <c r="A586" s="1">
        <v>43320</v>
      </c>
      <c r="B586">
        <v>423126</v>
      </c>
      <c r="C586">
        <v>74783</v>
      </c>
      <c r="D586">
        <v>5.66</v>
      </c>
      <c r="E586">
        <v>84.39</v>
      </c>
      <c r="F586">
        <v>0.42020000000000002</v>
      </c>
      <c r="G586">
        <v>12275</v>
      </c>
      <c r="H586">
        <v>15234</v>
      </c>
      <c r="I586">
        <v>892733.17</v>
      </c>
      <c r="J586">
        <v>72.73</v>
      </c>
      <c r="K586">
        <v>60072</v>
      </c>
      <c r="L586">
        <v>0.1641</v>
      </c>
    </row>
    <row r="587" spans="1:12">
      <c r="A587" s="1">
        <v>43321</v>
      </c>
      <c r="B587">
        <v>415338</v>
      </c>
      <c r="C587">
        <v>78520</v>
      </c>
      <c r="D587">
        <v>5.29</v>
      </c>
      <c r="E587">
        <v>83.15</v>
      </c>
      <c r="F587">
        <v>0.44309999999999999</v>
      </c>
      <c r="G587">
        <v>10207</v>
      </c>
      <c r="H587">
        <v>13541</v>
      </c>
      <c r="I587">
        <v>759564.80000000005</v>
      </c>
      <c r="J587">
        <v>74.42</v>
      </c>
      <c r="K587">
        <v>49979</v>
      </c>
      <c r="L587">
        <v>0.13</v>
      </c>
    </row>
    <row r="588" spans="1:12">
      <c r="A588" s="1">
        <v>43322</v>
      </c>
      <c r="B588">
        <v>478301</v>
      </c>
      <c r="C588">
        <v>84661</v>
      </c>
      <c r="D588">
        <v>5.65</v>
      </c>
      <c r="E588">
        <v>86.55</v>
      </c>
      <c r="F588">
        <v>0.41220000000000001</v>
      </c>
      <c r="G588">
        <v>12526</v>
      </c>
      <c r="H588">
        <v>15306</v>
      </c>
      <c r="I588">
        <v>899780.8</v>
      </c>
      <c r="J588">
        <v>71.83</v>
      </c>
      <c r="K588">
        <v>59587</v>
      </c>
      <c r="L588">
        <v>0.14799999999999999</v>
      </c>
    </row>
    <row r="589" spans="1:12">
      <c r="A589" s="1">
        <v>43323</v>
      </c>
      <c r="B589">
        <v>526850</v>
      </c>
      <c r="C589">
        <v>95243</v>
      </c>
      <c r="D589">
        <v>5.53</v>
      </c>
      <c r="E589">
        <v>81.790000000000006</v>
      </c>
      <c r="F589">
        <v>0.4138</v>
      </c>
      <c r="G589">
        <v>14522</v>
      </c>
      <c r="H589">
        <v>16734</v>
      </c>
      <c r="I589">
        <v>1008774.36</v>
      </c>
      <c r="J589">
        <v>69.47</v>
      </c>
      <c r="K589">
        <v>66239</v>
      </c>
      <c r="L589">
        <v>0.1525</v>
      </c>
    </row>
    <row r="590" spans="1:12">
      <c r="A590" s="1">
        <v>43324</v>
      </c>
      <c r="B590">
        <v>301847</v>
      </c>
      <c r="C590">
        <v>56312</v>
      </c>
      <c r="D590">
        <v>5.36</v>
      </c>
      <c r="E590">
        <v>82.58</v>
      </c>
      <c r="F590">
        <v>0.45629999999999998</v>
      </c>
      <c r="G590">
        <v>7883</v>
      </c>
      <c r="H590">
        <v>9198</v>
      </c>
      <c r="I590">
        <v>589264.98</v>
      </c>
      <c r="J590">
        <v>74.75</v>
      </c>
      <c r="K590">
        <v>44211</v>
      </c>
      <c r="L590">
        <v>0.14000000000000001</v>
      </c>
    </row>
    <row r="591" spans="1:12">
      <c r="A591" s="1">
        <v>43325</v>
      </c>
      <c r="B591">
        <v>347825</v>
      </c>
      <c r="C591">
        <v>62579</v>
      </c>
      <c r="D591">
        <v>5.56</v>
      </c>
      <c r="E591">
        <v>82.7</v>
      </c>
      <c r="F591">
        <v>0.4234</v>
      </c>
      <c r="G591">
        <v>10773</v>
      </c>
      <c r="H591">
        <v>12453</v>
      </c>
      <c r="I591">
        <v>824468.45</v>
      </c>
      <c r="J591">
        <v>76.53</v>
      </c>
      <c r="K591">
        <v>66976</v>
      </c>
      <c r="L591">
        <v>0.17219999999999999</v>
      </c>
    </row>
    <row r="592" spans="1:12">
      <c r="A592" s="1">
        <v>43326</v>
      </c>
      <c r="B592">
        <v>329155</v>
      </c>
      <c r="C592">
        <v>56223</v>
      </c>
      <c r="D592">
        <v>5.85</v>
      </c>
      <c r="E592">
        <v>91.91</v>
      </c>
      <c r="F592">
        <v>0.4466</v>
      </c>
      <c r="G592">
        <v>7692</v>
      </c>
      <c r="H592">
        <v>9223</v>
      </c>
      <c r="I592">
        <v>604939.31000000006</v>
      </c>
      <c r="J592">
        <v>78.650000000000006</v>
      </c>
      <c r="K592">
        <v>46037</v>
      </c>
      <c r="L592">
        <v>0.1368</v>
      </c>
    </row>
    <row r="593" spans="1:12">
      <c r="A593" s="1">
        <v>43327</v>
      </c>
      <c r="B593">
        <v>309985</v>
      </c>
      <c r="C593">
        <v>55921</v>
      </c>
      <c r="D593">
        <v>5.54</v>
      </c>
      <c r="E593">
        <v>87.81</v>
      </c>
      <c r="F593">
        <v>0.45469999999999999</v>
      </c>
      <c r="G593">
        <v>7090</v>
      </c>
      <c r="H593">
        <v>8433</v>
      </c>
      <c r="I593">
        <v>555239.44999999995</v>
      </c>
      <c r="J593">
        <v>78.31</v>
      </c>
      <c r="K593">
        <v>43030</v>
      </c>
      <c r="L593">
        <v>0.1268</v>
      </c>
    </row>
    <row r="594" spans="1:12">
      <c r="A594" s="1">
        <v>43328</v>
      </c>
      <c r="B594">
        <v>437520</v>
      </c>
      <c r="C594">
        <v>69341</v>
      </c>
      <c r="D594">
        <v>6.31</v>
      </c>
      <c r="E594">
        <v>98.93</v>
      </c>
      <c r="F594">
        <v>0.4098</v>
      </c>
      <c r="G594">
        <v>10107</v>
      </c>
      <c r="H594">
        <v>12240</v>
      </c>
      <c r="I594">
        <v>811859.54</v>
      </c>
      <c r="J594">
        <v>80.33</v>
      </c>
      <c r="K594">
        <v>59703</v>
      </c>
      <c r="L594">
        <v>0.14580000000000001</v>
      </c>
    </row>
    <row r="595" spans="1:12">
      <c r="A595" s="1">
        <v>43329</v>
      </c>
      <c r="B595">
        <v>392993</v>
      </c>
      <c r="C595">
        <v>63154</v>
      </c>
      <c r="D595">
        <v>6.22</v>
      </c>
      <c r="E595">
        <v>94.88</v>
      </c>
      <c r="F595">
        <v>0.40620000000000001</v>
      </c>
      <c r="G595">
        <v>9539</v>
      </c>
      <c r="H595">
        <v>11938</v>
      </c>
      <c r="I595">
        <v>724345.24</v>
      </c>
      <c r="J595">
        <v>75.94</v>
      </c>
      <c r="K595">
        <v>56376</v>
      </c>
      <c r="L595">
        <v>0.151</v>
      </c>
    </row>
    <row r="596" spans="1:12">
      <c r="A596" s="1">
        <v>43330</v>
      </c>
      <c r="B596">
        <v>318958</v>
      </c>
      <c r="C596">
        <v>54346</v>
      </c>
      <c r="D596">
        <v>5.87</v>
      </c>
      <c r="E596">
        <v>90.79</v>
      </c>
      <c r="F596">
        <v>0.42549999999999999</v>
      </c>
      <c r="G596">
        <v>7450</v>
      </c>
      <c r="H596">
        <v>9324</v>
      </c>
      <c r="I596">
        <v>547127.42000000004</v>
      </c>
      <c r="J596">
        <v>73.44</v>
      </c>
      <c r="K596">
        <v>40393</v>
      </c>
      <c r="L596">
        <v>0.1371</v>
      </c>
    </row>
    <row r="597" spans="1:12">
      <c r="A597" s="1">
        <v>43331</v>
      </c>
      <c r="B597">
        <v>263644</v>
      </c>
      <c r="C597">
        <v>48442</v>
      </c>
      <c r="D597">
        <v>5.44</v>
      </c>
      <c r="E597">
        <v>86.79</v>
      </c>
      <c r="F597">
        <v>0.4592</v>
      </c>
      <c r="G597">
        <v>5676</v>
      </c>
      <c r="H597">
        <v>6974</v>
      </c>
      <c r="I597">
        <v>424068.68</v>
      </c>
      <c r="J597">
        <v>74.709999999999994</v>
      </c>
      <c r="K597">
        <v>27784</v>
      </c>
      <c r="L597">
        <v>0.1172</v>
      </c>
    </row>
    <row r="598" spans="1:12">
      <c r="A598" s="1">
        <v>43332</v>
      </c>
      <c r="B598">
        <v>212743</v>
      </c>
      <c r="C598">
        <v>40777</v>
      </c>
      <c r="D598">
        <v>5.22</v>
      </c>
      <c r="E598">
        <v>89.71</v>
      </c>
      <c r="F598">
        <v>0.48130000000000001</v>
      </c>
      <c r="G598">
        <v>4697</v>
      </c>
      <c r="H598">
        <v>5821</v>
      </c>
      <c r="I598">
        <v>354297.59999999998</v>
      </c>
      <c r="J598">
        <v>75.430000000000007</v>
      </c>
      <c r="K598">
        <v>24134</v>
      </c>
      <c r="L598">
        <v>0.1152</v>
      </c>
    </row>
    <row r="599" spans="1:12">
      <c r="A599" s="1">
        <v>43333</v>
      </c>
      <c r="B599">
        <v>207141</v>
      </c>
      <c r="C599">
        <v>38885</v>
      </c>
      <c r="D599">
        <v>5.33</v>
      </c>
      <c r="E599">
        <v>91.49</v>
      </c>
      <c r="F599">
        <v>0.47739999999999999</v>
      </c>
      <c r="G599">
        <v>4647</v>
      </c>
      <c r="H599">
        <v>5665</v>
      </c>
      <c r="I599">
        <v>362579.93</v>
      </c>
      <c r="J599">
        <v>78.02</v>
      </c>
      <c r="K599">
        <v>23483</v>
      </c>
      <c r="L599">
        <v>0.1195</v>
      </c>
    </row>
    <row r="600" spans="1:12">
      <c r="A600" s="1">
        <v>43334</v>
      </c>
      <c r="B600">
        <v>235404</v>
      </c>
      <c r="C600">
        <v>41899</v>
      </c>
      <c r="D600">
        <v>5.62</v>
      </c>
      <c r="E600">
        <v>93.64</v>
      </c>
      <c r="F600">
        <v>0.4577</v>
      </c>
      <c r="G600">
        <v>5070</v>
      </c>
      <c r="H600">
        <v>5971</v>
      </c>
      <c r="I600">
        <v>400287.36</v>
      </c>
      <c r="J600">
        <v>78.95</v>
      </c>
      <c r="K600">
        <v>27671</v>
      </c>
      <c r="L600">
        <v>0.121</v>
      </c>
    </row>
    <row r="601" spans="1:12">
      <c r="A601" s="1">
        <v>43335</v>
      </c>
      <c r="B601">
        <v>239322</v>
      </c>
      <c r="C601">
        <v>44271</v>
      </c>
      <c r="D601">
        <v>5.41</v>
      </c>
      <c r="E601">
        <v>92.6</v>
      </c>
      <c r="F601">
        <v>0.45929999999999999</v>
      </c>
      <c r="G601">
        <v>5102</v>
      </c>
      <c r="H601">
        <v>5877</v>
      </c>
      <c r="I601">
        <v>404451.01</v>
      </c>
      <c r="J601">
        <v>79.27</v>
      </c>
      <c r="K601">
        <v>26038</v>
      </c>
      <c r="L601">
        <v>0.1152</v>
      </c>
    </row>
    <row r="602" spans="1:12">
      <c r="A602" s="1">
        <v>43336</v>
      </c>
      <c r="B602">
        <v>292674</v>
      </c>
      <c r="C602">
        <v>57669</v>
      </c>
      <c r="D602">
        <v>5.08</v>
      </c>
      <c r="E602">
        <v>89.26</v>
      </c>
      <c r="F602">
        <v>0.46860000000000002</v>
      </c>
      <c r="G602">
        <v>6168</v>
      </c>
      <c r="H602">
        <v>7144</v>
      </c>
      <c r="I602">
        <v>514601.19</v>
      </c>
      <c r="J602">
        <v>83.43</v>
      </c>
      <c r="K602">
        <v>30707</v>
      </c>
      <c r="L602">
        <v>0.107</v>
      </c>
    </row>
    <row r="603" spans="1:12">
      <c r="A603" s="1">
        <v>43337</v>
      </c>
      <c r="B603">
        <v>286946</v>
      </c>
      <c r="C603">
        <v>52459</v>
      </c>
      <c r="D603">
        <v>5.47</v>
      </c>
      <c r="E603">
        <v>84.91</v>
      </c>
      <c r="F603">
        <v>0.44290000000000002</v>
      </c>
      <c r="G603">
        <v>6264</v>
      </c>
      <c r="H603">
        <v>7333</v>
      </c>
      <c r="I603">
        <v>519083.66</v>
      </c>
      <c r="J603">
        <v>82.87</v>
      </c>
      <c r="K603">
        <v>31797</v>
      </c>
      <c r="L603">
        <v>0.11940000000000001</v>
      </c>
    </row>
    <row r="604" spans="1:12">
      <c r="A604" s="1">
        <v>43338</v>
      </c>
      <c r="B604">
        <v>295606</v>
      </c>
      <c r="C604">
        <v>55923</v>
      </c>
      <c r="D604">
        <v>5.29</v>
      </c>
      <c r="E604">
        <v>83.12</v>
      </c>
      <c r="F604">
        <v>0.45290000000000002</v>
      </c>
      <c r="G604">
        <v>6541</v>
      </c>
      <c r="H604">
        <v>7561</v>
      </c>
      <c r="I604">
        <v>531733.98</v>
      </c>
      <c r="J604">
        <v>81.290000000000006</v>
      </c>
      <c r="K604">
        <v>33327</v>
      </c>
      <c r="L604">
        <v>0.11700000000000001</v>
      </c>
    </row>
    <row r="605" spans="1:12">
      <c r="A605" s="1">
        <v>43339</v>
      </c>
      <c r="B605">
        <v>273829</v>
      </c>
      <c r="C605">
        <v>55563</v>
      </c>
      <c r="D605">
        <v>4.93</v>
      </c>
      <c r="E605">
        <v>82.78</v>
      </c>
      <c r="F605">
        <v>0.46810000000000002</v>
      </c>
      <c r="G605">
        <v>5474</v>
      </c>
      <c r="H605">
        <v>6394</v>
      </c>
      <c r="I605">
        <v>492733.42</v>
      </c>
      <c r="J605">
        <v>90.01</v>
      </c>
      <c r="K605">
        <v>26765</v>
      </c>
      <c r="L605">
        <v>9.8500000000000004E-2</v>
      </c>
    </row>
    <row r="606" spans="1:12">
      <c r="A606" s="1">
        <v>43340</v>
      </c>
      <c r="B606">
        <v>341898</v>
      </c>
      <c r="C606">
        <v>64604</v>
      </c>
      <c r="D606">
        <v>5.29</v>
      </c>
      <c r="E606">
        <v>91.19</v>
      </c>
      <c r="F606">
        <v>0.43490000000000001</v>
      </c>
      <c r="G606">
        <v>7967</v>
      </c>
      <c r="H606">
        <v>9526</v>
      </c>
      <c r="I606">
        <v>639638.38</v>
      </c>
      <c r="J606">
        <v>80.290000000000006</v>
      </c>
      <c r="K606">
        <v>34117</v>
      </c>
      <c r="L606">
        <v>0.12330000000000001</v>
      </c>
    </row>
    <row r="607" spans="1:12">
      <c r="A607" s="1">
        <v>43341</v>
      </c>
      <c r="B607">
        <v>338953</v>
      </c>
      <c r="C607">
        <v>62490</v>
      </c>
      <c r="D607">
        <v>5.42</v>
      </c>
      <c r="E607">
        <v>90.85</v>
      </c>
      <c r="F607">
        <v>0.439</v>
      </c>
      <c r="G607">
        <v>6923</v>
      </c>
      <c r="H607">
        <v>8528</v>
      </c>
      <c r="I607">
        <v>600235.42000000004</v>
      </c>
      <c r="J607">
        <v>86.7</v>
      </c>
      <c r="K607">
        <v>35038</v>
      </c>
      <c r="L607">
        <v>0.1108</v>
      </c>
    </row>
    <row r="608" spans="1:12">
      <c r="A608" s="1">
        <v>43342</v>
      </c>
      <c r="B608">
        <v>335223</v>
      </c>
      <c r="C608">
        <v>60515</v>
      </c>
      <c r="D608">
        <v>5.54</v>
      </c>
      <c r="E608">
        <v>91.06</v>
      </c>
      <c r="F608">
        <v>0.43380000000000002</v>
      </c>
      <c r="G608">
        <v>6627</v>
      </c>
      <c r="H608">
        <v>8124</v>
      </c>
      <c r="I608">
        <v>599043.91</v>
      </c>
      <c r="J608">
        <v>90.39</v>
      </c>
      <c r="K608">
        <v>34615</v>
      </c>
      <c r="L608">
        <v>0.1095</v>
      </c>
    </row>
    <row r="609" spans="1:12">
      <c r="A609" s="1">
        <v>43343</v>
      </c>
      <c r="B609">
        <v>340500</v>
      </c>
      <c r="C609">
        <v>64735</v>
      </c>
      <c r="D609">
        <v>5.26</v>
      </c>
      <c r="E609">
        <v>86.49</v>
      </c>
      <c r="F609">
        <v>0.43919999999999998</v>
      </c>
      <c r="G609">
        <v>6593</v>
      </c>
      <c r="H609">
        <v>7494</v>
      </c>
      <c r="I609">
        <v>582471.42000000004</v>
      </c>
      <c r="J609">
        <v>88.35</v>
      </c>
      <c r="K609">
        <v>35358</v>
      </c>
      <c r="L609">
        <v>0.1018</v>
      </c>
    </row>
    <row r="610" spans="1:12">
      <c r="A610" s="1">
        <v>43344</v>
      </c>
      <c r="B610">
        <v>369105</v>
      </c>
      <c r="C610">
        <v>68893</v>
      </c>
      <c r="D610">
        <v>5.36</v>
      </c>
      <c r="E610">
        <v>85.46</v>
      </c>
      <c r="F610">
        <v>0.4733</v>
      </c>
      <c r="G610">
        <v>7930</v>
      </c>
      <c r="H610">
        <v>9021</v>
      </c>
      <c r="I610">
        <v>563052.92000000004</v>
      </c>
      <c r="J610">
        <v>71</v>
      </c>
      <c r="K610">
        <v>37684</v>
      </c>
      <c r="L610">
        <v>0.11509999999999999</v>
      </c>
    </row>
    <row r="611" spans="1:12">
      <c r="A611" s="1">
        <v>43345</v>
      </c>
      <c r="B611">
        <v>311688</v>
      </c>
      <c r="C611">
        <v>56682</v>
      </c>
      <c r="D611">
        <v>5.5</v>
      </c>
      <c r="E611">
        <v>89.81</v>
      </c>
      <c r="F611">
        <v>0.45540000000000003</v>
      </c>
      <c r="G611">
        <v>6907</v>
      </c>
      <c r="H611">
        <v>8006</v>
      </c>
      <c r="I611">
        <v>547333.69999999995</v>
      </c>
      <c r="J611">
        <v>79.239999999999995</v>
      </c>
      <c r="K611">
        <v>31534</v>
      </c>
      <c r="L611">
        <v>0.12189999999999999</v>
      </c>
    </row>
    <row r="612" spans="1:12">
      <c r="A612" s="1">
        <v>43346</v>
      </c>
      <c r="B612">
        <v>261318</v>
      </c>
      <c r="C612">
        <v>45478</v>
      </c>
      <c r="D612">
        <v>5.75</v>
      </c>
      <c r="E612">
        <v>97.28</v>
      </c>
      <c r="F612">
        <v>0.43959999999999999</v>
      </c>
      <c r="G612">
        <v>6047</v>
      </c>
      <c r="H612">
        <v>6867</v>
      </c>
      <c r="I612">
        <v>489678.1</v>
      </c>
      <c r="J612">
        <v>80.98</v>
      </c>
      <c r="K612">
        <v>27867</v>
      </c>
      <c r="L612">
        <v>0.13300000000000001</v>
      </c>
    </row>
    <row r="613" spans="1:12">
      <c r="A613" s="1">
        <v>43347</v>
      </c>
      <c r="B613">
        <v>246189</v>
      </c>
      <c r="C613">
        <v>45289</v>
      </c>
      <c r="D613">
        <v>5.44</v>
      </c>
      <c r="E613">
        <v>94.65</v>
      </c>
      <c r="F613">
        <v>0.45829999999999999</v>
      </c>
      <c r="G613">
        <v>6142</v>
      </c>
      <c r="H613">
        <v>7118</v>
      </c>
      <c r="I613">
        <v>546174.71999999997</v>
      </c>
      <c r="J613">
        <v>88.92</v>
      </c>
      <c r="K613">
        <v>29761</v>
      </c>
      <c r="L613">
        <v>0.1356</v>
      </c>
    </row>
    <row r="614" spans="1:12">
      <c r="A614" s="1">
        <v>43348</v>
      </c>
      <c r="B614">
        <v>308399</v>
      </c>
      <c r="C614">
        <v>48751</v>
      </c>
      <c r="D614">
        <v>6.33</v>
      </c>
      <c r="E614">
        <v>105.44</v>
      </c>
      <c r="F614">
        <v>0.41620000000000001</v>
      </c>
      <c r="G614">
        <v>7786</v>
      </c>
      <c r="H614">
        <v>9168</v>
      </c>
      <c r="I614">
        <v>681032.02</v>
      </c>
      <c r="J614">
        <v>87.47</v>
      </c>
      <c r="K614">
        <v>41123</v>
      </c>
      <c r="L614">
        <v>0.15970000000000001</v>
      </c>
    </row>
    <row r="615" spans="1:12">
      <c r="A615" s="1">
        <v>43349</v>
      </c>
      <c r="B615">
        <v>347798</v>
      </c>
      <c r="C615">
        <v>57207</v>
      </c>
      <c r="D615">
        <v>6.08</v>
      </c>
      <c r="E615">
        <v>98.33</v>
      </c>
      <c r="F615">
        <v>0.40329999999999999</v>
      </c>
      <c r="G615">
        <v>8746</v>
      </c>
      <c r="H615">
        <v>10129</v>
      </c>
      <c r="I615">
        <v>769254.55</v>
      </c>
      <c r="J615">
        <v>87.95</v>
      </c>
      <c r="K615">
        <v>48494</v>
      </c>
      <c r="L615">
        <v>0.15290000000000001</v>
      </c>
    </row>
    <row r="616" spans="1:12">
      <c r="A616" s="1">
        <v>43350</v>
      </c>
      <c r="B616">
        <v>352360</v>
      </c>
      <c r="C616">
        <v>68614</v>
      </c>
      <c r="D616">
        <v>5.14</v>
      </c>
      <c r="E616">
        <v>94.18</v>
      </c>
      <c r="F616">
        <v>0.4844</v>
      </c>
      <c r="G616">
        <v>8004</v>
      </c>
      <c r="H616">
        <v>9470</v>
      </c>
      <c r="I616">
        <v>701296.62</v>
      </c>
      <c r="J616">
        <v>87.62</v>
      </c>
      <c r="K616">
        <v>42631</v>
      </c>
      <c r="L616">
        <v>0.1167</v>
      </c>
    </row>
    <row r="617" spans="1:12">
      <c r="A617" s="1">
        <v>43351</v>
      </c>
      <c r="B617">
        <v>278948</v>
      </c>
      <c r="C617">
        <v>55920</v>
      </c>
      <c r="D617">
        <v>4.99</v>
      </c>
      <c r="E617">
        <v>87.94</v>
      </c>
      <c r="F617">
        <v>0.49359999999999998</v>
      </c>
      <c r="G617">
        <v>6134</v>
      </c>
      <c r="H617">
        <v>7233</v>
      </c>
      <c r="I617">
        <v>534945.80000000005</v>
      </c>
      <c r="J617">
        <v>87.21</v>
      </c>
      <c r="K617">
        <v>31227</v>
      </c>
      <c r="L617">
        <v>0.10970000000000001</v>
      </c>
    </row>
    <row r="618" spans="1:12">
      <c r="A618" s="1">
        <v>43352</v>
      </c>
      <c r="B618">
        <v>323190</v>
      </c>
      <c r="C618">
        <v>55279</v>
      </c>
      <c r="D618">
        <v>5.85</v>
      </c>
      <c r="E618">
        <v>92.95</v>
      </c>
      <c r="F618">
        <v>0.44019999999999998</v>
      </c>
      <c r="G618">
        <v>7569</v>
      </c>
      <c r="H618">
        <v>9136</v>
      </c>
      <c r="I618">
        <v>667344.4</v>
      </c>
      <c r="J618">
        <v>88.17</v>
      </c>
      <c r="K618">
        <v>40555</v>
      </c>
      <c r="L618">
        <v>0.13689999999999999</v>
      </c>
    </row>
    <row r="619" spans="1:12">
      <c r="A619" s="1">
        <v>43353</v>
      </c>
      <c r="B619">
        <v>261523</v>
      </c>
      <c r="C619">
        <v>47167</v>
      </c>
      <c r="D619">
        <v>5.54</v>
      </c>
      <c r="E619">
        <v>96.44</v>
      </c>
      <c r="F619">
        <v>0.44109999999999999</v>
      </c>
      <c r="G619">
        <v>6523</v>
      </c>
      <c r="H619">
        <v>7787</v>
      </c>
      <c r="I619">
        <v>751531.9</v>
      </c>
      <c r="J619">
        <v>115.21</v>
      </c>
      <c r="K619">
        <v>35454</v>
      </c>
      <c r="L619">
        <v>0.13830000000000001</v>
      </c>
    </row>
    <row r="620" spans="1:12">
      <c r="A620" s="1">
        <v>43354</v>
      </c>
      <c r="B620">
        <v>286933</v>
      </c>
      <c r="C620">
        <v>48868</v>
      </c>
      <c r="D620">
        <v>5.87</v>
      </c>
      <c r="E620">
        <v>111.48</v>
      </c>
      <c r="F620">
        <v>0.433</v>
      </c>
      <c r="G620">
        <v>6789</v>
      </c>
      <c r="H620">
        <v>8321</v>
      </c>
      <c r="I620">
        <v>858202.62</v>
      </c>
      <c r="J620">
        <v>126.41</v>
      </c>
      <c r="K620">
        <v>40551</v>
      </c>
      <c r="L620">
        <v>0.1389</v>
      </c>
    </row>
    <row r="621" spans="1:12">
      <c r="A621" s="1">
        <v>43355</v>
      </c>
      <c r="B621">
        <v>292680</v>
      </c>
      <c r="C621">
        <v>59132</v>
      </c>
      <c r="D621">
        <v>4.95</v>
      </c>
      <c r="E621">
        <v>93.96</v>
      </c>
      <c r="F621">
        <v>0.48170000000000002</v>
      </c>
      <c r="G621">
        <v>6733</v>
      </c>
      <c r="H621">
        <v>8327</v>
      </c>
      <c r="I621">
        <v>762193.53</v>
      </c>
      <c r="J621">
        <v>113.2</v>
      </c>
      <c r="K621">
        <v>35028</v>
      </c>
      <c r="L621">
        <v>0.1139</v>
      </c>
    </row>
    <row r="622" spans="1:12">
      <c r="A622" s="1">
        <v>43356</v>
      </c>
      <c r="B622">
        <v>276859</v>
      </c>
      <c r="C622">
        <v>51700</v>
      </c>
      <c r="D622">
        <v>5.36</v>
      </c>
      <c r="E622">
        <v>100.36</v>
      </c>
      <c r="F622">
        <v>0.46089999999999998</v>
      </c>
      <c r="G622">
        <v>6582</v>
      </c>
      <c r="H622">
        <v>8083</v>
      </c>
      <c r="I622">
        <v>879888.01</v>
      </c>
      <c r="J622">
        <v>133.68</v>
      </c>
      <c r="K622">
        <v>35386</v>
      </c>
      <c r="L622">
        <v>0.1273</v>
      </c>
    </row>
    <row r="623" spans="1:12">
      <c r="A623" s="1">
        <v>43357</v>
      </c>
      <c r="B623">
        <v>339046</v>
      </c>
      <c r="C623">
        <v>70393</v>
      </c>
      <c r="D623">
        <v>4.82</v>
      </c>
      <c r="E623">
        <v>90.45</v>
      </c>
      <c r="F623">
        <v>0.48809999999999998</v>
      </c>
      <c r="G623">
        <v>7577</v>
      </c>
      <c r="H623">
        <v>8932</v>
      </c>
      <c r="I623">
        <v>1044743.62</v>
      </c>
      <c r="J623">
        <v>137.88</v>
      </c>
      <c r="K623">
        <v>36926</v>
      </c>
      <c r="L623">
        <v>0.1076</v>
      </c>
    </row>
    <row r="624" spans="1:12">
      <c r="A624" s="1">
        <v>43358</v>
      </c>
      <c r="B624">
        <v>304982</v>
      </c>
      <c r="C624">
        <v>59082</v>
      </c>
      <c r="D624">
        <v>5.16</v>
      </c>
      <c r="E624">
        <v>92.04</v>
      </c>
      <c r="F624">
        <v>0.46129999999999999</v>
      </c>
      <c r="G624">
        <v>6533</v>
      </c>
      <c r="H624">
        <v>7892</v>
      </c>
      <c r="I624">
        <v>734000.88</v>
      </c>
      <c r="J624">
        <v>112.35</v>
      </c>
      <c r="K624">
        <v>30468</v>
      </c>
      <c r="L624">
        <v>0.1106</v>
      </c>
    </row>
    <row r="625" spans="1:12">
      <c r="A625" s="1">
        <v>43359</v>
      </c>
      <c r="B625">
        <v>304983</v>
      </c>
      <c r="C625">
        <v>59331</v>
      </c>
      <c r="D625">
        <v>5.14</v>
      </c>
      <c r="E625">
        <v>94.09</v>
      </c>
      <c r="F625">
        <v>0.47339999999999999</v>
      </c>
      <c r="G625">
        <v>6783</v>
      </c>
      <c r="H625">
        <v>7856</v>
      </c>
      <c r="I625">
        <v>729573.52</v>
      </c>
      <c r="J625">
        <v>107.56</v>
      </c>
      <c r="K625">
        <v>28083</v>
      </c>
      <c r="L625">
        <v>0.1143</v>
      </c>
    </row>
    <row r="626" spans="1:12">
      <c r="A626" s="1">
        <v>43360</v>
      </c>
      <c r="B626">
        <v>338706</v>
      </c>
      <c r="C626">
        <v>66780</v>
      </c>
      <c r="D626">
        <v>5.07</v>
      </c>
      <c r="E626">
        <v>96.04</v>
      </c>
      <c r="F626">
        <v>0.47889999999999999</v>
      </c>
      <c r="G626">
        <v>7152</v>
      </c>
      <c r="H626">
        <v>8715</v>
      </c>
      <c r="I626">
        <v>962721.39</v>
      </c>
      <c r="J626">
        <v>134.61000000000001</v>
      </c>
      <c r="K626">
        <v>32478</v>
      </c>
      <c r="L626">
        <v>0.1071</v>
      </c>
    </row>
    <row r="627" spans="1:12">
      <c r="A627" s="1">
        <v>43361</v>
      </c>
      <c r="B627">
        <v>478921</v>
      </c>
      <c r="C627">
        <v>78695</v>
      </c>
      <c r="D627">
        <v>6.09</v>
      </c>
      <c r="E627">
        <v>111.56</v>
      </c>
      <c r="F627">
        <v>0.41320000000000001</v>
      </c>
      <c r="G627">
        <v>10823</v>
      </c>
      <c r="H627">
        <v>12559</v>
      </c>
      <c r="I627">
        <v>1296196.51</v>
      </c>
      <c r="J627">
        <v>119.76</v>
      </c>
      <c r="K627">
        <v>44839</v>
      </c>
      <c r="L627">
        <v>0.13750000000000001</v>
      </c>
    </row>
    <row r="628" spans="1:12">
      <c r="A628" s="1">
        <v>43362</v>
      </c>
      <c r="B628">
        <v>403538</v>
      </c>
      <c r="C628">
        <v>82626</v>
      </c>
      <c r="D628">
        <v>4.88</v>
      </c>
      <c r="E628">
        <v>86.61</v>
      </c>
      <c r="F628">
        <v>0.50749999999999995</v>
      </c>
      <c r="G628">
        <v>7965</v>
      </c>
      <c r="H628">
        <v>9587</v>
      </c>
      <c r="I628">
        <v>990714.5</v>
      </c>
      <c r="J628">
        <v>124.38</v>
      </c>
      <c r="K628">
        <v>34055</v>
      </c>
      <c r="L628">
        <v>9.64E-2</v>
      </c>
    </row>
    <row r="629" spans="1:12">
      <c r="A629" s="1">
        <v>43363</v>
      </c>
      <c r="B629">
        <v>385598</v>
      </c>
      <c r="C629">
        <v>81866</v>
      </c>
      <c r="D629">
        <v>4.71</v>
      </c>
      <c r="E629">
        <v>85.43</v>
      </c>
      <c r="F629">
        <v>0.52010000000000001</v>
      </c>
      <c r="G629">
        <v>8484</v>
      </c>
      <c r="H629">
        <v>10228</v>
      </c>
      <c r="I629">
        <v>951831.45</v>
      </c>
      <c r="J629">
        <v>112.19</v>
      </c>
      <c r="K629">
        <v>32845</v>
      </c>
      <c r="L629">
        <v>0.1036</v>
      </c>
    </row>
    <row r="630" spans="1:12">
      <c r="A630" s="1">
        <v>43364</v>
      </c>
      <c r="B630">
        <v>289113</v>
      </c>
      <c r="C630">
        <v>55246</v>
      </c>
      <c r="D630">
        <v>5.23</v>
      </c>
      <c r="E630">
        <v>95.98</v>
      </c>
      <c r="F630">
        <v>0.44550000000000001</v>
      </c>
      <c r="G630">
        <v>6930</v>
      </c>
      <c r="H630">
        <v>8388</v>
      </c>
      <c r="I630">
        <v>674944.44</v>
      </c>
      <c r="J630">
        <v>97.39</v>
      </c>
      <c r="K630">
        <v>26861</v>
      </c>
      <c r="L630">
        <v>0.12540000000000001</v>
      </c>
    </row>
    <row r="631" spans="1:12">
      <c r="A631" s="1">
        <v>43365</v>
      </c>
      <c r="B631">
        <v>303487</v>
      </c>
      <c r="C631">
        <v>51415</v>
      </c>
      <c r="D631">
        <v>5.9</v>
      </c>
      <c r="E631">
        <v>96.63</v>
      </c>
      <c r="F631">
        <v>0.4143</v>
      </c>
      <c r="G631">
        <v>6990</v>
      </c>
      <c r="H631">
        <v>7924</v>
      </c>
      <c r="I631">
        <v>652080.07999999996</v>
      </c>
      <c r="J631">
        <v>93.29</v>
      </c>
      <c r="K631">
        <v>31410</v>
      </c>
      <c r="L631">
        <v>0.13600000000000001</v>
      </c>
    </row>
    <row r="632" spans="1:12">
      <c r="A632" s="1">
        <v>43366</v>
      </c>
      <c r="B632">
        <v>237288</v>
      </c>
      <c r="C632">
        <v>56315</v>
      </c>
      <c r="D632">
        <v>4.21</v>
      </c>
      <c r="E632">
        <v>64.63</v>
      </c>
      <c r="F632">
        <v>0.56220000000000003</v>
      </c>
      <c r="G632">
        <v>4773</v>
      </c>
      <c r="H632">
        <v>5423</v>
      </c>
      <c r="I632">
        <v>414809.52</v>
      </c>
      <c r="J632">
        <v>86.91</v>
      </c>
      <c r="K632">
        <v>21078</v>
      </c>
      <c r="L632">
        <v>8.48E-2</v>
      </c>
    </row>
    <row r="633" spans="1:12">
      <c r="A633" s="1">
        <v>43367</v>
      </c>
      <c r="B633">
        <v>178404</v>
      </c>
      <c r="C633">
        <v>45434</v>
      </c>
      <c r="D633">
        <v>3.93</v>
      </c>
      <c r="E633">
        <v>58.25</v>
      </c>
      <c r="F633">
        <v>0.59740000000000004</v>
      </c>
      <c r="G633">
        <v>3547</v>
      </c>
      <c r="H633">
        <v>3969</v>
      </c>
      <c r="I633">
        <v>288884.71000000002</v>
      </c>
      <c r="J633">
        <v>81.44</v>
      </c>
      <c r="K633">
        <v>14880</v>
      </c>
      <c r="L633">
        <v>7.8100000000000003E-2</v>
      </c>
    </row>
    <row r="634" spans="1:12">
      <c r="A634" s="1">
        <v>43368</v>
      </c>
      <c r="B634">
        <v>224863</v>
      </c>
      <c r="C634">
        <v>46014</v>
      </c>
      <c r="D634">
        <v>4.8899999999999997</v>
      </c>
      <c r="E634">
        <v>86.54</v>
      </c>
      <c r="F634">
        <v>0.498</v>
      </c>
      <c r="G634">
        <v>4717</v>
      </c>
      <c r="H634">
        <v>5299</v>
      </c>
      <c r="I634">
        <v>410207.11</v>
      </c>
      <c r="J634">
        <v>86.96</v>
      </c>
      <c r="K634">
        <v>20229</v>
      </c>
      <c r="L634">
        <v>0.10249999999999999</v>
      </c>
    </row>
    <row r="635" spans="1:12">
      <c r="A635" s="1">
        <v>43369</v>
      </c>
      <c r="B635">
        <v>184644</v>
      </c>
      <c r="C635">
        <v>33651</v>
      </c>
      <c r="D635">
        <v>5.49</v>
      </c>
      <c r="E635">
        <v>96.9</v>
      </c>
      <c r="F635">
        <v>0.45760000000000001</v>
      </c>
      <c r="G635">
        <v>3832</v>
      </c>
      <c r="H635">
        <v>4478</v>
      </c>
      <c r="I635">
        <v>370645.13</v>
      </c>
      <c r="J635">
        <v>96.72</v>
      </c>
      <c r="K635">
        <v>18305</v>
      </c>
      <c r="L635">
        <v>0.1139</v>
      </c>
    </row>
    <row r="636" spans="1:12">
      <c r="A636" s="1">
        <v>43370</v>
      </c>
      <c r="B636">
        <v>174321</v>
      </c>
      <c r="C636">
        <v>32625</v>
      </c>
      <c r="D636">
        <v>5.34</v>
      </c>
      <c r="E636">
        <v>94.02</v>
      </c>
      <c r="F636">
        <v>0.46960000000000002</v>
      </c>
      <c r="G636">
        <v>3397</v>
      </c>
      <c r="H636">
        <v>3881</v>
      </c>
      <c r="I636">
        <v>309496.82</v>
      </c>
      <c r="J636">
        <v>91.11</v>
      </c>
      <c r="K636">
        <v>16795</v>
      </c>
      <c r="L636">
        <v>0.1041</v>
      </c>
    </row>
    <row r="637" spans="1:12">
      <c r="A637" s="1">
        <v>43371</v>
      </c>
      <c r="B637">
        <v>251099</v>
      </c>
      <c r="C637">
        <v>41660</v>
      </c>
      <c r="D637">
        <v>6.03</v>
      </c>
      <c r="E637">
        <v>101.81</v>
      </c>
      <c r="F637">
        <v>0.42599999999999999</v>
      </c>
      <c r="G637">
        <v>5510</v>
      </c>
      <c r="H637">
        <v>6197</v>
      </c>
      <c r="I637">
        <v>512383.2</v>
      </c>
      <c r="J637">
        <v>92.99</v>
      </c>
      <c r="K637">
        <v>27665</v>
      </c>
      <c r="L637">
        <v>0.1323</v>
      </c>
    </row>
    <row r="638" spans="1:12">
      <c r="A638" s="1">
        <v>43372</v>
      </c>
      <c r="B638">
        <v>228137</v>
      </c>
      <c r="C638">
        <v>36456</v>
      </c>
      <c r="D638">
        <v>6.26</v>
      </c>
      <c r="E638">
        <v>102.71</v>
      </c>
      <c r="F638">
        <v>0.41470000000000001</v>
      </c>
      <c r="G638">
        <v>4804</v>
      </c>
      <c r="H638">
        <v>5337</v>
      </c>
      <c r="I638">
        <v>441848.72</v>
      </c>
      <c r="J638">
        <v>91.98</v>
      </c>
      <c r="K638">
        <v>27437</v>
      </c>
      <c r="L638">
        <v>0.1318</v>
      </c>
    </row>
    <row r="639" spans="1:12">
      <c r="A639" s="1">
        <v>43373</v>
      </c>
      <c r="B639">
        <v>177790</v>
      </c>
      <c r="C639">
        <v>30103</v>
      </c>
      <c r="D639">
        <v>5.91</v>
      </c>
      <c r="E639">
        <v>98.15</v>
      </c>
      <c r="F639">
        <v>0.43149999999999999</v>
      </c>
      <c r="G639">
        <v>3630</v>
      </c>
      <c r="H639">
        <v>4034</v>
      </c>
      <c r="I639">
        <v>321134.14</v>
      </c>
      <c r="J639">
        <v>88.47</v>
      </c>
      <c r="K639">
        <v>19186</v>
      </c>
      <c r="L639">
        <v>0.1206</v>
      </c>
    </row>
    <row r="640" spans="1:12">
      <c r="A640" s="1">
        <v>43374</v>
      </c>
      <c r="B640">
        <v>171041</v>
      </c>
      <c r="C640">
        <v>29227</v>
      </c>
      <c r="D640">
        <v>5.85</v>
      </c>
      <c r="E640">
        <v>93.46</v>
      </c>
      <c r="F640">
        <v>0.43569999999999998</v>
      </c>
      <c r="G640">
        <v>3335</v>
      </c>
      <c r="H640">
        <v>3797</v>
      </c>
      <c r="I640">
        <v>280341.02</v>
      </c>
      <c r="J640">
        <v>84.06</v>
      </c>
      <c r="K640">
        <v>17508</v>
      </c>
      <c r="L640">
        <v>0.11409999999999999</v>
      </c>
    </row>
    <row r="641" spans="1:12">
      <c r="A641" s="1">
        <v>43375</v>
      </c>
      <c r="B641">
        <v>163094</v>
      </c>
      <c r="C641">
        <v>31347</v>
      </c>
      <c r="D641">
        <v>5.2</v>
      </c>
      <c r="E641">
        <v>87.69</v>
      </c>
      <c r="F641">
        <v>0.46870000000000001</v>
      </c>
      <c r="G641">
        <v>3168</v>
      </c>
      <c r="H641">
        <v>3561</v>
      </c>
      <c r="I641">
        <v>266149.14</v>
      </c>
      <c r="J641">
        <v>84.01</v>
      </c>
      <c r="K641">
        <v>13466</v>
      </c>
      <c r="L641">
        <v>0.1011</v>
      </c>
    </row>
    <row r="642" spans="1:12">
      <c r="A642" s="1">
        <v>43376</v>
      </c>
      <c r="B642">
        <v>154676</v>
      </c>
      <c r="C642">
        <v>28253</v>
      </c>
      <c r="D642">
        <v>5.47</v>
      </c>
      <c r="E642">
        <v>88.88</v>
      </c>
      <c r="F642">
        <v>0.44590000000000002</v>
      </c>
      <c r="G642">
        <v>2901</v>
      </c>
      <c r="H642">
        <v>3275</v>
      </c>
      <c r="I642">
        <v>235016.03</v>
      </c>
      <c r="J642">
        <v>81.010000000000005</v>
      </c>
      <c r="K642">
        <v>13930</v>
      </c>
      <c r="L642">
        <v>0.1027</v>
      </c>
    </row>
    <row r="643" spans="1:12">
      <c r="A643" s="1">
        <v>43377</v>
      </c>
      <c r="B643">
        <v>172398</v>
      </c>
      <c r="C643">
        <v>29306</v>
      </c>
      <c r="D643">
        <v>5.88</v>
      </c>
      <c r="E643">
        <v>92.49</v>
      </c>
      <c r="F643">
        <v>0.42899999999999999</v>
      </c>
      <c r="G643">
        <v>3276</v>
      </c>
      <c r="H643">
        <v>3696</v>
      </c>
      <c r="I643">
        <v>266501.89</v>
      </c>
      <c r="J643">
        <v>81.349999999999994</v>
      </c>
      <c r="K643">
        <v>18318</v>
      </c>
      <c r="L643">
        <v>0.1118</v>
      </c>
    </row>
    <row r="644" spans="1:12">
      <c r="A644" s="1">
        <v>43378</v>
      </c>
      <c r="B644">
        <v>178396</v>
      </c>
      <c r="C644">
        <v>34625</v>
      </c>
      <c r="D644">
        <v>5.15</v>
      </c>
      <c r="E644">
        <v>81.66</v>
      </c>
      <c r="F644">
        <v>0.48270000000000002</v>
      </c>
      <c r="G644">
        <v>3755</v>
      </c>
      <c r="H644">
        <v>4164</v>
      </c>
      <c r="I644">
        <v>280670.18</v>
      </c>
      <c r="J644">
        <v>74.75</v>
      </c>
      <c r="K644">
        <v>18690</v>
      </c>
      <c r="L644">
        <v>0.1084</v>
      </c>
    </row>
    <row r="645" spans="1:12">
      <c r="A645" s="1">
        <v>43379</v>
      </c>
      <c r="B645">
        <v>170937</v>
      </c>
      <c r="C645">
        <v>31235</v>
      </c>
      <c r="D645">
        <v>5.47</v>
      </c>
      <c r="E645">
        <v>87.9</v>
      </c>
      <c r="F645">
        <v>0.4541</v>
      </c>
      <c r="G645">
        <v>3719</v>
      </c>
      <c r="H645">
        <v>4153</v>
      </c>
      <c r="I645">
        <v>313774.21000000002</v>
      </c>
      <c r="J645">
        <v>84.37</v>
      </c>
      <c r="K645">
        <v>20133</v>
      </c>
      <c r="L645">
        <v>0.1191</v>
      </c>
    </row>
    <row r="646" spans="1:12">
      <c r="A646" s="1">
        <v>43380</v>
      </c>
      <c r="B646">
        <v>147289</v>
      </c>
      <c r="C646">
        <v>26052</v>
      </c>
      <c r="D646">
        <v>5.65</v>
      </c>
      <c r="E646">
        <v>90.02</v>
      </c>
      <c r="F646">
        <v>0.4607</v>
      </c>
      <c r="G646">
        <v>3271</v>
      </c>
      <c r="H646">
        <v>3741</v>
      </c>
      <c r="I646">
        <v>282718.39</v>
      </c>
      <c r="J646">
        <v>86.43</v>
      </c>
      <c r="K646">
        <v>18297</v>
      </c>
      <c r="L646">
        <v>0.12559999999999999</v>
      </c>
    </row>
    <row r="647" spans="1:12">
      <c r="A647" s="1">
        <v>43381</v>
      </c>
      <c r="B647">
        <v>171878</v>
      </c>
      <c r="C647">
        <v>29423</v>
      </c>
      <c r="D647">
        <v>5.84</v>
      </c>
      <c r="E647">
        <v>96.15</v>
      </c>
      <c r="F647">
        <v>0.45679999999999998</v>
      </c>
      <c r="G647">
        <v>3852</v>
      </c>
      <c r="H647">
        <v>4401</v>
      </c>
      <c r="I647">
        <v>319812.23</v>
      </c>
      <c r="J647">
        <v>83.03</v>
      </c>
      <c r="K647">
        <v>20490</v>
      </c>
      <c r="L647">
        <v>0.13089999999999999</v>
      </c>
    </row>
    <row r="648" spans="1:12">
      <c r="A648" s="1">
        <v>43382</v>
      </c>
      <c r="B648">
        <v>297298</v>
      </c>
      <c r="C648">
        <v>52055</v>
      </c>
      <c r="D648">
        <v>5.71</v>
      </c>
      <c r="E648">
        <v>88.38</v>
      </c>
      <c r="F648">
        <v>0.41310000000000002</v>
      </c>
      <c r="G648">
        <v>7434</v>
      </c>
      <c r="H648">
        <v>8226</v>
      </c>
      <c r="I648">
        <v>593926.55000000005</v>
      </c>
      <c r="J648">
        <v>79.89</v>
      </c>
      <c r="K648">
        <v>40024</v>
      </c>
      <c r="L648">
        <v>0.14280000000000001</v>
      </c>
    </row>
    <row r="649" spans="1:12">
      <c r="A649" s="1">
        <v>43383</v>
      </c>
      <c r="B649">
        <v>279943</v>
      </c>
      <c r="C649">
        <v>46743</v>
      </c>
      <c r="D649">
        <v>5.99</v>
      </c>
      <c r="E649">
        <v>98.02</v>
      </c>
      <c r="F649">
        <v>0.4093</v>
      </c>
      <c r="G649">
        <v>7002</v>
      </c>
      <c r="H649">
        <v>7887</v>
      </c>
      <c r="I649">
        <v>547395.39</v>
      </c>
      <c r="J649">
        <v>78.180000000000007</v>
      </c>
      <c r="K649">
        <v>32728</v>
      </c>
      <c r="L649">
        <v>0.14979999999999999</v>
      </c>
    </row>
    <row r="650" spans="1:12">
      <c r="A650" s="1">
        <v>43384</v>
      </c>
      <c r="B650">
        <v>267301</v>
      </c>
      <c r="C650">
        <v>43019</v>
      </c>
      <c r="D650">
        <v>6.21</v>
      </c>
      <c r="E650">
        <v>99.01</v>
      </c>
      <c r="F650">
        <v>0.40649999999999997</v>
      </c>
      <c r="G650">
        <v>6021</v>
      </c>
      <c r="H650">
        <v>6765</v>
      </c>
      <c r="I650">
        <v>467710.93</v>
      </c>
      <c r="J650">
        <v>77.680000000000007</v>
      </c>
      <c r="K650">
        <v>29047</v>
      </c>
      <c r="L650">
        <v>0.14000000000000001</v>
      </c>
    </row>
    <row r="651" spans="1:12">
      <c r="A651" s="1">
        <v>43385</v>
      </c>
      <c r="B651">
        <v>229065</v>
      </c>
      <c r="C651">
        <v>39984</v>
      </c>
      <c r="D651">
        <v>5.73</v>
      </c>
      <c r="E651">
        <v>94.37</v>
      </c>
      <c r="F651">
        <v>0.4244</v>
      </c>
      <c r="G651">
        <v>5158</v>
      </c>
      <c r="H651">
        <v>5851</v>
      </c>
      <c r="I651">
        <v>400966.33</v>
      </c>
      <c r="J651">
        <v>77.739999999999995</v>
      </c>
      <c r="K651">
        <v>24410</v>
      </c>
      <c r="L651">
        <v>0.129</v>
      </c>
    </row>
    <row r="652" spans="1:12">
      <c r="A652" s="1">
        <v>43386</v>
      </c>
      <c r="B652">
        <v>233841</v>
      </c>
      <c r="C652">
        <v>39092</v>
      </c>
      <c r="D652">
        <v>5.98</v>
      </c>
      <c r="E652">
        <v>93.29</v>
      </c>
      <c r="F652">
        <v>0.43219999999999997</v>
      </c>
      <c r="G652">
        <v>5264</v>
      </c>
      <c r="H652">
        <v>5945</v>
      </c>
      <c r="I652">
        <v>410120.96000000002</v>
      </c>
      <c r="J652">
        <v>77.91</v>
      </c>
      <c r="K652">
        <v>26479</v>
      </c>
      <c r="L652">
        <v>0.13469999999999999</v>
      </c>
    </row>
    <row r="653" spans="1:12">
      <c r="A653" s="1">
        <v>43387</v>
      </c>
      <c r="B653">
        <v>206713</v>
      </c>
      <c r="C653">
        <v>35736</v>
      </c>
      <c r="D653">
        <v>5.78</v>
      </c>
      <c r="E653">
        <v>90.12</v>
      </c>
      <c r="F653">
        <v>0.43930000000000002</v>
      </c>
      <c r="G653">
        <v>4821</v>
      </c>
      <c r="H653">
        <v>5421</v>
      </c>
      <c r="I653">
        <v>370575.5</v>
      </c>
      <c r="J653">
        <v>76.87</v>
      </c>
      <c r="K653">
        <v>23006</v>
      </c>
      <c r="L653">
        <v>0.13489999999999999</v>
      </c>
    </row>
    <row r="654" spans="1:12">
      <c r="A654" s="1">
        <v>43388</v>
      </c>
      <c r="B654">
        <v>241502</v>
      </c>
      <c r="C654">
        <v>39513</v>
      </c>
      <c r="D654">
        <v>6.11</v>
      </c>
      <c r="E654">
        <v>97.88</v>
      </c>
      <c r="F654">
        <v>0.42699999999999999</v>
      </c>
      <c r="G654">
        <v>5170</v>
      </c>
      <c r="H654">
        <v>5804</v>
      </c>
      <c r="I654">
        <v>417428.15</v>
      </c>
      <c r="J654">
        <v>80.739999999999995</v>
      </c>
      <c r="K654">
        <v>25919</v>
      </c>
      <c r="L654">
        <v>0.1308</v>
      </c>
    </row>
    <row r="655" spans="1:12">
      <c r="A655" s="1">
        <v>43389</v>
      </c>
      <c r="B655">
        <v>348514</v>
      </c>
      <c r="C655">
        <v>59303</v>
      </c>
      <c r="D655">
        <v>5.88</v>
      </c>
      <c r="E655">
        <v>89.88</v>
      </c>
      <c r="F655">
        <v>0.40010000000000001</v>
      </c>
      <c r="G655">
        <v>8968</v>
      </c>
      <c r="H655">
        <v>9774</v>
      </c>
      <c r="I655">
        <v>727413.94</v>
      </c>
      <c r="J655">
        <v>81.11</v>
      </c>
      <c r="K655">
        <v>49284</v>
      </c>
      <c r="L655">
        <v>0.1512</v>
      </c>
    </row>
    <row r="656" spans="1:12">
      <c r="A656" s="1">
        <v>43390</v>
      </c>
      <c r="B656">
        <v>326904</v>
      </c>
      <c r="C656">
        <v>54675</v>
      </c>
      <c r="D656">
        <v>5.98</v>
      </c>
      <c r="E656">
        <v>95.17</v>
      </c>
      <c r="F656">
        <v>0.39300000000000002</v>
      </c>
      <c r="G656">
        <v>8697</v>
      </c>
      <c r="H656">
        <v>9581</v>
      </c>
      <c r="I656">
        <v>670395.43999999994</v>
      </c>
      <c r="J656">
        <v>77.08</v>
      </c>
      <c r="K656">
        <v>42734</v>
      </c>
      <c r="L656">
        <v>0.15909999999999999</v>
      </c>
    </row>
    <row r="657" spans="1:12">
      <c r="A657" s="1">
        <v>43391</v>
      </c>
      <c r="B657">
        <v>338332</v>
      </c>
      <c r="C657">
        <v>57451</v>
      </c>
      <c r="D657">
        <v>5.89</v>
      </c>
      <c r="E657">
        <v>93.35</v>
      </c>
      <c r="F657">
        <v>0.40129999999999999</v>
      </c>
      <c r="G657">
        <v>7988</v>
      </c>
      <c r="H657">
        <v>8724</v>
      </c>
      <c r="I657">
        <v>650200.44999999995</v>
      </c>
      <c r="J657">
        <v>81.400000000000006</v>
      </c>
      <c r="K657">
        <v>38707</v>
      </c>
      <c r="L657">
        <v>0.13900000000000001</v>
      </c>
    </row>
    <row r="658" spans="1:12">
      <c r="A658" s="1">
        <v>43392</v>
      </c>
      <c r="B658">
        <v>347734</v>
      </c>
      <c r="C658">
        <v>61151</v>
      </c>
      <c r="D658">
        <v>5.69</v>
      </c>
      <c r="E658">
        <v>92.26</v>
      </c>
      <c r="F658">
        <v>0.4173</v>
      </c>
      <c r="G658">
        <v>8152</v>
      </c>
      <c r="H658">
        <v>8901</v>
      </c>
      <c r="I658">
        <v>639910.23</v>
      </c>
      <c r="J658">
        <v>78.5</v>
      </c>
      <c r="K658">
        <v>45468</v>
      </c>
      <c r="L658">
        <v>0.1333</v>
      </c>
    </row>
    <row r="659" spans="1:12">
      <c r="A659" s="1">
        <v>43393</v>
      </c>
      <c r="B659">
        <v>440508</v>
      </c>
      <c r="C659">
        <v>75804</v>
      </c>
      <c r="D659">
        <v>5.81</v>
      </c>
      <c r="E659">
        <v>86.74</v>
      </c>
      <c r="F659">
        <v>0.38650000000000001</v>
      </c>
      <c r="G659">
        <v>11653</v>
      </c>
      <c r="H659">
        <v>12479</v>
      </c>
      <c r="I659">
        <v>942100.29</v>
      </c>
      <c r="J659">
        <v>80.849999999999994</v>
      </c>
      <c r="K659">
        <v>66383</v>
      </c>
      <c r="L659">
        <v>0.1537</v>
      </c>
    </row>
    <row r="660" spans="1:12">
      <c r="A660" s="1">
        <v>43394</v>
      </c>
      <c r="B660">
        <v>420379</v>
      </c>
      <c r="C660">
        <v>71887</v>
      </c>
      <c r="D660">
        <v>5.85</v>
      </c>
      <c r="E660">
        <v>86.37</v>
      </c>
      <c r="F660">
        <v>0.39</v>
      </c>
      <c r="G660">
        <v>11343</v>
      </c>
      <c r="H660">
        <v>12155</v>
      </c>
      <c r="I660">
        <v>933360.63</v>
      </c>
      <c r="J660">
        <v>82.29</v>
      </c>
      <c r="K660">
        <v>67651</v>
      </c>
      <c r="L660">
        <v>0.1578</v>
      </c>
    </row>
    <row r="661" spans="1:12">
      <c r="A661" s="1">
        <v>43395</v>
      </c>
      <c r="B661">
        <v>382082</v>
      </c>
      <c r="C661">
        <v>66198</v>
      </c>
      <c r="D661">
        <v>5.77</v>
      </c>
      <c r="E661">
        <v>91.51</v>
      </c>
      <c r="F661">
        <v>0.40570000000000001</v>
      </c>
      <c r="G661">
        <v>9295</v>
      </c>
      <c r="H661">
        <v>10027</v>
      </c>
      <c r="I661">
        <v>756118.98</v>
      </c>
      <c r="J661">
        <v>81.349999999999994</v>
      </c>
      <c r="K661">
        <v>55176</v>
      </c>
      <c r="L661">
        <v>0.1404</v>
      </c>
    </row>
    <row r="662" spans="1:12">
      <c r="A662" s="1">
        <v>43396</v>
      </c>
      <c r="B662">
        <v>467915</v>
      </c>
      <c r="C662">
        <v>103065</v>
      </c>
      <c r="D662">
        <v>4.54</v>
      </c>
      <c r="E662">
        <v>80.040000000000006</v>
      </c>
      <c r="F662">
        <v>0.43630000000000002</v>
      </c>
      <c r="G662">
        <v>34651</v>
      </c>
      <c r="H662">
        <v>35405</v>
      </c>
      <c r="I662">
        <v>741580.69</v>
      </c>
      <c r="J662">
        <v>21.4</v>
      </c>
      <c r="K662">
        <v>78969</v>
      </c>
      <c r="L662">
        <v>0.3362</v>
      </c>
    </row>
    <row r="663" spans="1:12">
      <c r="A663" s="1">
        <v>43397</v>
      </c>
      <c r="B663">
        <v>471592</v>
      </c>
      <c r="C663">
        <v>82323</v>
      </c>
      <c r="D663">
        <v>5.73</v>
      </c>
      <c r="E663">
        <v>92.2</v>
      </c>
      <c r="F663">
        <v>0.40710000000000002</v>
      </c>
      <c r="G663">
        <v>12357</v>
      </c>
      <c r="H663">
        <v>13338</v>
      </c>
      <c r="I663">
        <v>937225.94</v>
      </c>
      <c r="J663">
        <v>75.849999999999994</v>
      </c>
      <c r="K663">
        <v>68725</v>
      </c>
      <c r="L663">
        <v>0.15010000000000001</v>
      </c>
    </row>
    <row r="664" spans="1:12">
      <c r="A664" s="1">
        <v>43398</v>
      </c>
      <c r="B664">
        <v>511022</v>
      </c>
      <c r="C664">
        <v>85991</v>
      </c>
      <c r="D664">
        <v>5.94</v>
      </c>
      <c r="E664">
        <v>95.23</v>
      </c>
      <c r="F664">
        <v>0.39529999999999998</v>
      </c>
      <c r="G664">
        <v>12877</v>
      </c>
      <c r="H664">
        <v>14178</v>
      </c>
      <c r="I664">
        <v>1010659.87</v>
      </c>
      <c r="J664">
        <v>78.489999999999995</v>
      </c>
      <c r="K664">
        <v>77611</v>
      </c>
      <c r="L664">
        <v>0.1497</v>
      </c>
    </row>
    <row r="665" spans="1:12">
      <c r="A665" s="1">
        <v>43399</v>
      </c>
      <c r="B665">
        <v>495125</v>
      </c>
      <c r="C665">
        <v>84674</v>
      </c>
      <c r="D665">
        <v>5.85</v>
      </c>
      <c r="E665">
        <v>93.26</v>
      </c>
      <c r="F665">
        <v>0.39979999999999999</v>
      </c>
      <c r="G665">
        <v>12689</v>
      </c>
      <c r="H665">
        <v>13770</v>
      </c>
      <c r="I665">
        <v>1212774.92</v>
      </c>
      <c r="J665">
        <v>95.58</v>
      </c>
      <c r="K665">
        <v>76741</v>
      </c>
      <c r="L665">
        <v>0.14990000000000001</v>
      </c>
    </row>
    <row r="666" spans="1:12">
      <c r="A666" s="1">
        <v>43400</v>
      </c>
      <c r="B666">
        <v>428559</v>
      </c>
      <c r="C666">
        <v>73951</v>
      </c>
      <c r="D666">
        <v>5.8</v>
      </c>
      <c r="E666">
        <v>89.4</v>
      </c>
      <c r="F666">
        <v>0.40150000000000002</v>
      </c>
      <c r="G666">
        <v>11414</v>
      </c>
      <c r="H666">
        <v>12887</v>
      </c>
      <c r="I666">
        <v>892501.5</v>
      </c>
      <c r="J666">
        <v>78.19</v>
      </c>
      <c r="K666">
        <v>67297</v>
      </c>
      <c r="L666">
        <v>0.15429999999999999</v>
      </c>
    </row>
    <row r="667" spans="1:12">
      <c r="A667" s="1">
        <v>43401</v>
      </c>
      <c r="B667">
        <v>459028</v>
      </c>
      <c r="C667">
        <v>81462</v>
      </c>
      <c r="D667">
        <v>5.63</v>
      </c>
      <c r="E667">
        <v>84.5</v>
      </c>
      <c r="F667">
        <v>0.40799999999999997</v>
      </c>
      <c r="G667">
        <v>11873</v>
      </c>
      <c r="H667">
        <v>13324</v>
      </c>
      <c r="I667">
        <v>921258.87</v>
      </c>
      <c r="J667">
        <v>77.59</v>
      </c>
      <c r="K667">
        <v>70438</v>
      </c>
      <c r="L667">
        <v>0.1457</v>
      </c>
    </row>
    <row r="668" spans="1:12">
      <c r="A668" s="1">
        <v>43402</v>
      </c>
      <c r="B668">
        <v>405810</v>
      </c>
      <c r="C668">
        <v>70043</v>
      </c>
      <c r="D668">
        <v>5.79</v>
      </c>
      <c r="E668">
        <v>91.46</v>
      </c>
      <c r="F668">
        <v>0.41199999999999998</v>
      </c>
      <c r="G668">
        <v>10305</v>
      </c>
      <c r="H668">
        <v>11437</v>
      </c>
      <c r="I668">
        <v>799385.88</v>
      </c>
      <c r="J668">
        <v>77.569999999999993</v>
      </c>
      <c r="K668">
        <v>61175</v>
      </c>
      <c r="L668">
        <v>0.14710000000000001</v>
      </c>
    </row>
    <row r="669" spans="1:12">
      <c r="A669" s="1">
        <v>43403</v>
      </c>
      <c r="B669">
        <v>434123</v>
      </c>
      <c r="C669">
        <v>79797</v>
      </c>
      <c r="D669">
        <v>5.44</v>
      </c>
      <c r="E669">
        <v>86.62</v>
      </c>
      <c r="F669">
        <v>0.43430000000000002</v>
      </c>
      <c r="G669">
        <v>11183</v>
      </c>
      <c r="H669">
        <v>12251</v>
      </c>
      <c r="I669">
        <v>887157.7</v>
      </c>
      <c r="J669">
        <v>79.33</v>
      </c>
      <c r="K669">
        <v>65199</v>
      </c>
      <c r="L669">
        <v>0.1401</v>
      </c>
    </row>
    <row r="670" spans="1:12">
      <c r="A670" s="1">
        <v>43404</v>
      </c>
      <c r="B670">
        <v>445679</v>
      </c>
      <c r="C670">
        <v>85809</v>
      </c>
      <c r="D670">
        <v>5.19</v>
      </c>
      <c r="E670">
        <v>83.79</v>
      </c>
      <c r="F670">
        <v>0.4335</v>
      </c>
      <c r="G670">
        <v>13278</v>
      </c>
      <c r="H670">
        <v>14551</v>
      </c>
      <c r="I670">
        <v>979896.93</v>
      </c>
      <c r="J670">
        <v>73.8</v>
      </c>
      <c r="K670">
        <v>75501</v>
      </c>
      <c r="L670">
        <v>0.1547</v>
      </c>
    </row>
    <row r="671" spans="1:12">
      <c r="A671" s="1">
        <v>43405</v>
      </c>
      <c r="B671">
        <v>523368</v>
      </c>
      <c r="C671">
        <v>104172</v>
      </c>
      <c r="D671">
        <v>5.0199999999999996</v>
      </c>
      <c r="E671">
        <v>83.69</v>
      </c>
      <c r="F671">
        <v>0.44180000000000003</v>
      </c>
      <c r="G671">
        <v>15796</v>
      </c>
      <c r="H671">
        <v>17502</v>
      </c>
      <c r="I671">
        <v>1014059.28</v>
      </c>
      <c r="J671">
        <v>64.2</v>
      </c>
      <c r="K671">
        <v>79121</v>
      </c>
      <c r="L671">
        <v>0.15160000000000001</v>
      </c>
    </row>
    <row r="672" spans="1:12">
      <c r="A672" s="1">
        <v>43406</v>
      </c>
      <c r="B672">
        <v>373651</v>
      </c>
      <c r="C672">
        <v>73170</v>
      </c>
      <c r="D672">
        <v>5.1100000000000003</v>
      </c>
      <c r="E672">
        <v>84.24</v>
      </c>
      <c r="F672">
        <v>0.44769999999999999</v>
      </c>
      <c r="G672">
        <v>10997</v>
      </c>
      <c r="H672">
        <v>12292</v>
      </c>
      <c r="I672">
        <v>756815.89</v>
      </c>
      <c r="J672">
        <v>68.819999999999993</v>
      </c>
      <c r="K672">
        <v>60061</v>
      </c>
      <c r="L672">
        <v>0.15029999999999999</v>
      </c>
    </row>
    <row r="673" spans="1:12">
      <c r="A673" s="1">
        <v>43407</v>
      </c>
      <c r="B673">
        <v>547772</v>
      </c>
      <c r="C673">
        <v>129413</v>
      </c>
      <c r="D673">
        <v>4.2300000000000004</v>
      </c>
      <c r="E673">
        <v>71.67</v>
      </c>
      <c r="F673">
        <v>0.51859999999999995</v>
      </c>
      <c r="G673">
        <v>16415</v>
      </c>
      <c r="H673">
        <v>18181</v>
      </c>
      <c r="I673">
        <v>982622.05</v>
      </c>
      <c r="J673">
        <v>59.86</v>
      </c>
      <c r="K673">
        <v>81965</v>
      </c>
      <c r="L673">
        <v>0.1268</v>
      </c>
    </row>
    <row r="674" spans="1:12">
      <c r="A674" s="1">
        <v>43408</v>
      </c>
      <c r="B674">
        <v>434496</v>
      </c>
      <c r="C674">
        <v>94796</v>
      </c>
      <c r="D674">
        <v>4.58</v>
      </c>
      <c r="E674">
        <v>74.650000000000006</v>
      </c>
      <c r="F674">
        <v>0.47799999999999998</v>
      </c>
      <c r="G674">
        <v>12952</v>
      </c>
      <c r="H674">
        <v>14590</v>
      </c>
      <c r="I674">
        <v>847556.37</v>
      </c>
      <c r="J674">
        <v>65.44</v>
      </c>
      <c r="K674">
        <v>69005</v>
      </c>
      <c r="L674">
        <v>0.1366</v>
      </c>
    </row>
    <row r="675" spans="1:12">
      <c r="A675" s="1">
        <v>43409</v>
      </c>
      <c r="B675">
        <v>527863</v>
      </c>
      <c r="C675">
        <v>106797</v>
      </c>
      <c r="D675">
        <v>4.9400000000000004</v>
      </c>
      <c r="E675">
        <v>80.08</v>
      </c>
      <c r="F675">
        <v>0.45</v>
      </c>
      <c r="G675">
        <v>17127</v>
      </c>
      <c r="H675">
        <v>19007</v>
      </c>
      <c r="I675">
        <v>1055677.1299999999</v>
      </c>
      <c r="J675">
        <v>61.64</v>
      </c>
      <c r="K675">
        <v>87477</v>
      </c>
      <c r="L675">
        <v>0.16039999999999999</v>
      </c>
    </row>
    <row r="676" spans="1:12">
      <c r="A676" s="1">
        <v>43410</v>
      </c>
      <c r="B676">
        <v>514173</v>
      </c>
      <c r="C676">
        <v>95223</v>
      </c>
      <c r="D676">
        <v>5.4</v>
      </c>
      <c r="E676">
        <v>85.63</v>
      </c>
      <c r="F676">
        <v>0.42070000000000002</v>
      </c>
      <c r="G676">
        <v>17856</v>
      </c>
      <c r="H676">
        <v>19944</v>
      </c>
      <c r="I676">
        <v>1140464.21</v>
      </c>
      <c r="J676">
        <v>63.87</v>
      </c>
      <c r="K676">
        <v>97315</v>
      </c>
      <c r="L676">
        <v>0.1875</v>
      </c>
    </row>
    <row r="677" spans="1:12">
      <c r="A677" s="1">
        <v>43411</v>
      </c>
      <c r="B677">
        <v>468061</v>
      </c>
      <c r="C677">
        <v>90540</v>
      </c>
      <c r="D677">
        <v>5.17</v>
      </c>
      <c r="E677">
        <v>82.5</v>
      </c>
      <c r="F677">
        <v>0.432</v>
      </c>
      <c r="G677">
        <v>15813</v>
      </c>
      <c r="H677">
        <v>17572</v>
      </c>
      <c r="I677">
        <v>1024810.32</v>
      </c>
      <c r="J677">
        <v>64.81</v>
      </c>
      <c r="K677">
        <v>86784</v>
      </c>
      <c r="L677">
        <v>0.17469999999999999</v>
      </c>
    </row>
    <row r="678" spans="1:12">
      <c r="A678" s="1">
        <v>43412</v>
      </c>
      <c r="B678">
        <v>446626</v>
      </c>
      <c r="C678">
        <v>98085</v>
      </c>
      <c r="D678">
        <v>4.55</v>
      </c>
      <c r="E678">
        <v>74.48</v>
      </c>
      <c r="F678">
        <v>0.4924</v>
      </c>
      <c r="G678">
        <v>14243</v>
      </c>
      <c r="H678">
        <v>15754</v>
      </c>
      <c r="I678">
        <v>991407.49</v>
      </c>
      <c r="J678">
        <v>69.61</v>
      </c>
      <c r="K678">
        <v>82149</v>
      </c>
      <c r="L678">
        <v>0.1452</v>
      </c>
    </row>
    <row r="679" spans="1:12">
      <c r="A679" s="1">
        <v>43413</v>
      </c>
      <c r="B679">
        <v>771332</v>
      </c>
      <c r="C679">
        <v>212969</v>
      </c>
      <c r="D679">
        <v>3.62</v>
      </c>
      <c r="E679">
        <v>53.5</v>
      </c>
      <c r="F679">
        <v>0.62470000000000003</v>
      </c>
      <c r="G679">
        <v>19215</v>
      </c>
      <c r="H679">
        <v>20743</v>
      </c>
      <c r="I679">
        <v>1355312.56</v>
      </c>
      <c r="J679">
        <v>70.53</v>
      </c>
      <c r="K679">
        <v>114759</v>
      </c>
      <c r="L679">
        <v>9.0200000000000002E-2</v>
      </c>
    </row>
    <row r="680" spans="1:12">
      <c r="A680" s="1">
        <v>43414</v>
      </c>
      <c r="B680">
        <v>1302846</v>
      </c>
      <c r="C680">
        <v>245375</v>
      </c>
      <c r="D680">
        <v>5.31</v>
      </c>
      <c r="E680">
        <v>91.12</v>
      </c>
      <c r="F680">
        <v>0.4264</v>
      </c>
      <c r="G680">
        <v>33891</v>
      </c>
      <c r="H680">
        <v>34994</v>
      </c>
      <c r="I680">
        <v>2023422.44</v>
      </c>
      <c r="J680">
        <v>59.7</v>
      </c>
      <c r="K680">
        <v>177229</v>
      </c>
      <c r="L680">
        <v>0.1381</v>
      </c>
    </row>
    <row r="681" spans="1:12">
      <c r="A681" s="1">
        <v>43415</v>
      </c>
      <c r="B681">
        <v>2640106</v>
      </c>
      <c r="C681">
        <v>463144</v>
      </c>
      <c r="D681">
        <v>5.7</v>
      </c>
      <c r="E681">
        <v>85.54</v>
      </c>
      <c r="F681">
        <v>0.39500000000000002</v>
      </c>
      <c r="G681">
        <v>105614</v>
      </c>
      <c r="H681">
        <v>110146</v>
      </c>
      <c r="I681">
        <v>8349290.7000000002</v>
      </c>
      <c r="J681">
        <v>79.05</v>
      </c>
      <c r="K681">
        <v>660818</v>
      </c>
      <c r="L681">
        <v>0.22800000000000001</v>
      </c>
    </row>
    <row r="682" spans="1:12">
      <c r="A682" s="1">
        <v>43416</v>
      </c>
      <c r="B682">
        <v>1074660</v>
      </c>
      <c r="C682">
        <v>193926</v>
      </c>
      <c r="D682">
        <v>5.54</v>
      </c>
      <c r="E682">
        <v>79.61</v>
      </c>
      <c r="F682">
        <v>0.40039999999999998</v>
      </c>
      <c r="G682">
        <v>30424</v>
      </c>
      <c r="H682">
        <v>33541</v>
      </c>
      <c r="I682">
        <v>2425907.09</v>
      </c>
      <c r="J682">
        <v>79.739999999999995</v>
      </c>
      <c r="K682">
        <v>218431</v>
      </c>
      <c r="L682">
        <v>0.15690000000000001</v>
      </c>
    </row>
    <row r="683" spans="1:12">
      <c r="A683" s="1">
        <v>43417</v>
      </c>
      <c r="B683">
        <v>559717</v>
      </c>
      <c r="C683">
        <v>105787</v>
      </c>
      <c r="D683">
        <v>5.29</v>
      </c>
      <c r="E683">
        <v>81.67</v>
      </c>
      <c r="F683">
        <v>0.43219999999999997</v>
      </c>
      <c r="G683">
        <v>14922</v>
      </c>
      <c r="H683">
        <v>17538</v>
      </c>
      <c r="I683">
        <v>1185995.0900000001</v>
      </c>
      <c r="J683">
        <v>79.48</v>
      </c>
      <c r="K683">
        <v>101263</v>
      </c>
      <c r="L683">
        <v>0.1411</v>
      </c>
    </row>
    <row r="684" spans="1:12">
      <c r="A684" s="1">
        <v>43418</v>
      </c>
      <c r="B684">
        <v>480358</v>
      </c>
      <c r="C684">
        <v>93865</v>
      </c>
      <c r="D684">
        <v>5.12</v>
      </c>
      <c r="E684">
        <v>81.319999999999993</v>
      </c>
      <c r="F684">
        <v>0.44490000000000002</v>
      </c>
      <c r="G684">
        <v>12210</v>
      </c>
      <c r="H684">
        <v>14380</v>
      </c>
      <c r="I684">
        <v>964297.41</v>
      </c>
      <c r="J684">
        <v>78.98</v>
      </c>
      <c r="K684">
        <v>79815</v>
      </c>
      <c r="L684">
        <v>0.13009999999999999</v>
      </c>
    </row>
    <row r="685" spans="1:12">
      <c r="A685" s="1">
        <v>43419</v>
      </c>
      <c r="B685">
        <v>517151</v>
      </c>
      <c r="C685">
        <v>99400</v>
      </c>
      <c r="D685">
        <v>5.2</v>
      </c>
      <c r="E685">
        <v>81.84</v>
      </c>
      <c r="F685">
        <v>0.45429999999999998</v>
      </c>
      <c r="G685">
        <v>13951</v>
      </c>
      <c r="H685">
        <v>16173</v>
      </c>
      <c r="I685">
        <v>1079994.6200000001</v>
      </c>
      <c r="J685">
        <v>77.41</v>
      </c>
      <c r="K685">
        <v>87436</v>
      </c>
      <c r="L685">
        <v>0.1404</v>
      </c>
    </row>
    <row r="686" spans="1:12">
      <c r="A686" s="1">
        <v>43420</v>
      </c>
      <c r="B686">
        <v>480265</v>
      </c>
      <c r="C686">
        <v>121836</v>
      </c>
      <c r="D686">
        <v>3.94</v>
      </c>
      <c r="E686">
        <v>57.26</v>
      </c>
      <c r="F686">
        <v>0.59619999999999995</v>
      </c>
      <c r="G686">
        <v>11757</v>
      </c>
      <c r="H686">
        <v>13578</v>
      </c>
      <c r="I686">
        <v>929590.31</v>
      </c>
      <c r="J686">
        <v>79.069999999999993</v>
      </c>
      <c r="K686">
        <v>76776</v>
      </c>
      <c r="L686">
        <v>9.6500000000000002E-2</v>
      </c>
    </row>
    <row r="687" spans="1:12">
      <c r="A687" s="1">
        <v>43421</v>
      </c>
      <c r="B687">
        <v>607075</v>
      </c>
      <c r="C687">
        <v>138755</v>
      </c>
      <c r="D687">
        <v>4.38</v>
      </c>
      <c r="E687">
        <v>59.27</v>
      </c>
      <c r="F687">
        <v>0.54820000000000002</v>
      </c>
      <c r="G687">
        <v>17606</v>
      </c>
      <c r="H687">
        <v>19893</v>
      </c>
      <c r="I687">
        <v>1382207.05</v>
      </c>
      <c r="J687">
        <v>78.510000000000005</v>
      </c>
      <c r="K687">
        <v>119585</v>
      </c>
      <c r="L687">
        <v>0.12690000000000001</v>
      </c>
    </row>
    <row r="688" spans="1:12">
      <c r="A688" s="1">
        <v>43422</v>
      </c>
      <c r="B688">
        <v>567891</v>
      </c>
      <c r="C688">
        <v>103159</v>
      </c>
      <c r="D688">
        <v>5.5</v>
      </c>
      <c r="E688">
        <v>77.599999999999994</v>
      </c>
      <c r="F688">
        <v>0.39879999999999999</v>
      </c>
      <c r="G688">
        <v>18143</v>
      </c>
      <c r="H688">
        <v>20601</v>
      </c>
      <c r="I688">
        <v>1400512.35</v>
      </c>
      <c r="J688">
        <v>77.19</v>
      </c>
      <c r="K688">
        <v>123210</v>
      </c>
      <c r="L688">
        <v>0.1759</v>
      </c>
    </row>
    <row r="689" spans="1:12">
      <c r="A689" s="1">
        <v>43423</v>
      </c>
      <c r="B689">
        <v>679019</v>
      </c>
      <c r="C689">
        <v>109527</v>
      </c>
      <c r="D689">
        <v>6.2</v>
      </c>
      <c r="E689">
        <v>90.89</v>
      </c>
      <c r="F689">
        <v>0.38490000000000002</v>
      </c>
      <c r="G689">
        <v>18278</v>
      </c>
      <c r="H689">
        <v>21768</v>
      </c>
      <c r="I689">
        <v>1431224.12</v>
      </c>
      <c r="J689">
        <v>78.3</v>
      </c>
      <c r="K689">
        <v>122670</v>
      </c>
      <c r="L689">
        <v>0.16689999999999999</v>
      </c>
    </row>
    <row r="690" spans="1:12">
      <c r="A690" s="1">
        <v>43424</v>
      </c>
      <c r="B690">
        <v>675403</v>
      </c>
      <c r="C690">
        <v>109127</v>
      </c>
      <c r="D690">
        <v>6.19</v>
      </c>
      <c r="E690">
        <v>91.06</v>
      </c>
      <c r="F690">
        <v>0.39140000000000003</v>
      </c>
      <c r="G690">
        <v>23243</v>
      </c>
      <c r="H690">
        <v>26594</v>
      </c>
      <c r="I690">
        <v>1496131.65</v>
      </c>
      <c r="J690">
        <v>64.37</v>
      </c>
      <c r="K690">
        <v>126770</v>
      </c>
      <c r="L690">
        <v>0.21299999999999999</v>
      </c>
    </row>
    <row r="691" spans="1:12">
      <c r="A691" s="1">
        <v>43425</v>
      </c>
      <c r="B691">
        <v>645616</v>
      </c>
      <c r="C691">
        <v>107618</v>
      </c>
      <c r="D691">
        <v>6</v>
      </c>
      <c r="E691">
        <v>89.33</v>
      </c>
      <c r="F691">
        <v>0.3967</v>
      </c>
      <c r="G691">
        <v>17339</v>
      </c>
      <c r="H691">
        <v>17865</v>
      </c>
      <c r="I691">
        <v>1428865.52</v>
      </c>
      <c r="J691">
        <v>82.41</v>
      </c>
      <c r="K691">
        <v>119502</v>
      </c>
      <c r="L691">
        <v>0.16109999999999999</v>
      </c>
    </row>
    <row r="692" spans="1:12">
      <c r="A692" s="1">
        <v>43426</v>
      </c>
      <c r="B692">
        <v>553919</v>
      </c>
      <c r="C692">
        <v>95856</v>
      </c>
      <c r="D692">
        <v>5.78</v>
      </c>
      <c r="E692">
        <v>87.69</v>
      </c>
      <c r="F692">
        <v>0.4088</v>
      </c>
      <c r="G692">
        <v>15082</v>
      </c>
      <c r="H692">
        <v>15694</v>
      </c>
      <c r="I692">
        <v>1228349.43</v>
      </c>
      <c r="J692">
        <v>81.44</v>
      </c>
      <c r="K692">
        <v>106761</v>
      </c>
      <c r="L692">
        <v>0.1573</v>
      </c>
    </row>
    <row r="693" spans="1:12">
      <c r="A693" s="1">
        <v>43427</v>
      </c>
      <c r="B693">
        <v>524056</v>
      </c>
      <c r="C693">
        <v>93207</v>
      </c>
      <c r="D693">
        <v>5.62</v>
      </c>
      <c r="E693">
        <v>85.45</v>
      </c>
      <c r="F693">
        <v>0.4163</v>
      </c>
      <c r="G693">
        <v>14195</v>
      </c>
      <c r="H693">
        <v>14691</v>
      </c>
      <c r="I693">
        <v>1119143.3400000001</v>
      </c>
      <c r="J693">
        <v>78.84</v>
      </c>
      <c r="K693">
        <v>98552</v>
      </c>
      <c r="L693">
        <v>0.15229999999999999</v>
      </c>
    </row>
    <row r="694" spans="1:12">
      <c r="A694" s="1">
        <v>43428</v>
      </c>
      <c r="B694">
        <v>505220</v>
      </c>
      <c r="C694">
        <v>87868</v>
      </c>
      <c r="D694">
        <v>5.75</v>
      </c>
      <c r="E694">
        <v>83.35</v>
      </c>
      <c r="F694">
        <v>0.4128</v>
      </c>
      <c r="G694">
        <v>13568</v>
      </c>
      <c r="H694">
        <v>14043</v>
      </c>
      <c r="I694">
        <v>1064847.0900000001</v>
      </c>
      <c r="J694">
        <v>78.48</v>
      </c>
      <c r="K694">
        <v>94163</v>
      </c>
      <c r="L694">
        <v>0.15440000000000001</v>
      </c>
    </row>
    <row r="695" spans="1:12">
      <c r="A695" s="1">
        <v>43429</v>
      </c>
      <c r="B695">
        <v>532672</v>
      </c>
      <c r="C695">
        <v>91859</v>
      </c>
      <c r="D695">
        <v>5.8</v>
      </c>
      <c r="E695">
        <v>85.72</v>
      </c>
      <c r="F695">
        <v>0.40899999999999997</v>
      </c>
      <c r="G695">
        <v>14676</v>
      </c>
      <c r="H695">
        <v>15196</v>
      </c>
      <c r="I695">
        <v>1185581.94</v>
      </c>
      <c r="J695">
        <v>80.78</v>
      </c>
      <c r="K695">
        <v>100198</v>
      </c>
      <c r="L695">
        <v>0.1598</v>
      </c>
    </row>
    <row r="696" spans="1:12">
      <c r="A696" s="1">
        <v>43430</v>
      </c>
      <c r="B696">
        <v>538991</v>
      </c>
      <c r="C696">
        <v>90238</v>
      </c>
      <c r="D696">
        <v>5.97</v>
      </c>
      <c r="E696">
        <v>90.41</v>
      </c>
      <c r="F696">
        <v>0.41149999999999998</v>
      </c>
      <c r="G696">
        <v>14690</v>
      </c>
      <c r="H696">
        <v>16798</v>
      </c>
      <c r="I696">
        <v>1161806.17</v>
      </c>
      <c r="J696">
        <v>79.09</v>
      </c>
      <c r="K696">
        <v>101498</v>
      </c>
      <c r="L696">
        <v>0.1628</v>
      </c>
    </row>
    <row r="697" spans="1:12">
      <c r="A697" s="1">
        <v>43431</v>
      </c>
      <c r="B697">
        <v>579672</v>
      </c>
      <c r="C697">
        <v>98457</v>
      </c>
      <c r="D697">
        <v>5.89</v>
      </c>
      <c r="E697">
        <v>92.07</v>
      </c>
      <c r="F697">
        <v>0.40570000000000001</v>
      </c>
      <c r="G697">
        <v>15724</v>
      </c>
      <c r="H697">
        <v>18109</v>
      </c>
      <c r="I697">
        <v>1270137.54</v>
      </c>
      <c r="J697">
        <v>80.78</v>
      </c>
      <c r="K697">
        <v>110055</v>
      </c>
      <c r="L697">
        <v>0.15970000000000001</v>
      </c>
    </row>
    <row r="698" spans="1:12">
      <c r="A698" s="1">
        <v>43432</v>
      </c>
      <c r="B698">
        <v>669577</v>
      </c>
      <c r="C698">
        <v>93577</v>
      </c>
      <c r="D698">
        <v>7.16</v>
      </c>
      <c r="E698">
        <v>105.02</v>
      </c>
      <c r="F698">
        <v>0.37730000000000002</v>
      </c>
      <c r="G698">
        <v>15938</v>
      </c>
      <c r="H698">
        <v>19056</v>
      </c>
      <c r="I698">
        <v>1381159.17</v>
      </c>
      <c r="J698">
        <v>86.66</v>
      </c>
      <c r="K698">
        <v>135187</v>
      </c>
      <c r="L698">
        <v>0.17030000000000001</v>
      </c>
    </row>
    <row r="699" spans="1:12">
      <c r="A699" s="1">
        <v>43433</v>
      </c>
      <c r="B699">
        <v>1573574</v>
      </c>
      <c r="C699">
        <v>223913</v>
      </c>
      <c r="D699">
        <v>7.03</v>
      </c>
      <c r="E699">
        <v>114.2</v>
      </c>
      <c r="F699">
        <v>0.37280000000000002</v>
      </c>
      <c r="G699">
        <v>32878</v>
      </c>
      <c r="H699">
        <v>49564</v>
      </c>
      <c r="I699">
        <v>3286368.09</v>
      </c>
      <c r="J699">
        <v>99.96</v>
      </c>
      <c r="K699">
        <v>379960</v>
      </c>
      <c r="L699">
        <v>0.14680000000000001</v>
      </c>
    </row>
    <row r="700" spans="1:12">
      <c r="A700" s="1">
        <v>43434</v>
      </c>
      <c r="B700">
        <v>978943</v>
      </c>
      <c r="C700">
        <v>132727</v>
      </c>
      <c r="D700">
        <v>7.38</v>
      </c>
      <c r="E700">
        <v>119.86</v>
      </c>
      <c r="F700">
        <v>0.3871</v>
      </c>
      <c r="G700">
        <v>24157</v>
      </c>
      <c r="H700">
        <v>32138</v>
      </c>
      <c r="I700">
        <v>2387598.3199999998</v>
      </c>
      <c r="J700">
        <v>98.84</v>
      </c>
      <c r="K700">
        <v>273955</v>
      </c>
      <c r="L700">
        <v>0.182</v>
      </c>
    </row>
    <row r="701" spans="1:12">
      <c r="A701" s="1">
        <v>43435</v>
      </c>
      <c r="B701">
        <v>483432</v>
      </c>
      <c r="C701">
        <v>78075</v>
      </c>
      <c r="D701">
        <v>6.19</v>
      </c>
      <c r="E701">
        <v>98.16</v>
      </c>
      <c r="F701">
        <v>0.42499999999999999</v>
      </c>
      <c r="G701">
        <v>9467</v>
      </c>
      <c r="H701">
        <v>12265</v>
      </c>
      <c r="I701">
        <v>819662.18</v>
      </c>
      <c r="J701">
        <v>86.58</v>
      </c>
      <c r="K701">
        <v>62816</v>
      </c>
      <c r="L701">
        <v>0.12130000000000001</v>
      </c>
    </row>
    <row r="702" spans="1:12">
      <c r="A702" s="1">
        <v>43436</v>
      </c>
      <c r="B702">
        <v>514784</v>
      </c>
      <c r="C702">
        <v>83417</v>
      </c>
      <c r="D702">
        <v>6.17</v>
      </c>
      <c r="E702">
        <v>94.42</v>
      </c>
      <c r="F702">
        <v>0.4148</v>
      </c>
      <c r="G702">
        <v>10245</v>
      </c>
      <c r="H702">
        <v>12778</v>
      </c>
      <c r="I702">
        <v>820051.58</v>
      </c>
      <c r="J702">
        <v>80.040000000000006</v>
      </c>
      <c r="K702">
        <v>66726</v>
      </c>
      <c r="L702">
        <v>0.12280000000000001</v>
      </c>
    </row>
    <row r="703" spans="1:12">
      <c r="A703" s="1">
        <v>43437</v>
      </c>
      <c r="B703">
        <v>629977</v>
      </c>
      <c r="C703">
        <v>90348</v>
      </c>
      <c r="D703">
        <v>6.97</v>
      </c>
      <c r="E703">
        <v>105.04</v>
      </c>
      <c r="F703">
        <v>0.39810000000000001</v>
      </c>
      <c r="G703">
        <v>13203</v>
      </c>
      <c r="H703">
        <v>16457</v>
      </c>
      <c r="I703">
        <v>1172330.8700000001</v>
      </c>
      <c r="J703">
        <v>88.79</v>
      </c>
      <c r="K703">
        <v>111120</v>
      </c>
      <c r="L703">
        <v>0.14610000000000001</v>
      </c>
    </row>
    <row r="704" spans="1:12">
      <c r="A704" s="1">
        <v>43438</v>
      </c>
      <c r="B704">
        <v>919431</v>
      </c>
      <c r="C704">
        <v>114907</v>
      </c>
      <c r="D704">
        <v>8</v>
      </c>
      <c r="E704">
        <v>115.64</v>
      </c>
      <c r="F704">
        <v>0.36980000000000002</v>
      </c>
      <c r="G704">
        <v>18363</v>
      </c>
      <c r="H704">
        <v>23462</v>
      </c>
      <c r="I704">
        <v>1839469.25</v>
      </c>
      <c r="J704">
        <v>100.17</v>
      </c>
      <c r="K704">
        <v>197634</v>
      </c>
      <c r="L704">
        <v>0.1598</v>
      </c>
    </row>
    <row r="705" spans="1:12">
      <c r="A705" s="1">
        <v>43439</v>
      </c>
      <c r="B705">
        <v>653751</v>
      </c>
      <c r="C705">
        <v>95003</v>
      </c>
      <c r="D705">
        <v>6.88</v>
      </c>
      <c r="E705">
        <v>106.25</v>
      </c>
      <c r="F705">
        <v>0.39429999999999998</v>
      </c>
      <c r="G705">
        <v>13681</v>
      </c>
      <c r="H705">
        <v>16719</v>
      </c>
      <c r="I705">
        <v>1227626.1299999999</v>
      </c>
      <c r="J705">
        <v>89.73</v>
      </c>
      <c r="K705">
        <v>113772</v>
      </c>
      <c r="L705">
        <v>0.14399999999999999</v>
      </c>
    </row>
    <row r="706" spans="1:12">
      <c r="A706" s="1">
        <v>43440</v>
      </c>
      <c r="B706">
        <v>604035</v>
      </c>
      <c r="C706">
        <v>99225</v>
      </c>
      <c r="D706">
        <v>6.09</v>
      </c>
      <c r="E706">
        <v>97.95</v>
      </c>
      <c r="F706">
        <v>0.41310000000000002</v>
      </c>
      <c r="G706">
        <v>12088</v>
      </c>
      <c r="H706">
        <v>12658</v>
      </c>
      <c r="I706">
        <v>968712.74</v>
      </c>
      <c r="J706">
        <v>80.14</v>
      </c>
      <c r="K706">
        <v>79206</v>
      </c>
      <c r="L706">
        <v>0.12180000000000001</v>
      </c>
    </row>
    <row r="707" spans="1:12">
      <c r="A707" s="1">
        <v>43441</v>
      </c>
      <c r="B707">
        <v>507343</v>
      </c>
      <c r="C707">
        <v>86685</v>
      </c>
      <c r="D707">
        <v>5.85</v>
      </c>
      <c r="E707">
        <v>96.07</v>
      </c>
      <c r="F707">
        <v>0.43330000000000002</v>
      </c>
      <c r="G707">
        <v>10300</v>
      </c>
      <c r="H707">
        <v>10752</v>
      </c>
      <c r="I707">
        <v>850875.47</v>
      </c>
      <c r="J707">
        <v>82.61</v>
      </c>
      <c r="K707">
        <v>66621</v>
      </c>
      <c r="L707">
        <v>0.1188</v>
      </c>
    </row>
    <row r="708" spans="1:12">
      <c r="A708" s="1">
        <v>43442</v>
      </c>
      <c r="B708">
        <v>427535</v>
      </c>
      <c r="C708">
        <v>73411</v>
      </c>
      <c r="D708">
        <v>5.82</v>
      </c>
      <c r="E708">
        <v>91.9</v>
      </c>
      <c r="F708">
        <v>0.4395</v>
      </c>
      <c r="G708">
        <v>9161</v>
      </c>
      <c r="H708">
        <v>9638</v>
      </c>
      <c r="I708">
        <v>753353.04</v>
      </c>
      <c r="J708">
        <v>82.23</v>
      </c>
      <c r="K708">
        <v>61852</v>
      </c>
      <c r="L708">
        <v>0.12479999999999999</v>
      </c>
    </row>
    <row r="709" spans="1:12">
      <c r="A709" s="1">
        <v>43443</v>
      </c>
      <c r="B709">
        <v>434829</v>
      </c>
      <c r="C709">
        <v>72939</v>
      </c>
      <c r="D709">
        <v>5.96</v>
      </c>
      <c r="E709">
        <v>93.39</v>
      </c>
      <c r="F709">
        <v>0.42380000000000001</v>
      </c>
      <c r="G709">
        <v>9459</v>
      </c>
      <c r="H709">
        <v>9987</v>
      </c>
      <c r="I709">
        <v>793888.29</v>
      </c>
      <c r="J709">
        <v>83.93</v>
      </c>
      <c r="K709">
        <v>63848</v>
      </c>
      <c r="L709">
        <v>0.12970000000000001</v>
      </c>
    </row>
    <row r="710" spans="1:12">
      <c r="A710" s="1">
        <v>43444</v>
      </c>
      <c r="B710">
        <v>480433</v>
      </c>
      <c r="C710">
        <v>83288</v>
      </c>
      <c r="D710">
        <v>5.77</v>
      </c>
      <c r="E710">
        <v>96.05</v>
      </c>
      <c r="F710">
        <v>0.4456</v>
      </c>
      <c r="G710">
        <v>10385</v>
      </c>
      <c r="H710">
        <v>10988</v>
      </c>
      <c r="I710">
        <v>847672.93</v>
      </c>
      <c r="J710">
        <v>81.62</v>
      </c>
      <c r="K710">
        <v>68305</v>
      </c>
      <c r="L710">
        <v>0.12470000000000001</v>
      </c>
    </row>
    <row r="711" spans="1:12">
      <c r="A711" s="1">
        <v>43445</v>
      </c>
      <c r="B711">
        <v>704818</v>
      </c>
      <c r="C711">
        <v>113489</v>
      </c>
      <c r="D711">
        <v>6.21</v>
      </c>
      <c r="E711">
        <v>108.23</v>
      </c>
      <c r="F711">
        <v>0.4093</v>
      </c>
      <c r="G711">
        <v>12085</v>
      </c>
      <c r="H711">
        <v>12805</v>
      </c>
      <c r="I711">
        <v>1065618.07</v>
      </c>
      <c r="J711">
        <v>88.18</v>
      </c>
      <c r="K711">
        <v>85520</v>
      </c>
      <c r="L711">
        <v>0.1065</v>
      </c>
    </row>
    <row r="712" spans="1:12">
      <c r="A712" s="1">
        <v>43446</v>
      </c>
      <c r="B712">
        <v>1414170</v>
      </c>
      <c r="C712">
        <v>219641</v>
      </c>
      <c r="D712">
        <v>6.44</v>
      </c>
      <c r="E712">
        <v>105.59</v>
      </c>
      <c r="F712">
        <v>0.38690000000000002</v>
      </c>
      <c r="G712">
        <v>43861</v>
      </c>
      <c r="H712">
        <v>47291</v>
      </c>
      <c r="I712">
        <v>3941700.86</v>
      </c>
      <c r="J712">
        <v>89.87</v>
      </c>
      <c r="K712">
        <v>284984</v>
      </c>
      <c r="L712">
        <v>0.19969999999999999</v>
      </c>
    </row>
    <row r="713" spans="1:12">
      <c r="A713" s="1">
        <v>43447</v>
      </c>
      <c r="B713">
        <v>635185</v>
      </c>
      <c r="C713">
        <v>103800</v>
      </c>
      <c r="D713">
        <v>6.12</v>
      </c>
      <c r="E713">
        <v>102.78</v>
      </c>
      <c r="F713">
        <v>0.40770000000000001</v>
      </c>
      <c r="G713">
        <v>18741</v>
      </c>
      <c r="H713">
        <v>20584</v>
      </c>
      <c r="I713">
        <v>1353559.52</v>
      </c>
      <c r="J713">
        <v>72.22</v>
      </c>
      <c r="K713">
        <v>105472</v>
      </c>
      <c r="L713">
        <v>0.18049999999999999</v>
      </c>
    </row>
    <row r="714" spans="1:12">
      <c r="A714" s="1">
        <v>43448</v>
      </c>
      <c r="B714">
        <v>463105</v>
      </c>
      <c r="C714">
        <v>79829</v>
      </c>
      <c r="D714">
        <v>5.8</v>
      </c>
      <c r="E714">
        <v>97.13</v>
      </c>
      <c r="F714">
        <v>0.43219999999999997</v>
      </c>
      <c r="G714">
        <v>10378</v>
      </c>
      <c r="H714">
        <v>12289</v>
      </c>
      <c r="I714">
        <v>971442.97</v>
      </c>
      <c r="J714">
        <v>93.61</v>
      </c>
      <c r="K714">
        <v>67045</v>
      </c>
      <c r="L714">
        <v>0.13</v>
      </c>
    </row>
    <row r="715" spans="1:12">
      <c r="A715" s="1">
        <v>43449</v>
      </c>
      <c r="B715">
        <v>548275</v>
      </c>
      <c r="C715">
        <v>89819</v>
      </c>
      <c r="D715">
        <v>6.1</v>
      </c>
      <c r="E715">
        <v>93.25</v>
      </c>
      <c r="F715">
        <v>0.41610000000000003</v>
      </c>
      <c r="G715">
        <v>12251</v>
      </c>
      <c r="H715">
        <v>14003</v>
      </c>
      <c r="I715">
        <v>1035202.79</v>
      </c>
      <c r="J715">
        <v>84.5</v>
      </c>
      <c r="K715">
        <v>85557</v>
      </c>
      <c r="L715">
        <v>0.13639999999999999</v>
      </c>
    </row>
    <row r="716" spans="1:12">
      <c r="A716" s="1">
        <v>43450</v>
      </c>
      <c r="B716">
        <v>554769</v>
      </c>
      <c r="C716">
        <v>87469</v>
      </c>
      <c r="D716">
        <v>6.34</v>
      </c>
      <c r="E716">
        <v>94.19</v>
      </c>
      <c r="F716">
        <v>0.40510000000000002</v>
      </c>
      <c r="G716">
        <v>11897</v>
      </c>
      <c r="H716">
        <v>13565</v>
      </c>
      <c r="I716">
        <v>1012440.29</v>
      </c>
      <c r="J716">
        <v>85.1</v>
      </c>
      <c r="K716">
        <v>86735</v>
      </c>
      <c r="L716">
        <v>0.13600000000000001</v>
      </c>
    </row>
    <row r="717" spans="1:12">
      <c r="A717" s="1">
        <v>43451</v>
      </c>
      <c r="B717">
        <v>454974</v>
      </c>
      <c r="C717">
        <v>76504</v>
      </c>
      <c r="D717">
        <v>5.95</v>
      </c>
      <c r="E717">
        <v>96.86</v>
      </c>
      <c r="F717">
        <v>0.43280000000000002</v>
      </c>
      <c r="G717">
        <v>8407</v>
      </c>
      <c r="H717">
        <v>9842</v>
      </c>
      <c r="I717">
        <v>898833.07</v>
      </c>
      <c r="J717">
        <v>106.91</v>
      </c>
      <c r="K717">
        <v>55809</v>
      </c>
      <c r="L717">
        <v>0.1099</v>
      </c>
    </row>
    <row r="718" spans="1:12">
      <c r="A718" s="1">
        <v>43452</v>
      </c>
      <c r="B718">
        <v>702186</v>
      </c>
      <c r="C718">
        <v>118258</v>
      </c>
      <c r="D718">
        <v>5.94</v>
      </c>
      <c r="E718">
        <v>99.53</v>
      </c>
      <c r="F718">
        <v>0.40439999999999998</v>
      </c>
      <c r="G718">
        <v>16075</v>
      </c>
      <c r="H718">
        <v>18952</v>
      </c>
      <c r="I718">
        <v>1433150.38</v>
      </c>
      <c r="J718">
        <v>89.15</v>
      </c>
      <c r="K718">
        <v>116023</v>
      </c>
      <c r="L718">
        <v>0.13589999999999999</v>
      </c>
    </row>
    <row r="719" spans="1:12">
      <c r="A719" s="1">
        <v>43453</v>
      </c>
      <c r="B719">
        <v>534057</v>
      </c>
      <c r="C719">
        <v>88761</v>
      </c>
      <c r="D719">
        <v>6.02</v>
      </c>
      <c r="E719">
        <v>98.38</v>
      </c>
      <c r="F719">
        <v>0.40450000000000003</v>
      </c>
      <c r="G719">
        <v>11738</v>
      </c>
      <c r="H719">
        <v>14000</v>
      </c>
      <c r="I719">
        <v>1077865.78</v>
      </c>
      <c r="J719">
        <v>91.83</v>
      </c>
      <c r="K719">
        <v>81362</v>
      </c>
      <c r="L719">
        <v>0.13220000000000001</v>
      </c>
    </row>
    <row r="720" spans="1:12">
      <c r="A720" s="1">
        <v>43454</v>
      </c>
      <c r="B720">
        <v>705444</v>
      </c>
      <c r="C720">
        <v>114917</v>
      </c>
      <c r="D720">
        <v>6.14</v>
      </c>
      <c r="E720">
        <v>96.9</v>
      </c>
      <c r="F720">
        <v>0.39529999999999998</v>
      </c>
      <c r="G720">
        <v>17973</v>
      </c>
      <c r="H720">
        <v>20953</v>
      </c>
      <c r="I720">
        <v>1514508.22</v>
      </c>
      <c r="J720">
        <v>84.27</v>
      </c>
      <c r="K720">
        <v>108681</v>
      </c>
      <c r="L720">
        <v>0.15640000000000001</v>
      </c>
    </row>
    <row r="721" spans="1:12">
      <c r="A721" s="1">
        <v>43455</v>
      </c>
      <c r="B721">
        <v>638348</v>
      </c>
      <c r="C721">
        <v>103467</v>
      </c>
      <c r="D721">
        <v>6.17</v>
      </c>
      <c r="E721">
        <v>98.98</v>
      </c>
      <c r="F721">
        <v>0.40239999999999998</v>
      </c>
      <c r="G721">
        <v>14087</v>
      </c>
      <c r="H721">
        <v>16448</v>
      </c>
      <c r="I721">
        <v>1326513.9099999999</v>
      </c>
      <c r="J721">
        <v>94.17</v>
      </c>
      <c r="K721">
        <v>95104</v>
      </c>
      <c r="L721">
        <v>0.1361</v>
      </c>
    </row>
    <row r="722" spans="1:12">
      <c r="A722" s="1">
        <v>43456</v>
      </c>
      <c r="B722">
        <v>566284</v>
      </c>
      <c r="C722">
        <v>89541</v>
      </c>
      <c r="D722">
        <v>6.32</v>
      </c>
      <c r="E722">
        <v>96.08</v>
      </c>
      <c r="F722">
        <v>0.39610000000000001</v>
      </c>
      <c r="G722">
        <v>12402</v>
      </c>
      <c r="H722">
        <v>14458</v>
      </c>
      <c r="I722">
        <v>1094975.55</v>
      </c>
      <c r="J722">
        <v>88.29</v>
      </c>
      <c r="K722">
        <v>82591</v>
      </c>
      <c r="L722">
        <v>0.13850000000000001</v>
      </c>
    </row>
    <row r="723" spans="1:12">
      <c r="A723" s="1">
        <v>43457</v>
      </c>
      <c r="B723">
        <v>520065</v>
      </c>
      <c r="C723">
        <v>82182</v>
      </c>
      <c r="D723">
        <v>6.33</v>
      </c>
      <c r="E723">
        <v>96.23</v>
      </c>
      <c r="F723">
        <v>0.40479999999999999</v>
      </c>
      <c r="G723">
        <v>11546</v>
      </c>
      <c r="H723">
        <v>13855</v>
      </c>
      <c r="I723">
        <v>1014244.27</v>
      </c>
      <c r="J723">
        <v>87.84</v>
      </c>
      <c r="K723">
        <v>77006</v>
      </c>
      <c r="L723">
        <v>0.14050000000000001</v>
      </c>
    </row>
    <row r="724" spans="1:12">
      <c r="A724" s="1">
        <v>43458</v>
      </c>
      <c r="B724">
        <v>595744</v>
      </c>
      <c r="C724">
        <v>90878</v>
      </c>
      <c r="D724">
        <v>6.56</v>
      </c>
      <c r="E724">
        <v>102.71</v>
      </c>
      <c r="F724">
        <v>0.38729999999999998</v>
      </c>
      <c r="G724">
        <v>13723</v>
      </c>
      <c r="H724">
        <v>17101</v>
      </c>
      <c r="I724">
        <v>1577629.6</v>
      </c>
      <c r="J724">
        <v>114.96</v>
      </c>
      <c r="K724">
        <v>115818</v>
      </c>
      <c r="L724">
        <v>0.151</v>
      </c>
    </row>
    <row r="725" spans="1:12">
      <c r="A725" s="1">
        <v>43459</v>
      </c>
      <c r="B725">
        <v>945521</v>
      </c>
      <c r="C725">
        <v>160383</v>
      </c>
      <c r="D725">
        <v>5.9</v>
      </c>
      <c r="E725">
        <v>101.39</v>
      </c>
      <c r="F725">
        <v>0.40500000000000003</v>
      </c>
      <c r="G725">
        <v>21237</v>
      </c>
      <c r="H725">
        <v>26757</v>
      </c>
      <c r="I725">
        <v>2323598.91</v>
      </c>
      <c r="J725">
        <v>109.41</v>
      </c>
      <c r="K725">
        <v>179531</v>
      </c>
      <c r="L725">
        <v>0.13239999999999999</v>
      </c>
    </row>
    <row r="726" spans="1:12">
      <c r="A726" s="1">
        <v>43460</v>
      </c>
      <c r="B726">
        <v>712496</v>
      </c>
      <c r="C726">
        <v>115868</v>
      </c>
      <c r="D726">
        <v>6.15</v>
      </c>
      <c r="E726">
        <v>102.38</v>
      </c>
      <c r="F726">
        <v>0.4017</v>
      </c>
      <c r="G726">
        <v>15383</v>
      </c>
      <c r="H726">
        <v>20524</v>
      </c>
      <c r="I726">
        <v>1726994</v>
      </c>
      <c r="J726">
        <v>112.27</v>
      </c>
      <c r="K726">
        <v>117892</v>
      </c>
      <c r="L726">
        <v>0.1328</v>
      </c>
    </row>
    <row r="727" spans="1:12">
      <c r="A727" s="1">
        <v>43461</v>
      </c>
      <c r="B727">
        <v>644312</v>
      </c>
      <c r="C727">
        <v>108545</v>
      </c>
      <c r="D727">
        <v>5.94</v>
      </c>
      <c r="E727">
        <v>100.22</v>
      </c>
      <c r="F727">
        <v>0.41139999999999999</v>
      </c>
      <c r="G727">
        <v>13723</v>
      </c>
      <c r="H727">
        <v>18252</v>
      </c>
      <c r="I727">
        <v>1596601.5</v>
      </c>
      <c r="J727">
        <v>116.34</v>
      </c>
      <c r="K727">
        <v>98606</v>
      </c>
      <c r="L727">
        <v>0.12640000000000001</v>
      </c>
    </row>
    <row r="728" spans="1:12">
      <c r="A728" s="1">
        <v>43462</v>
      </c>
      <c r="B728">
        <v>762467</v>
      </c>
      <c r="C728">
        <v>125781</v>
      </c>
      <c r="D728">
        <v>6.06</v>
      </c>
      <c r="E728">
        <v>102.13</v>
      </c>
      <c r="F728">
        <v>0.4052</v>
      </c>
      <c r="G728">
        <v>16644</v>
      </c>
      <c r="H728">
        <v>22244</v>
      </c>
      <c r="I728">
        <v>2084117.66</v>
      </c>
      <c r="J728">
        <v>125.22</v>
      </c>
      <c r="K728">
        <v>133757</v>
      </c>
      <c r="L728">
        <v>0.1323</v>
      </c>
    </row>
    <row r="729" spans="1:12">
      <c r="A729" s="1">
        <v>43463</v>
      </c>
      <c r="B729">
        <v>716973</v>
      </c>
      <c r="C729">
        <v>117611</v>
      </c>
      <c r="D729">
        <v>6.1</v>
      </c>
      <c r="E729">
        <v>100.09</v>
      </c>
      <c r="F729">
        <v>0.40210000000000001</v>
      </c>
      <c r="G729">
        <v>15869</v>
      </c>
      <c r="H729">
        <v>17674</v>
      </c>
      <c r="I729">
        <v>1936113.78</v>
      </c>
      <c r="J729">
        <v>122.01</v>
      </c>
      <c r="K729">
        <v>136598</v>
      </c>
      <c r="L729">
        <v>0.13489999999999999</v>
      </c>
    </row>
    <row r="730" spans="1:12">
      <c r="A730" s="1">
        <v>43464</v>
      </c>
      <c r="B730">
        <v>589730</v>
      </c>
      <c r="C730">
        <v>96324</v>
      </c>
      <c r="D730">
        <v>6.12</v>
      </c>
      <c r="E730">
        <v>102.2</v>
      </c>
      <c r="F730">
        <v>0.40239999999999998</v>
      </c>
      <c r="G730">
        <v>12152</v>
      </c>
      <c r="H730">
        <v>13596</v>
      </c>
      <c r="I730">
        <v>1327142.42</v>
      </c>
      <c r="J730">
        <v>109.21</v>
      </c>
      <c r="K730">
        <v>92300</v>
      </c>
      <c r="L730">
        <v>0.12620000000000001</v>
      </c>
    </row>
    <row r="731" spans="1:12">
      <c r="A731" s="1">
        <v>43465</v>
      </c>
      <c r="B731">
        <v>816676</v>
      </c>
      <c r="C731">
        <v>129328</v>
      </c>
      <c r="D731">
        <v>6.31</v>
      </c>
      <c r="E731">
        <v>102.65</v>
      </c>
      <c r="F731">
        <v>0.38950000000000001</v>
      </c>
      <c r="G731">
        <v>17641</v>
      </c>
      <c r="H731">
        <v>19336</v>
      </c>
      <c r="I731">
        <v>2031855.09</v>
      </c>
      <c r="J731">
        <v>115.18</v>
      </c>
      <c r="K731">
        <v>147368</v>
      </c>
      <c r="L731">
        <v>0.13639999999999999</v>
      </c>
    </row>
    <row r="732" spans="1:12">
      <c r="A732" s="1">
        <v>43466</v>
      </c>
      <c r="B732">
        <v>802998</v>
      </c>
      <c r="C732">
        <v>123227</v>
      </c>
      <c r="D732">
        <v>6.52</v>
      </c>
      <c r="E732">
        <v>106.52</v>
      </c>
      <c r="F732">
        <v>0.38790000000000002</v>
      </c>
      <c r="G732">
        <v>15920</v>
      </c>
      <c r="H732">
        <v>17473</v>
      </c>
      <c r="I732">
        <v>1845635.81</v>
      </c>
      <c r="J732">
        <v>115.93</v>
      </c>
      <c r="K732">
        <v>129541</v>
      </c>
      <c r="L732">
        <v>0.12920000000000001</v>
      </c>
    </row>
    <row r="733" spans="1:12">
      <c r="A733" s="1">
        <v>43467</v>
      </c>
      <c r="B733">
        <v>899872</v>
      </c>
      <c r="C733">
        <v>136577</v>
      </c>
      <c r="D733">
        <v>6.59</v>
      </c>
      <c r="E733">
        <v>116.19</v>
      </c>
      <c r="F733">
        <v>0.38990000000000002</v>
      </c>
      <c r="G733">
        <v>16566</v>
      </c>
      <c r="H733">
        <v>18592</v>
      </c>
      <c r="I733">
        <v>2283507.19</v>
      </c>
      <c r="J733">
        <v>137.84</v>
      </c>
      <c r="K733">
        <v>138115</v>
      </c>
      <c r="L733">
        <v>0.12130000000000001</v>
      </c>
    </row>
    <row r="734" spans="1:12">
      <c r="A734" s="1">
        <v>43468</v>
      </c>
      <c r="B734">
        <v>725209</v>
      </c>
      <c r="C734">
        <v>110729</v>
      </c>
      <c r="D734">
        <v>6.55</v>
      </c>
      <c r="E734">
        <v>115.08</v>
      </c>
      <c r="F734">
        <v>0.39419999999999999</v>
      </c>
      <c r="G734">
        <v>13467</v>
      </c>
      <c r="H734">
        <v>15402</v>
      </c>
      <c r="I734">
        <v>1991472.74</v>
      </c>
      <c r="J734">
        <v>147.88</v>
      </c>
      <c r="K734">
        <v>107841</v>
      </c>
      <c r="L734">
        <v>0.1216</v>
      </c>
    </row>
    <row r="735" spans="1:12">
      <c r="A735" s="1">
        <v>43469</v>
      </c>
      <c r="B735">
        <v>744962</v>
      </c>
      <c r="C735">
        <v>113198</v>
      </c>
      <c r="D735">
        <v>6.58</v>
      </c>
      <c r="E735">
        <v>111.24</v>
      </c>
      <c r="F735">
        <v>0.39550000000000002</v>
      </c>
      <c r="G735">
        <v>15331</v>
      </c>
      <c r="H735">
        <v>17399</v>
      </c>
      <c r="I735">
        <v>2219745.6</v>
      </c>
      <c r="J735">
        <v>144.79</v>
      </c>
      <c r="K735">
        <v>134332</v>
      </c>
      <c r="L735">
        <v>0.13539999999999999</v>
      </c>
    </row>
    <row r="736" spans="1:12">
      <c r="A736" s="1">
        <v>43470</v>
      </c>
      <c r="B736">
        <v>879524</v>
      </c>
      <c r="C736">
        <v>135105</v>
      </c>
      <c r="D736">
        <v>6.51</v>
      </c>
      <c r="E736">
        <v>108.55</v>
      </c>
      <c r="F736">
        <v>0.38519999999999999</v>
      </c>
      <c r="G736">
        <v>17823</v>
      </c>
      <c r="H736">
        <v>20394</v>
      </c>
      <c r="I736">
        <v>2452902.1</v>
      </c>
      <c r="J736">
        <v>137.63</v>
      </c>
      <c r="K736">
        <v>159193</v>
      </c>
      <c r="L736">
        <v>0.13189999999999999</v>
      </c>
    </row>
    <row r="737" spans="1:12">
      <c r="A737" s="1">
        <v>43471</v>
      </c>
      <c r="B737">
        <v>1001825</v>
      </c>
      <c r="C737">
        <v>180608</v>
      </c>
      <c r="D737">
        <v>5.55</v>
      </c>
      <c r="E737">
        <v>94.31</v>
      </c>
      <c r="F737">
        <v>0.41720000000000002</v>
      </c>
      <c r="G737">
        <v>19652</v>
      </c>
      <c r="H737">
        <v>22386</v>
      </c>
      <c r="I737">
        <v>2475595.6</v>
      </c>
      <c r="J737">
        <v>125.97</v>
      </c>
      <c r="K737">
        <v>151926</v>
      </c>
      <c r="L737">
        <v>0.10879999999999999</v>
      </c>
    </row>
    <row r="738" spans="1:12">
      <c r="A738" s="1">
        <v>43472</v>
      </c>
      <c r="B738">
        <v>1080653</v>
      </c>
      <c r="C738">
        <v>188029</v>
      </c>
      <c r="D738">
        <v>5.75</v>
      </c>
      <c r="E738">
        <v>101.05</v>
      </c>
      <c r="F738">
        <v>0.40820000000000001</v>
      </c>
      <c r="G738">
        <v>20494</v>
      </c>
      <c r="H738">
        <v>23438</v>
      </c>
      <c r="I738">
        <v>3192252</v>
      </c>
      <c r="J738">
        <v>155.77000000000001</v>
      </c>
      <c r="K738">
        <v>179560</v>
      </c>
      <c r="L738">
        <v>0.109</v>
      </c>
    </row>
    <row r="739" spans="1:12">
      <c r="A739" s="1">
        <v>43473</v>
      </c>
      <c r="B739">
        <v>2304945</v>
      </c>
      <c r="C739">
        <v>272681</v>
      </c>
      <c r="D739">
        <v>8.4499999999999993</v>
      </c>
      <c r="E739">
        <v>144.99</v>
      </c>
      <c r="F739">
        <v>0.38919999999999999</v>
      </c>
      <c r="G739">
        <v>20958</v>
      </c>
      <c r="H739">
        <v>24829</v>
      </c>
      <c r="I739">
        <v>3821042.12</v>
      </c>
      <c r="J739">
        <v>182.32</v>
      </c>
      <c r="K739">
        <v>196197</v>
      </c>
      <c r="L739">
        <v>7.6899999999999996E-2</v>
      </c>
    </row>
    <row r="740" spans="1:12">
      <c r="A740" s="1">
        <v>43474</v>
      </c>
      <c r="B740">
        <v>2680756</v>
      </c>
      <c r="C740">
        <v>435164</v>
      </c>
      <c r="D740">
        <v>6.16</v>
      </c>
      <c r="E740">
        <v>123.11</v>
      </c>
      <c r="F740">
        <v>0.39629999999999999</v>
      </c>
      <c r="G740">
        <v>47986</v>
      </c>
      <c r="H740">
        <v>54293</v>
      </c>
      <c r="I740">
        <v>7204777.54</v>
      </c>
      <c r="J740">
        <v>150.13999999999999</v>
      </c>
      <c r="K740">
        <v>452784</v>
      </c>
      <c r="L740">
        <v>0.1103</v>
      </c>
    </row>
    <row r="741" spans="1:12">
      <c r="A741" s="1">
        <v>43475</v>
      </c>
      <c r="B741">
        <v>1624941</v>
      </c>
      <c r="C741">
        <v>255532</v>
      </c>
      <c r="D741">
        <v>6.36</v>
      </c>
      <c r="E741">
        <v>116.03</v>
      </c>
      <c r="F741">
        <v>0.40050000000000002</v>
      </c>
      <c r="G741">
        <v>32145</v>
      </c>
      <c r="H741">
        <v>36895</v>
      </c>
      <c r="I741">
        <v>5291863.82</v>
      </c>
      <c r="J741">
        <v>164.62</v>
      </c>
      <c r="K741">
        <v>277375</v>
      </c>
      <c r="L741">
        <v>0.1258</v>
      </c>
    </row>
    <row r="742" spans="1:12">
      <c r="A742" s="1">
        <v>43476</v>
      </c>
      <c r="B742">
        <v>1337614</v>
      </c>
      <c r="C742">
        <v>246406</v>
      </c>
      <c r="D742">
        <v>5.43</v>
      </c>
      <c r="E742">
        <v>96.79</v>
      </c>
      <c r="F742">
        <v>0.48110000000000003</v>
      </c>
      <c r="G742">
        <v>23297</v>
      </c>
      <c r="H742">
        <v>27061</v>
      </c>
      <c r="I742">
        <v>4155253.7</v>
      </c>
      <c r="J742">
        <v>178.36</v>
      </c>
      <c r="K742">
        <v>196142</v>
      </c>
      <c r="L742">
        <v>9.4500000000000001E-2</v>
      </c>
    </row>
    <row r="743" spans="1:12">
      <c r="A743" s="1">
        <v>43477</v>
      </c>
      <c r="B743">
        <v>1476539</v>
      </c>
      <c r="C743">
        <v>281680</v>
      </c>
      <c r="D743">
        <v>5.24</v>
      </c>
      <c r="E743">
        <v>94.73</v>
      </c>
      <c r="F743">
        <v>0.45340000000000003</v>
      </c>
      <c r="G743">
        <v>21577</v>
      </c>
      <c r="H743">
        <v>25069</v>
      </c>
      <c r="I743">
        <v>3828298.86</v>
      </c>
      <c r="J743">
        <v>177.43</v>
      </c>
      <c r="K743">
        <v>175593</v>
      </c>
      <c r="L743">
        <v>7.6600000000000001E-2</v>
      </c>
    </row>
    <row r="744" spans="1:12">
      <c r="A744" s="1">
        <v>43478</v>
      </c>
      <c r="B744">
        <v>2238229</v>
      </c>
      <c r="C744">
        <v>913467</v>
      </c>
      <c r="D744">
        <v>2.4500000000000002</v>
      </c>
      <c r="E744">
        <v>34.28</v>
      </c>
      <c r="F744">
        <v>0.76759999999999995</v>
      </c>
      <c r="G744">
        <v>23434</v>
      </c>
      <c r="H744">
        <v>27116</v>
      </c>
      <c r="I744">
        <v>3516494.84</v>
      </c>
      <c r="J744">
        <v>150.06</v>
      </c>
      <c r="K744">
        <v>181899</v>
      </c>
      <c r="L744">
        <v>2.5700000000000001E-2</v>
      </c>
    </row>
    <row r="745" spans="1:12">
      <c r="A745" s="1">
        <v>43479</v>
      </c>
      <c r="B745">
        <v>1385482</v>
      </c>
      <c r="C745">
        <v>255516</v>
      </c>
      <c r="D745">
        <v>5.42</v>
      </c>
      <c r="E745">
        <v>103.91</v>
      </c>
      <c r="F745">
        <v>0.46539999999999998</v>
      </c>
      <c r="G745">
        <v>22346</v>
      </c>
      <c r="H745">
        <v>25943</v>
      </c>
      <c r="I745">
        <v>4136518.56</v>
      </c>
      <c r="J745">
        <v>185.11</v>
      </c>
      <c r="K745">
        <v>182553</v>
      </c>
      <c r="L745">
        <v>8.7499999999999994E-2</v>
      </c>
    </row>
    <row r="746" spans="1:12">
      <c r="A746" s="1">
        <v>43480</v>
      </c>
      <c r="B746">
        <v>1992986</v>
      </c>
      <c r="C746">
        <v>358583</v>
      </c>
      <c r="D746">
        <v>5.56</v>
      </c>
      <c r="E746">
        <v>107.39</v>
      </c>
      <c r="F746">
        <v>0.42199999999999999</v>
      </c>
      <c r="G746">
        <v>36288</v>
      </c>
      <c r="H746">
        <v>42136</v>
      </c>
      <c r="I746">
        <v>5902893.0999999996</v>
      </c>
      <c r="J746">
        <v>162.66999999999999</v>
      </c>
      <c r="K746">
        <v>289378</v>
      </c>
      <c r="L746">
        <v>0.1012</v>
      </c>
    </row>
    <row r="747" spans="1:12">
      <c r="A747" s="1">
        <v>43481</v>
      </c>
      <c r="B747">
        <v>2375098</v>
      </c>
      <c r="C747">
        <v>415626</v>
      </c>
      <c r="D747">
        <v>5.71</v>
      </c>
      <c r="E747">
        <v>108.3</v>
      </c>
      <c r="F747">
        <v>0.43</v>
      </c>
      <c r="G747">
        <v>41792</v>
      </c>
      <c r="H747">
        <v>48482</v>
      </c>
      <c r="I747">
        <v>7452656.1799999997</v>
      </c>
      <c r="J747">
        <v>178.33</v>
      </c>
      <c r="K747">
        <v>338971</v>
      </c>
      <c r="L747">
        <v>0.10059999999999999</v>
      </c>
    </row>
    <row r="748" spans="1:12">
      <c r="A748" s="1">
        <v>43482</v>
      </c>
      <c r="B748">
        <v>1981370</v>
      </c>
      <c r="C748">
        <v>338293</v>
      </c>
      <c r="D748">
        <v>5.86</v>
      </c>
      <c r="E748">
        <v>107.09</v>
      </c>
      <c r="F748">
        <v>0.41810000000000003</v>
      </c>
      <c r="G748">
        <v>36863</v>
      </c>
      <c r="H748">
        <v>42978</v>
      </c>
      <c r="I748">
        <v>6358676.8799999999</v>
      </c>
      <c r="J748">
        <v>172.49</v>
      </c>
      <c r="K748">
        <v>305630</v>
      </c>
      <c r="L748">
        <v>0.109</v>
      </c>
    </row>
    <row r="749" spans="1:12">
      <c r="A749" s="1">
        <v>43483</v>
      </c>
      <c r="B749">
        <v>1746124</v>
      </c>
      <c r="C749">
        <v>356882</v>
      </c>
      <c r="D749">
        <v>4.8899999999999997</v>
      </c>
      <c r="E749">
        <v>88.64</v>
      </c>
      <c r="F749">
        <v>0.47339999999999999</v>
      </c>
      <c r="G749">
        <v>30924</v>
      </c>
      <c r="H749">
        <v>35868</v>
      </c>
      <c r="I749">
        <v>5741236.9699999997</v>
      </c>
      <c r="J749">
        <v>185.66</v>
      </c>
      <c r="K749">
        <v>259296</v>
      </c>
      <c r="L749">
        <v>8.6699999999999999E-2</v>
      </c>
    </row>
    <row r="750" spans="1:12">
      <c r="A750" s="1">
        <v>43484</v>
      </c>
      <c r="B750">
        <v>1633388</v>
      </c>
      <c r="C750">
        <v>347383</v>
      </c>
      <c r="D750">
        <v>4.7</v>
      </c>
      <c r="E750">
        <v>82.31</v>
      </c>
      <c r="F750">
        <v>0.4723</v>
      </c>
      <c r="G750">
        <v>26437</v>
      </c>
      <c r="H750">
        <v>30983</v>
      </c>
      <c r="I750">
        <v>4285938.92</v>
      </c>
      <c r="J750">
        <v>162.12</v>
      </c>
      <c r="K750">
        <v>189176</v>
      </c>
      <c r="L750">
        <v>7.6100000000000001E-2</v>
      </c>
    </row>
    <row r="751" spans="1:12">
      <c r="A751" s="1">
        <v>43485</v>
      </c>
      <c r="B751">
        <v>1847776</v>
      </c>
      <c r="C751">
        <v>358483</v>
      </c>
      <c r="D751">
        <v>5.15</v>
      </c>
      <c r="E751">
        <v>91.88</v>
      </c>
      <c r="F751">
        <v>0.43690000000000001</v>
      </c>
      <c r="G751">
        <v>31525</v>
      </c>
      <c r="H751">
        <v>37261</v>
      </c>
      <c r="I751">
        <v>5181282.13</v>
      </c>
      <c r="J751">
        <v>164.35</v>
      </c>
      <c r="K751">
        <v>208826</v>
      </c>
      <c r="L751">
        <v>8.7900000000000006E-2</v>
      </c>
    </row>
    <row r="752" spans="1:12">
      <c r="A752" s="1">
        <v>43486</v>
      </c>
      <c r="B752">
        <v>2147101</v>
      </c>
      <c r="C752">
        <v>437045</v>
      </c>
      <c r="D752">
        <v>4.91</v>
      </c>
      <c r="E752">
        <v>93.55</v>
      </c>
      <c r="F752">
        <v>0.44059999999999999</v>
      </c>
      <c r="G752">
        <v>38589</v>
      </c>
      <c r="H752">
        <v>46124</v>
      </c>
      <c r="I752">
        <v>7278588.1299999999</v>
      </c>
      <c r="J752">
        <v>188.62</v>
      </c>
      <c r="K752">
        <v>243177</v>
      </c>
      <c r="L752">
        <v>8.8300000000000003E-2</v>
      </c>
    </row>
    <row r="753" spans="1:12">
      <c r="A753" s="1">
        <v>43487</v>
      </c>
      <c r="B753">
        <v>2182208</v>
      </c>
      <c r="C753">
        <v>444377</v>
      </c>
      <c r="D753">
        <v>4.91</v>
      </c>
      <c r="E753">
        <v>93.51</v>
      </c>
      <c r="F753">
        <v>0.45119999999999999</v>
      </c>
      <c r="G753">
        <v>39077</v>
      </c>
      <c r="H753">
        <v>47592</v>
      </c>
      <c r="I753">
        <v>8037874.8499999996</v>
      </c>
      <c r="J753">
        <v>205.69</v>
      </c>
      <c r="K753">
        <v>240890</v>
      </c>
      <c r="L753">
        <v>8.7900000000000006E-2</v>
      </c>
    </row>
    <row r="754" spans="1:12">
      <c r="A754" s="1">
        <v>43488</v>
      </c>
      <c r="B754">
        <v>2378314</v>
      </c>
      <c r="C754">
        <v>436910</v>
      </c>
      <c r="D754">
        <v>5.44</v>
      </c>
      <c r="E754">
        <v>107.64</v>
      </c>
      <c r="F754">
        <v>0.42299999999999999</v>
      </c>
      <c r="G754">
        <v>47256</v>
      </c>
      <c r="H754">
        <v>56443</v>
      </c>
      <c r="I754">
        <v>8564136.9499999993</v>
      </c>
      <c r="J754">
        <v>181.23</v>
      </c>
      <c r="K754">
        <v>277088</v>
      </c>
      <c r="L754">
        <v>0.1082</v>
      </c>
    </row>
    <row r="755" spans="1:12">
      <c r="A755" s="1">
        <v>43489</v>
      </c>
      <c r="B755">
        <v>1939744</v>
      </c>
      <c r="C755">
        <v>341314</v>
      </c>
      <c r="D755">
        <v>5.68</v>
      </c>
      <c r="E755">
        <v>111.06</v>
      </c>
      <c r="F755">
        <v>0.41089999999999999</v>
      </c>
      <c r="G755">
        <v>40273</v>
      </c>
      <c r="H755">
        <v>49298</v>
      </c>
      <c r="I755">
        <v>6951784.1699999999</v>
      </c>
      <c r="J755">
        <v>172.62</v>
      </c>
      <c r="K755">
        <v>243929</v>
      </c>
      <c r="L755">
        <v>0.11799999999999999</v>
      </c>
    </row>
    <row r="756" spans="1:12">
      <c r="A756" s="1">
        <v>43490</v>
      </c>
      <c r="B756">
        <v>2291375</v>
      </c>
      <c r="C756">
        <v>407471</v>
      </c>
      <c r="D756">
        <v>5.62</v>
      </c>
      <c r="E756">
        <v>105.57</v>
      </c>
      <c r="F756">
        <v>0.41299999999999998</v>
      </c>
      <c r="G756">
        <v>47268</v>
      </c>
      <c r="H756">
        <v>56846</v>
      </c>
      <c r="I756">
        <v>7985244.0700000003</v>
      </c>
      <c r="J756">
        <v>168.94</v>
      </c>
      <c r="K756">
        <v>294845</v>
      </c>
      <c r="L756">
        <v>0.11600000000000001</v>
      </c>
    </row>
    <row r="757" spans="1:12">
      <c r="A757" s="1">
        <v>43491</v>
      </c>
      <c r="B757">
        <v>2712450</v>
      </c>
      <c r="C757">
        <v>446025</v>
      </c>
      <c r="D757">
        <v>6.08</v>
      </c>
      <c r="E757">
        <v>114.5</v>
      </c>
      <c r="F757">
        <v>0.3886</v>
      </c>
      <c r="G757">
        <v>61945</v>
      </c>
      <c r="H757">
        <v>73261</v>
      </c>
      <c r="I757">
        <v>10475485.380000001</v>
      </c>
      <c r="J757">
        <v>169.11</v>
      </c>
      <c r="K757">
        <v>369830</v>
      </c>
      <c r="L757">
        <v>0.1389</v>
      </c>
    </row>
    <row r="758" spans="1:12">
      <c r="A758" s="1">
        <v>43492</v>
      </c>
      <c r="B758">
        <v>2903543</v>
      </c>
      <c r="C758">
        <v>448072</v>
      </c>
      <c r="D758">
        <v>6.48</v>
      </c>
      <c r="E758">
        <v>121.55</v>
      </c>
      <c r="F758">
        <v>0.36580000000000001</v>
      </c>
      <c r="G758">
        <v>70472</v>
      </c>
      <c r="H758">
        <v>84245</v>
      </c>
      <c r="I758">
        <v>11293431.470000001</v>
      </c>
      <c r="J758">
        <v>160.25</v>
      </c>
      <c r="K758">
        <v>449871</v>
      </c>
      <c r="L758">
        <v>0.1573</v>
      </c>
    </row>
    <row r="759" spans="1:12">
      <c r="A759" s="1">
        <v>43493</v>
      </c>
      <c r="B759">
        <v>2330470</v>
      </c>
      <c r="C759">
        <v>379974</v>
      </c>
      <c r="D759">
        <v>6.13</v>
      </c>
      <c r="E759">
        <v>109.65</v>
      </c>
      <c r="F759">
        <v>0.38829999999999998</v>
      </c>
      <c r="G759">
        <v>51247</v>
      </c>
      <c r="H759">
        <v>60847</v>
      </c>
      <c r="I759">
        <v>7385392.0599999996</v>
      </c>
      <c r="J759">
        <v>144.11000000000001</v>
      </c>
      <c r="K759">
        <v>354561</v>
      </c>
      <c r="L759">
        <v>0.13489999999999999</v>
      </c>
    </row>
    <row r="760" spans="1:12">
      <c r="A760" s="1">
        <v>43494</v>
      </c>
      <c r="B760">
        <v>2179778</v>
      </c>
      <c r="C760">
        <v>350505</v>
      </c>
      <c r="D760">
        <v>6.22</v>
      </c>
      <c r="E760">
        <v>109.25</v>
      </c>
      <c r="F760">
        <v>0.38790000000000002</v>
      </c>
      <c r="G760">
        <v>46117</v>
      </c>
      <c r="H760">
        <v>54957</v>
      </c>
      <c r="I760">
        <v>6834374.6200000001</v>
      </c>
      <c r="J760">
        <v>148.19999999999999</v>
      </c>
      <c r="K760">
        <v>306519</v>
      </c>
      <c r="L760">
        <v>0.13159999999999999</v>
      </c>
    </row>
    <row r="761" spans="1:12">
      <c r="A761" s="1">
        <v>43495</v>
      </c>
      <c r="B761">
        <v>1909844</v>
      </c>
      <c r="C761">
        <v>330823</v>
      </c>
      <c r="D761">
        <v>5.77</v>
      </c>
      <c r="E761">
        <v>92.71</v>
      </c>
      <c r="F761">
        <v>0.42070000000000002</v>
      </c>
      <c r="G761">
        <v>32697</v>
      </c>
      <c r="H761">
        <v>37842</v>
      </c>
      <c r="I761">
        <v>4185018.62</v>
      </c>
      <c r="J761">
        <v>127.99</v>
      </c>
      <c r="K761">
        <v>271122</v>
      </c>
      <c r="L761">
        <v>9.8799999999999999E-2</v>
      </c>
    </row>
    <row r="762" spans="1:12">
      <c r="A762" s="1">
        <v>43496</v>
      </c>
      <c r="B762">
        <v>1480785</v>
      </c>
      <c r="C762">
        <v>289465</v>
      </c>
      <c r="D762">
        <v>5.12</v>
      </c>
      <c r="E762">
        <v>83.29</v>
      </c>
      <c r="F762">
        <v>0.42270000000000002</v>
      </c>
      <c r="G762">
        <v>23606</v>
      </c>
      <c r="H762">
        <v>26840</v>
      </c>
      <c r="I762">
        <v>2839584.38</v>
      </c>
      <c r="J762">
        <v>120.29</v>
      </c>
      <c r="K762">
        <v>188310</v>
      </c>
      <c r="L762">
        <v>8.1600000000000006E-2</v>
      </c>
    </row>
    <row r="763" spans="1:12">
      <c r="A763" s="1">
        <v>43497</v>
      </c>
      <c r="B763">
        <v>977263</v>
      </c>
      <c r="C763">
        <v>189796</v>
      </c>
      <c r="D763">
        <v>5.15</v>
      </c>
      <c r="E763">
        <v>84.43</v>
      </c>
      <c r="F763">
        <v>0.42780000000000001</v>
      </c>
      <c r="G763">
        <v>12876</v>
      </c>
      <c r="H763">
        <v>15477</v>
      </c>
      <c r="I763">
        <v>1647446</v>
      </c>
      <c r="J763">
        <v>127.95</v>
      </c>
      <c r="K763">
        <v>114656</v>
      </c>
      <c r="L763">
        <v>6.7799999999999999E-2</v>
      </c>
    </row>
    <row r="764" spans="1:12">
      <c r="A764" s="1">
        <v>43498</v>
      </c>
      <c r="B764">
        <v>868533</v>
      </c>
      <c r="C764">
        <v>176842</v>
      </c>
      <c r="D764">
        <v>4.91</v>
      </c>
      <c r="E764">
        <v>76.849999999999994</v>
      </c>
      <c r="F764">
        <v>0.4425</v>
      </c>
      <c r="G764">
        <v>11132</v>
      </c>
      <c r="H764">
        <v>13408</v>
      </c>
      <c r="I764">
        <v>1370251.8</v>
      </c>
      <c r="J764">
        <v>123.09</v>
      </c>
      <c r="K764">
        <v>99733</v>
      </c>
      <c r="L764">
        <v>6.2899999999999998E-2</v>
      </c>
    </row>
    <row r="765" spans="1:12">
      <c r="A765" s="1">
        <v>43499</v>
      </c>
      <c r="B765">
        <v>454378</v>
      </c>
      <c r="C765">
        <v>123701</v>
      </c>
      <c r="D765">
        <v>3.67</v>
      </c>
      <c r="E765">
        <v>60.82</v>
      </c>
      <c r="F765">
        <v>0.51880000000000004</v>
      </c>
      <c r="G765">
        <v>4577</v>
      </c>
      <c r="H765">
        <v>5411</v>
      </c>
      <c r="I765">
        <v>518019.5</v>
      </c>
      <c r="J765">
        <v>113.18</v>
      </c>
      <c r="K765">
        <v>35625</v>
      </c>
      <c r="L765">
        <v>3.6999999999999998E-2</v>
      </c>
    </row>
    <row r="766" spans="1:12">
      <c r="A766" s="1">
        <v>43500</v>
      </c>
      <c r="B766">
        <v>1638454</v>
      </c>
      <c r="C766">
        <v>490953</v>
      </c>
      <c r="D766">
        <v>3.34</v>
      </c>
      <c r="E766">
        <v>58.93</v>
      </c>
      <c r="F766">
        <v>0.53779999999999994</v>
      </c>
      <c r="G766">
        <v>10572</v>
      </c>
      <c r="H766">
        <v>12359</v>
      </c>
      <c r="I766">
        <v>1177529.3999999999</v>
      </c>
      <c r="J766">
        <v>111.38</v>
      </c>
      <c r="K766">
        <v>97858</v>
      </c>
      <c r="L766">
        <v>2.1499999999999998E-2</v>
      </c>
    </row>
    <row r="767" spans="1:12">
      <c r="A767" s="1">
        <v>43501</v>
      </c>
      <c r="B767">
        <v>1010598</v>
      </c>
      <c r="C767">
        <v>217368</v>
      </c>
      <c r="D767">
        <v>4.6500000000000004</v>
      </c>
      <c r="E767">
        <v>80.12</v>
      </c>
      <c r="F767">
        <v>0.46879999999999999</v>
      </c>
      <c r="G767">
        <v>11216</v>
      </c>
      <c r="H767">
        <v>14965</v>
      </c>
      <c r="I767">
        <v>1259183.1000000001</v>
      </c>
      <c r="J767">
        <v>112.27</v>
      </c>
      <c r="K767">
        <v>106310</v>
      </c>
      <c r="L767">
        <v>5.16E-2</v>
      </c>
    </row>
    <row r="768" spans="1:12">
      <c r="A768" s="1">
        <v>43502</v>
      </c>
      <c r="B768">
        <v>378082</v>
      </c>
      <c r="C768">
        <v>78143</v>
      </c>
      <c r="D768">
        <v>4.84</v>
      </c>
      <c r="E768">
        <v>80.040000000000006</v>
      </c>
      <c r="F768">
        <v>0.45810000000000001</v>
      </c>
      <c r="G768">
        <v>4673</v>
      </c>
      <c r="H768">
        <v>6281</v>
      </c>
      <c r="I768">
        <v>516309.6</v>
      </c>
      <c r="J768">
        <v>110.49</v>
      </c>
      <c r="K768">
        <v>41375</v>
      </c>
      <c r="L768">
        <v>5.9799999999999999E-2</v>
      </c>
    </row>
    <row r="769" spans="1:12">
      <c r="A769" s="1">
        <v>43503</v>
      </c>
      <c r="B769">
        <v>373057</v>
      </c>
      <c r="C769">
        <v>75534</v>
      </c>
      <c r="D769">
        <v>4.9400000000000004</v>
      </c>
      <c r="E769">
        <v>80.59</v>
      </c>
      <c r="F769">
        <v>0.46389999999999998</v>
      </c>
      <c r="G769">
        <v>4819</v>
      </c>
      <c r="H769">
        <v>6538</v>
      </c>
      <c r="I769">
        <v>526228.80000000005</v>
      </c>
      <c r="J769">
        <v>109.2</v>
      </c>
      <c r="K769">
        <v>40654</v>
      </c>
      <c r="L769">
        <v>6.3799999999999996E-2</v>
      </c>
    </row>
    <row r="770" spans="1:12">
      <c r="A770" s="1">
        <v>43504</v>
      </c>
      <c r="B770">
        <v>496368</v>
      </c>
      <c r="C770">
        <v>110447</v>
      </c>
      <c r="D770">
        <v>4.49</v>
      </c>
      <c r="E770">
        <v>74.680000000000007</v>
      </c>
      <c r="F770">
        <v>0.50170000000000003</v>
      </c>
      <c r="G770">
        <v>5401</v>
      </c>
      <c r="H770">
        <v>7592</v>
      </c>
      <c r="I770">
        <v>602672.6</v>
      </c>
      <c r="J770">
        <v>111.59</v>
      </c>
      <c r="K770">
        <v>46022</v>
      </c>
      <c r="L770">
        <v>4.8899999999999999E-2</v>
      </c>
    </row>
    <row r="771" spans="1:12">
      <c r="A771" s="1">
        <v>43505</v>
      </c>
      <c r="B771">
        <v>377587</v>
      </c>
      <c r="C771">
        <v>71788</v>
      </c>
      <c r="D771">
        <v>5.26</v>
      </c>
      <c r="E771">
        <v>81.739999999999995</v>
      </c>
      <c r="F771">
        <v>0.45229999999999998</v>
      </c>
      <c r="G771">
        <v>5422</v>
      </c>
      <c r="H771">
        <v>8340</v>
      </c>
      <c r="I771">
        <v>600146.19999999995</v>
      </c>
      <c r="J771">
        <v>110.69</v>
      </c>
      <c r="K771">
        <v>45400</v>
      </c>
      <c r="L771">
        <v>7.5499999999999998E-2</v>
      </c>
    </row>
    <row r="772" spans="1:12">
      <c r="A772" s="1">
        <v>43506</v>
      </c>
      <c r="B772">
        <v>334606</v>
      </c>
      <c r="C772">
        <v>64900</v>
      </c>
      <c r="D772">
        <v>5.16</v>
      </c>
      <c r="E772">
        <v>81.63</v>
      </c>
      <c r="F772">
        <v>0.46710000000000002</v>
      </c>
      <c r="G772">
        <v>4750</v>
      </c>
      <c r="H772">
        <v>7232</v>
      </c>
      <c r="I772">
        <v>515527.3</v>
      </c>
      <c r="J772">
        <v>108.53</v>
      </c>
      <c r="K772">
        <v>36370</v>
      </c>
      <c r="L772">
        <v>7.3200000000000001E-2</v>
      </c>
    </row>
    <row r="773" spans="1:12">
      <c r="A773" s="1">
        <v>43507</v>
      </c>
      <c r="B773">
        <v>368829</v>
      </c>
      <c r="C773">
        <v>79791</v>
      </c>
      <c r="D773">
        <v>4.62</v>
      </c>
      <c r="E773">
        <v>73.63</v>
      </c>
      <c r="F773">
        <v>0.53269999999999995</v>
      </c>
      <c r="G773">
        <v>5036</v>
      </c>
      <c r="H773">
        <v>7375</v>
      </c>
      <c r="I773">
        <v>568293.5</v>
      </c>
      <c r="J773">
        <v>112.85</v>
      </c>
      <c r="K773">
        <v>37100</v>
      </c>
      <c r="L773">
        <v>6.3100000000000003E-2</v>
      </c>
    </row>
    <row r="774" spans="1:12">
      <c r="A774" s="1">
        <v>43508</v>
      </c>
      <c r="B774">
        <v>382973</v>
      </c>
      <c r="C774">
        <v>80713</v>
      </c>
      <c r="D774">
        <v>4.74</v>
      </c>
      <c r="E774">
        <v>72.569999999999993</v>
      </c>
      <c r="F774">
        <v>0.53390000000000004</v>
      </c>
      <c r="G774">
        <v>5965</v>
      </c>
      <c r="H774">
        <v>7699</v>
      </c>
      <c r="I774">
        <v>699522.9</v>
      </c>
      <c r="J774">
        <v>117.27</v>
      </c>
      <c r="K774">
        <v>42790</v>
      </c>
      <c r="L774">
        <v>7.3899999999999993E-2</v>
      </c>
    </row>
    <row r="775" spans="1:12">
      <c r="A775" s="1">
        <v>43509</v>
      </c>
      <c r="B775">
        <v>401853</v>
      </c>
      <c r="C775">
        <v>83964</v>
      </c>
      <c r="D775">
        <v>4.79</v>
      </c>
      <c r="E775">
        <v>75.08</v>
      </c>
      <c r="F775">
        <v>0.52239999999999998</v>
      </c>
      <c r="G775">
        <v>6564</v>
      </c>
      <c r="H775">
        <v>8944</v>
      </c>
      <c r="I775">
        <v>756459.6</v>
      </c>
      <c r="J775">
        <v>115.24</v>
      </c>
      <c r="K775">
        <v>48777</v>
      </c>
      <c r="L775">
        <v>7.8200000000000006E-2</v>
      </c>
    </row>
    <row r="776" spans="1:12">
      <c r="A776" s="1">
        <v>43510</v>
      </c>
      <c r="B776">
        <v>488260</v>
      </c>
      <c r="C776">
        <v>93614</v>
      </c>
      <c r="D776">
        <v>5.22</v>
      </c>
      <c r="E776">
        <v>80.77</v>
      </c>
      <c r="F776">
        <v>0.49609999999999999</v>
      </c>
      <c r="G776">
        <v>8104</v>
      </c>
      <c r="H776">
        <v>11189</v>
      </c>
      <c r="I776">
        <v>936527.9</v>
      </c>
      <c r="J776">
        <v>115.56</v>
      </c>
      <c r="K776">
        <v>59522</v>
      </c>
      <c r="L776">
        <v>8.6599999999999996E-2</v>
      </c>
    </row>
    <row r="777" spans="1:12">
      <c r="A777" s="1">
        <v>43511</v>
      </c>
      <c r="B777">
        <v>434262</v>
      </c>
      <c r="C777">
        <v>92819</v>
      </c>
      <c r="D777">
        <v>4.68</v>
      </c>
      <c r="E777">
        <v>76.06</v>
      </c>
      <c r="F777">
        <v>0.52339999999999998</v>
      </c>
      <c r="G777">
        <v>7371</v>
      </c>
      <c r="H777">
        <v>7952</v>
      </c>
      <c r="I777">
        <v>805579.7</v>
      </c>
      <c r="J777">
        <v>109.29</v>
      </c>
      <c r="K777">
        <v>51059</v>
      </c>
      <c r="L777">
        <v>7.9399999999999998E-2</v>
      </c>
    </row>
    <row r="778" spans="1:12">
      <c r="A778" s="1">
        <v>43512</v>
      </c>
      <c r="B778">
        <v>393569</v>
      </c>
      <c r="C778">
        <v>85982</v>
      </c>
      <c r="D778">
        <v>4.58</v>
      </c>
      <c r="E778">
        <v>73.31</v>
      </c>
      <c r="F778">
        <v>0.53680000000000005</v>
      </c>
      <c r="G778">
        <v>7467</v>
      </c>
      <c r="H778">
        <v>7873</v>
      </c>
      <c r="I778">
        <v>844724.7</v>
      </c>
      <c r="J778">
        <v>113.13</v>
      </c>
      <c r="K778">
        <v>52807</v>
      </c>
      <c r="L778">
        <v>8.6800000000000002E-2</v>
      </c>
    </row>
    <row r="779" spans="1:12">
      <c r="A779" s="1">
        <v>43513</v>
      </c>
      <c r="B779">
        <v>329686</v>
      </c>
      <c r="C779">
        <v>64561</v>
      </c>
      <c r="D779">
        <v>5.1100000000000003</v>
      </c>
      <c r="E779">
        <v>78.12</v>
      </c>
      <c r="F779">
        <v>0.51349999999999996</v>
      </c>
      <c r="G779">
        <v>5637</v>
      </c>
      <c r="H779">
        <v>5987</v>
      </c>
      <c r="I779">
        <v>607628.1</v>
      </c>
      <c r="J779">
        <v>107.79</v>
      </c>
      <c r="K779">
        <v>38622</v>
      </c>
      <c r="L779">
        <v>8.7300000000000003E-2</v>
      </c>
    </row>
    <row r="780" spans="1:12">
      <c r="A780" s="1">
        <v>43514</v>
      </c>
      <c r="B780">
        <v>329367</v>
      </c>
      <c r="C780">
        <v>58869</v>
      </c>
      <c r="D780">
        <v>5.59</v>
      </c>
      <c r="E780">
        <v>89.13</v>
      </c>
      <c r="F780">
        <v>0.45319999999999999</v>
      </c>
      <c r="G780">
        <v>5945</v>
      </c>
      <c r="H780">
        <v>6358</v>
      </c>
      <c r="I780">
        <v>657375.19999999995</v>
      </c>
      <c r="J780">
        <v>110.58</v>
      </c>
      <c r="K780">
        <v>42036</v>
      </c>
      <c r="L780">
        <v>0.10100000000000001</v>
      </c>
    </row>
    <row r="781" spans="1:12">
      <c r="A781" s="1">
        <v>43515</v>
      </c>
      <c r="B781">
        <v>286247</v>
      </c>
      <c r="C781">
        <v>52669</v>
      </c>
      <c r="D781">
        <v>5.43</v>
      </c>
      <c r="E781">
        <v>89.36</v>
      </c>
      <c r="F781">
        <v>0.45739999999999997</v>
      </c>
      <c r="G781">
        <v>5362</v>
      </c>
      <c r="H781">
        <v>5677</v>
      </c>
      <c r="I781">
        <v>606473.80000000005</v>
      </c>
      <c r="J781">
        <v>113.11</v>
      </c>
      <c r="K781">
        <v>39522</v>
      </c>
      <c r="L781">
        <v>0.1018</v>
      </c>
    </row>
    <row r="782" spans="1:12">
      <c r="A782" s="1">
        <v>43516</v>
      </c>
      <c r="B782">
        <v>296137</v>
      </c>
      <c r="C782">
        <v>54768</v>
      </c>
      <c r="D782">
        <v>5.41</v>
      </c>
      <c r="E782">
        <v>89.81</v>
      </c>
      <c r="F782">
        <v>0.45750000000000002</v>
      </c>
      <c r="G782">
        <v>5652</v>
      </c>
      <c r="H782">
        <v>6027</v>
      </c>
      <c r="I782">
        <v>631051.1</v>
      </c>
      <c r="J782">
        <v>111.65</v>
      </c>
      <c r="K782">
        <v>43316</v>
      </c>
      <c r="L782">
        <v>0.1032</v>
      </c>
    </row>
    <row r="783" spans="1:12">
      <c r="A783" s="1">
        <v>43517</v>
      </c>
      <c r="B783">
        <v>566673</v>
      </c>
      <c r="C783">
        <v>116956</v>
      </c>
      <c r="D783">
        <v>4.8499999999999996</v>
      </c>
      <c r="E783">
        <v>80.63</v>
      </c>
      <c r="F783">
        <v>0.48730000000000001</v>
      </c>
      <c r="G783">
        <v>8285</v>
      </c>
      <c r="H783">
        <v>8825</v>
      </c>
      <c r="I783">
        <v>929367.22</v>
      </c>
      <c r="J783">
        <v>112.17</v>
      </c>
      <c r="K783">
        <v>70350</v>
      </c>
      <c r="L783">
        <v>7.0800000000000002E-2</v>
      </c>
    </row>
    <row r="784" spans="1:12">
      <c r="A784" s="1">
        <v>43518</v>
      </c>
      <c r="B784">
        <v>351012</v>
      </c>
      <c r="C784">
        <v>62042</v>
      </c>
      <c r="D784">
        <v>5.66</v>
      </c>
      <c r="E784">
        <v>88.71</v>
      </c>
      <c r="F784">
        <v>0.44059999999999999</v>
      </c>
      <c r="G784">
        <v>7064</v>
      </c>
      <c r="H784">
        <v>7510</v>
      </c>
      <c r="I784">
        <v>790977.82</v>
      </c>
      <c r="J784">
        <v>111.97</v>
      </c>
      <c r="K784">
        <v>59679</v>
      </c>
      <c r="L784">
        <v>0.1139</v>
      </c>
    </row>
    <row r="785" spans="1:12">
      <c r="A785" s="1">
        <v>43519</v>
      </c>
      <c r="B785">
        <v>334074</v>
      </c>
      <c r="C785">
        <v>58276</v>
      </c>
      <c r="D785">
        <v>5.73</v>
      </c>
      <c r="E785">
        <v>88.64</v>
      </c>
      <c r="F785">
        <v>0.43909999999999999</v>
      </c>
      <c r="G785">
        <v>6664</v>
      </c>
      <c r="H785">
        <v>7116</v>
      </c>
      <c r="I785">
        <v>696516.24</v>
      </c>
      <c r="J785">
        <v>104.52</v>
      </c>
      <c r="K785">
        <v>49774</v>
      </c>
      <c r="L785">
        <v>0.1144</v>
      </c>
    </row>
    <row r="786" spans="1:12">
      <c r="A786" s="1">
        <v>43520</v>
      </c>
      <c r="B786">
        <v>515628</v>
      </c>
      <c r="C786">
        <v>105345</v>
      </c>
      <c r="D786">
        <v>4.8899999999999997</v>
      </c>
      <c r="E786">
        <v>79.290000000000006</v>
      </c>
      <c r="F786">
        <v>0.47139999999999999</v>
      </c>
      <c r="G786">
        <v>7609</v>
      </c>
      <c r="H786">
        <v>8175</v>
      </c>
      <c r="I786">
        <v>826522.3</v>
      </c>
      <c r="J786">
        <v>108.62</v>
      </c>
      <c r="K786">
        <v>60040</v>
      </c>
      <c r="L786">
        <v>7.22E-2</v>
      </c>
    </row>
    <row r="787" spans="1:12">
      <c r="A787" s="1">
        <v>43521</v>
      </c>
      <c r="B787">
        <v>347637</v>
      </c>
      <c r="C787">
        <v>58683</v>
      </c>
      <c r="D787">
        <v>5.92</v>
      </c>
      <c r="E787">
        <v>93.17</v>
      </c>
      <c r="F787">
        <v>0.43120000000000003</v>
      </c>
      <c r="G787">
        <v>6793</v>
      </c>
      <c r="H787">
        <v>7317</v>
      </c>
      <c r="I787">
        <v>748696.55</v>
      </c>
      <c r="J787">
        <v>110.22</v>
      </c>
      <c r="K787">
        <v>54351</v>
      </c>
      <c r="L787">
        <v>0.1158</v>
      </c>
    </row>
    <row r="788" spans="1:12">
      <c r="A788" s="1">
        <v>43522</v>
      </c>
      <c r="B788">
        <v>489621</v>
      </c>
      <c r="C788">
        <v>77738</v>
      </c>
      <c r="D788">
        <v>6.3</v>
      </c>
      <c r="E788">
        <v>96.37</v>
      </c>
      <c r="F788">
        <v>0.41270000000000001</v>
      </c>
      <c r="G788">
        <v>10002</v>
      </c>
      <c r="H788">
        <v>10518</v>
      </c>
      <c r="I788">
        <v>1106315.43</v>
      </c>
      <c r="J788">
        <v>110.61</v>
      </c>
      <c r="K788">
        <v>84001</v>
      </c>
      <c r="L788">
        <v>0.12870000000000001</v>
      </c>
    </row>
    <row r="789" spans="1:12">
      <c r="A789" s="1">
        <v>43523</v>
      </c>
      <c r="B789">
        <v>371132</v>
      </c>
      <c r="C789">
        <v>63276</v>
      </c>
      <c r="D789">
        <v>5.87</v>
      </c>
      <c r="E789">
        <v>90.85</v>
      </c>
      <c r="F789">
        <v>0.44390000000000002</v>
      </c>
      <c r="G789">
        <v>6983</v>
      </c>
      <c r="H789">
        <v>7304</v>
      </c>
      <c r="I789">
        <v>725411.81</v>
      </c>
      <c r="J789">
        <v>103.88</v>
      </c>
      <c r="K789">
        <v>51781</v>
      </c>
      <c r="L789">
        <v>0.1104</v>
      </c>
    </row>
    <row r="790" spans="1:12">
      <c r="A790" s="1">
        <v>43524</v>
      </c>
      <c r="B790">
        <v>349679</v>
      </c>
      <c r="C790">
        <v>60399</v>
      </c>
      <c r="D790">
        <v>5.79</v>
      </c>
      <c r="E790">
        <v>88.8</v>
      </c>
      <c r="F790">
        <v>0.46079999999999999</v>
      </c>
      <c r="G790">
        <v>6353</v>
      </c>
      <c r="H790">
        <v>6648</v>
      </c>
      <c r="I790">
        <v>666288.27</v>
      </c>
      <c r="J790">
        <v>104.88</v>
      </c>
      <c r="K790">
        <v>48015</v>
      </c>
      <c r="L790">
        <v>0.1052</v>
      </c>
    </row>
    <row r="791" spans="1:12">
      <c r="A791" s="1">
        <v>43525</v>
      </c>
      <c r="B791">
        <v>338314</v>
      </c>
      <c r="C791">
        <v>58953</v>
      </c>
      <c r="D791">
        <v>5.74</v>
      </c>
      <c r="E791">
        <v>85.08</v>
      </c>
      <c r="F791">
        <v>0.45119999999999999</v>
      </c>
      <c r="G791">
        <v>6667</v>
      </c>
      <c r="H791">
        <v>7044</v>
      </c>
      <c r="I791">
        <v>737827.8</v>
      </c>
      <c r="J791">
        <v>110.67</v>
      </c>
      <c r="K791">
        <v>54838</v>
      </c>
      <c r="L791">
        <v>0.11310000000000001</v>
      </c>
    </row>
    <row r="792" spans="1:12">
      <c r="A792" s="1">
        <v>43526</v>
      </c>
      <c r="B792">
        <v>624847</v>
      </c>
      <c r="C792">
        <v>120788</v>
      </c>
      <c r="D792">
        <v>5.17</v>
      </c>
      <c r="E792">
        <v>80.040000000000006</v>
      </c>
      <c r="F792">
        <v>0.4758</v>
      </c>
      <c r="G792">
        <v>9018</v>
      </c>
      <c r="H792">
        <v>9465</v>
      </c>
      <c r="I792">
        <v>975705.92</v>
      </c>
      <c r="J792">
        <v>108.2</v>
      </c>
      <c r="K792">
        <v>77759</v>
      </c>
      <c r="L792">
        <v>7.4700000000000003E-2</v>
      </c>
    </row>
    <row r="793" spans="1:12">
      <c r="A793" s="1">
        <v>43527</v>
      </c>
      <c r="B793">
        <v>354022</v>
      </c>
      <c r="C793">
        <v>57226</v>
      </c>
      <c r="D793">
        <v>6.19</v>
      </c>
      <c r="E793">
        <v>88.44</v>
      </c>
      <c r="F793">
        <v>0.41930000000000001</v>
      </c>
      <c r="G793">
        <v>7168</v>
      </c>
      <c r="H793">
        <v>7516</v>
      </c>
      <c r="I793">
        <v>752260.7</v>
      </c>
      <c r="J793">
        <v>104.95</v>
      </c>
      <c r="K793">
        <v>55732</v>
      </c>
      <c r="L793">
        <v>0.12529999999999999</v>
      </c>
    </row>
    <row r="794" spans="1:12">
      <c r="A794" s="1">
        <v>43528</v>
      </c>
      <c r="B794">
        <v>360234</v>
      </c>
      <c r="C794">
        <v>58553</v>
      </c>
      <c r="D794">
        <v>6.15</v>
      </c>
      <c r="E794">
        <v>94.64</v>
      </c>
      <c r="F794">
        <v>0.4163</v>
      </c>
      <c r="G794">
        <v>7201</v>
      </c>
      <c r="H794">
        <v>7555</v>
      </c>
      <c r="I794">
        <v>750473.3</v>
      </c>
      <c r="J794">
        <v>104.22</v>
      </c>
      <c r="K794">
        <v>54145</v>
      </c>
      <c r="L794">
        <v>0.123</v>
      </c>
    </row>
    <row r="795" spans="1:12">
      <c r="A795" s="1">
        <v>43529</v>
      </c>
      <c r="B795">
        <v>452364</v>
      </c>
      <c r="C795">
        <v>68954</v>
      </c>
      <c r="D795">
        <v>6.56</v>
      </c>
      <c r="E795">
        <v>97.01</v>
      </c>
      <c r="F795">
        <v>0.40089999999999998</v>
      </c>
      <c r="G795">
        <v>9593</v>
      </c>
      <c r="H795">
        <v>10144</v>
      </c>
      <c r="I795">
        <v>1031017.4</v>
      </c>
      <c r="J795">
        <v>107.48</v>
      </c>
      <c r="K795">
        <v>78783</v>
      </c>
      <c r="L795">
        <v>0.1391</v>
      </c>
    </row>
    <row r="796" spans="1:12">
      <c r="A796" s="1">
        <v>43530</v>
      </c>
      <c r="B796">
        <v>429342</v>
      </c>
      <c r="C796">
        <v>69152</v>
      </c>
      <c r="D796">
        <v>6.21</v>
      </c>
      <c r="E796">
        <v>89.75</v>
      </c>
      <c r="F796">
        <v>0.42149999999999999</v>
      </c>
      <c r="G796">
        <v>9706</v>
      </c>
      <c r="H796">
        <v>10405</v>
      </c>
      <c r="I796">
        <v>1133472.8999999999</v>
      </c>
      <c r="J796">
        <v>116.78</v>
      </c>
      <c r="K796">
        <v>85559</v>
      </c>
      <c r="L796">
        <v>0.1404</v>
      </c>
    </row>
    <row r="797" spans="1:12">
      <c r="A797" s="1">
        <v>43531</v>
      </c>
      <c r="B797">
        <v>358711</v>
      </c>
      <c r="C797">
        <v>61496</v>
      </c>
      <c r="D797">
        <v>5.83</v>
      </c>
      <c r="E797">
        <v>85.63</v>
      </c>
      <c r="F797">
        <v>0.45669999999999999</v>
      </c>
      <c r="G797">
        <v>6794</v>
      </c>
      <c r="H797">
        <v>7330</v>
      </c>
      <c r="I797">
        <v>724057</v>
      </c>
      <c r="J797">
        <v>106.57</v>
      </c>
      <c r="K797">
        <v>52363</v>
      </c>
      <c r="L797">
        <v>0.1105</v>
      </c>
    </row>
    <row r="798" spans="1:12">
      <c r="A798" s="1">
        <v>43532</v>
      </c>
      <c r="B798">
        <v>311155</v>
      </c>
      <c r="C798">
        <v>55592</v>
      </c>
      <c r="D798">
        <v>5.6</v>
      </c>
      <c r="E798">
        <v>81.09</v>
      </c>
      <c r="F798">
        <v>0.47220000000000001</v>
      </c>
      <c r="G798">
        <v>6189</v>
      </c>
      <c r="H798">
        <v>6741</v>
      </c>
      <c r="I798">
        <v>609546.69999999995</v>
      </c>
      <c r="J798">
        <v>98.49</v>
      </c>
      <c r="K798">
        <v>46410</v>
      </c>
      <c r="L798">
        <v>0.1113</v>
      </c>
    </row>
    <row r="799" spans="1:12">
      <c r="A799" s="1">
        <v>43533</v>
      </c>
      <c r="B799">
        <v>361452</v>
      </c>
      <c r="C799">
        <v>61303</v>
      </c>
      <c r="D799">
        <v>5.9</v>
      </c>
      <c r="E799">
        <v>84.84</v>
      </c>
      <c r="F799">
        <v>0.43959999999999999</v>
      </c>
      <c r="G799">
        <v>6916</v>
      </c>
      <c r="H799">
        <v>7289</v>
      </c>
      <c r="I799">
        <v>668228.4</v>
      </c>
      <c r="J799">
        <v>96.62</v>
      </c>
      <c r="K799">
        <v>48430</v>
      </c>
      <c r="L799">
        <v>0.1128</v>
      </c>
    </row>
    <row r="800" spans="1:12">
      <c r="A800" s="1">
        <v>43534</v>
      </c>
      <c r="B800">
        <v>279545</v>
      </c>
      <c r="C800">
        <v>48664</v>
      </c>
      <c r="D800">
        <v>5.74</v>
      </c>
      <c r="E800">
        <v>82.01</v>
      </c>
      <c r="F800">
        <v>0.4415</v>
      </c>
      <c r="G800">
        <v>5470</v>
      </c>
      <c r="H800">
        <v>5853</v>
      </c>
      <c r="I800">
        <v>528744.19999999995</v>
      </c>
      <c r="J800">
        <v>96.66</v>
      </c>
      <c r="K800">
        <v>38470</v>
      </c>
      <c r="L800">
        <v>0.1124</v>
      </c>
    </row>
    <row r="801" spans="1:12">
      <c r="A801" s="1">
        <v>43535</v>
      </c>
      <c r="B801">
        <v>305559</v>
      </c>
      <c r="C801">
        <v>52605</v>
      </c>
      <c r="D801">
        <v>5.81</v>
      </c>
      <c r="E801">
        <v>88.24</v>
      </c>
      <c r="F801">
        <v>0.45400000000000001</v>
      </c>
      <c r="G801">
        <v>5868</v>
      </c>
      <c r="H801">
        <v>6928</v>
      </c>
      <c r="I801">
        <v>579971.19999999995</v>
      </c>
      <c r="J801">
        <v>98.84</v>
      </c>
      <c r="K801">
        <v>40008</v>
      </c>
      <c r="L801">
        <v>0.1115</v>
      </c>
    </row>
    <row r="802" spans="1:12">
      <c r="A802" s="1">
        <v>43536</v>
      </c>
      <c r="B802">
        <v>306739</v>
      </c>
      <c r="C802">
        <v>50742</v>
      </c>
      <c r="D802">
        <v>6.05</v>
      </c>
      <c r="E802">
        <v>93.01</v>
      </c>
      <c r="F802">
        <v>0.44309999999999999</v>
      </c>
      <c r="G802">
        <v>5981</v>
      </c>
      <c r="H802">
        <v>6982</v>
      </c>
      <c r="I802">
        <v>585926.55000000005</v>
      </c>
      <c r="J802">
        <v>97.96</v>
      </c>
      <c r="K802">
        <v>42165</v>
      </c>
      <c r="L802">
        <v>0.1179</v>
      </c>
    </row>
    <row r="803" spans="1:12">
      <c r="A803" s="1">
        <v>43537</v>
      </c>
      <c r="B803">
        <v>318467</v>
      </c>
      <c r="C803">
        <v>52598</v>
      </c>
      <c r="D803">
        <v>6.05</v>
      </c>
      <c r="E803">
        <v>94.74</v>
      </c>
      <c r="F803">
        <v>0.43930000000000002</v>
      </c>
      <c r="G803">
        <v>6034</v>
      </c>
      <c r="H803">
        <v>7108</v>
      </c>
      <c r="I803">
        <v>597481.55000000005</v>
      </c>
      <c r="J803">
        <v>99.02</v>
      </c>
      <c r="K803">
        <v>43306</v>
      </c>
      <c r="L803">
        <v>0.1147</v>
      </c>
    </row>
    <row r="804" spans="1:12">
      <c r="A804" s="1">
        <v>43538</v>
      </c>
      <c r="B804">
        <v>348963</v>
      </c>
      <c r="C804">
        <v>58182</v>
      </c>
      <c r="D804">
        <v>6</v>
      </c>
      <c r="E804">
        <v>88.57</v>
      </c>
      <c r="F804">
        <v>0.439</v>
      </c>
      <c r="G804">
        <v>6822</v>
      </c>
      <c r="H804">
        <v>8250</v>
      </c>
      <c r="I804">
        <v>684794.55</v>
      </c>
      <c r="J804">
        <v>100.38</v>
      </c>
      <c r="K804">
        <v>55008</v>
      </c>
      <c r="L804">
        <v>0.1173</v>
      </c>
    </row>
    <row r="805" spans="1:12">
      <c r="A805" s="1">
        <v>43539</v>
      </c>
      <c r="B805">
        <v>351881</v>
      </c>
      <c r="C805">
        <v>56143</v>
      </c>
      <c r="D805">
        <v>6.27</v>
      </c>
      <c r="E805">
        <v>93.86</v>
      </c>
      <c r="F805">
        <v>0.4219</v>
      </c>
      <c r="G805">
        <v>7752</v>
      </c>
      <c r="H805">
        <v>9185</v>
      </c>
      <c r="I805">
        <v>745793.5</v>
      </c>
      <c r="J805">
        <v>96.21</v>
      </c>
      <c r="K805">
        <v>59851</v>
      </c>
      <c r="L805">
        <v>0.1381</v>
      </c>
    </row>
    <row r="806" spans="1:12">
      <c r="A806" s="1">
        <v>43540</v>
      </c>
      <c r="B806">
        <v>275634</v>
      </c>
      <c r="C806">
        <v>43878</v>
      </c>
      <c r="D806">
        <v>6.28</v>
      </c>
      <c r="E806">
        <v>89.16</v>
      </c>
      <c r="F806">
        <v>0.43219999999999997</v>
      </c>
      <c r="G806">
        <v>5384</v>
      </c>
      <c r="H806">
        <v>6333</v>
      </c>
      <c r="I806">
        <v>495532.5</v>
      </c>
      <c r="J806">
        <v>92.04</v>
      </c>
      <c r="K806">
        <v>38769</v>
      </c>
      <c r="L806">
        <v>0.1227</v>
      </c>
    </row>
    <row r="807" spans="1:12">
      <c r="A807" s="1">
        <v>43541</v>
      </c>
      <c r="B807">
        <v>263281</v>
      </c>
      <c r="C807">
        <v>42379</v>
      </c>
      <c r="D807">
        <v>6.21</v>
      </c>
      <c r="E807">
        <v>88.78</v>
      </c>
      <c r="F807">
        <v>0.43440000000000001</v>
      </c>
      <c r="G807">
        <v>5450</v>
      </c>
      <c r="H807">
        <v>6333</v>
      </c>
      <c r="I807">
        <v>486145.25</v>
      </c>
      <c r="J807">
        <v>89.2</v>
      </c>
      <c r="K807">
        <v>36195</v>
      </c>
      <c r="L807">
        <v>0.12859999999999999</v>
      </c>
    </row>
    <row r="808" spans="1:12">
      <c r="A808" s="1">
        <v>43542</v>
      </c>
      <c r="B808">
        <v>242859</v>
      </c>
      <c r="C808">
        <v>39702</v>
      </c>
      <c r="D808">
        <v>6.12</v>
      </c>
      <c r="E808">
        <v>87.07</v>
      </c>
      <c r="F808">
        <v>0.4294</v>
      </c>
      <c r="G808">
        <v>4624</v>
      </c>
      <c r="H808">
        <v>5478</v>
      </c>
      <c r="I808">
        <v>443559.6</v>
      </c>
      <c r="J808">
        <v>95.93</v>
      </c>
      <c r="K808">
        <v>31032</v>
      </c>
      <c r="L808">
        <v>0.11650000000000001</v>
      </c>
    </row>
    <row r="809" spans="1:12">
      <c r="A809" s="1">
        <v>43543</v>
      </c>
      <c r="B809">
        <v>282995</v>
      </c>
      <c r="C809">
        <v>45585</v>
      </c>
      <c r="D809">
        <v>6.21</v>
      </c>
      <c r="E809">
        <v>94.36</v>
      </c>
      <c r="F809">
        <v>0.42699999999999999</v>
      </c>
      <c r="G809">
        <v>5867</v>
      </c>
      <c r="H809">
        <v>6995</v>
      </c>
      <c r="I809">
        <v>510918</v>
      </c>
      <c r="J809">
        <v>87.08</v>
      </c>
      <c r="K809">
        <v>38844</v>
      </c>
      <c r="L809">
        <v>0.12870000000000001</v>
      </c>
    </row>
    <row r="810" spans="1:12">
      <c r="A810" s="1">
        <v>43544</v>
      </c>
      <c r="B810">
        <v>305614</v>
      </c>
      <c r="C810">
        <v>49126</v>
      </c>
      <c r="D810">
        <v>6.22</v>
      </c>
      <c r="E810">
        <v>94.6</v>
      </c>
      <c r="F810">
        <v>0.4244</v>
      </c>
      <c r="G810">
        <v>6034</v>
      </c>
      <c r="H810">
        <v>7185</v>
      </c>
      <c r="I810">
        <v>541240.75</v>
      </c>
      <c r="J810">
        <v>89.7</v>
      </c>
      <c r="K810">
        <v>41004</v>
      </c>
      <c r="L810">
        <v>0.12280000000000001</v>
      </c>
    </row>
    <row r="811" spans="1:12">
      <c r="A811" s="1">
        <v>43545</v>
      </c>
      <c r="B811">
        <v>390360</v>
      </c>
      <c r="C811">
        <v>62048</v>
      </c>
      <c r="D811">
        <v>6.29</v>
      </c>
      <c r="E811">
        <v>94.05</v>
      </c>
      <c r="F811">
        <v>0.42109999999999997</v>
      </c>
      <c r="G811">
        <v>8262</v>
      </c>
      <c r="H811">
        <v>9707</v>
      </c>
      <c r="I811">
        <v>723506.65</v>
      </c>
      <c r="J811">
        <v>87.57</v>
      </c>
      <c r="K811">
        <v>53697</v>
      </c>
      <c r="L811">
        <v>0.13320000000000001</v>
      </c>
    </row>
    <row r="812" spans="1:12">
      <c r="A812" s="1">
        <v>43546</v>
      </c>
      <c r="B812">
        <v>384127</v>
      </c>
      <c r="C812">
        <v>60981</v>
      </c>
      <c r="D812">
        <v>6.3</v>
      </c>
      <c r="E812">
        <v>92.02</v>
      </c>
      <c r="F812">
        <v>0.4224</v>
      </c>
      <c r="G812">
        <v>8590</v>
      </c>
      <c r="H812">
        <v>10109</v>
      </c>
      <c r="I812">
        <v>811539.67</v>
      </c>
      <c r="J812">
        <v>94.47</v>
      </c>
      <c r="K812">
        <v>63300</v>
      </c>
      <c r="L812">
        <v>0.1409</v>
      </c>
    </row>
    <row r="813" spans="1:12">
      <c r="A813" s="1">
        <v>43547</v>
      </c>
      <c r="B813">
        <v>381353</v>
      </c>
      <c r="C813">
        <v>61673</v>
      </c>
      <c r="D813">
        <v>6.18</v>
      </c>
      <c r="E813">
        <v>87.77</v>
      </c>
      <c r="F813">
        <v>0.41980000000000001</v>
      </c>
      <c r="G813">
        <v>10417</v>
      </c>
      <c r="H813">
        <v>12436</v>
      </c>
      <c r="I813">
        <v>805764.59</v>
      </c>
      <c r="J813">
        <v>77.349999999999994</v>
      </c>
      <c r="K813">
        <v>65713</v>
      </c>
      <c r="L813">
        <v>0.16889999999999999</v>
      </c>
    </row>
    <row r="814" spans="1:12">
      <c r="A814" s="1">
        <v>43548</v>
      </c>
      <c r="B814">
        <v>594797</v>
      </c>
      <c r="C814">
        <v>109556</v>
      </c>
      <c r="D814">
        <v>5.43</v>
      </c>
      <c r="E814">
        <v>81.95</v>
      </c>
      <c r="F814">
        <v>0.45200000000000001</v>
      </c>
      <c r="G814">
        <v>9390</v>
      </c>
      <c r="H814">
        <v>11272</v>
      </c>
      <c r="I814">
        <v>897214.77</v>
      </c>
      <c r="J814">
        <v>95.55</v>
      </c>
      <c r="K814">
        <v>69815</v>
      </c>
      <c r="L814">
        <v>8.5699999999999998E-2</v>
      </c>
    </row>
    <row r="815" spans="1:12">
      <c r="A815" s="1">
        <v>43549</v>
      </c>
      <c r="B815">
        <v>376582</v>
      </c>
      <c r="C815">
        <v>60906</v>
      </c>
      <c r="D815">
        <v>6.18</v>
      </c>
      <c r="E815">
        <v>88.48</v>
      </c>
      <c r="F815">
        <v>0.43309999999999998</v>
      </c>
      <c r="G815">
        <v>8567</v>
      </c>
      <c r="H815">
        <v>10270</v>
      </c>
      <c r="I815">
        <v>737341.78</v>
      </c>
      <c r="J815">
        <v>86.07</v>
      </c>
      <c r="K815">
        <v>57208</v>
      </c>
      <c r="L815">
        <v>0.14069999999999999</v>
      </c>
    </row>
    <row r="816" spans="1:12">
      <c r="A816" s="1">
        <v>43550</v>
      </c>
      <c r="B816">
        <v>372061</v>
      </c>
      <c r="C816">
        <v>56734</v>
      </c>
      <c r="D816">
        <v>6.56</v>
      </c>
      <c r="E816">
        <v>95.88</v>
      </c>
      <c r="F816">
        <v>0.40910000000000002</v>
      </c>
      <c r="G816">
        <v>8366</v>
      </c>
      <c r="H816">
        <v>10088</v>
      </c>
      <c r="I816">
        <v>756345.94</v>
      </c>
      <c r="J816">
        <v>90.41</v>
      </c>
      <c r="K816">
        <v>59929</v>
      </c>
      <c r="L816">
        <v>0.14749999999999999</v>
      </c>
    </row>
    <row r="817" spans="1:12">
      <c r="A817" s="1">
        <v>43551</v>
      </c>
      <c r="B817">
        <v>346978</v>
      </c>
      <c r="C817">
        <v>55253</v>
      </c>
      <c r="D817">
        <v>6.28</v>
      </c>
      <c r="E817">
        <v>91.39</v>
      </c>
      <c r="F817">
        <v>0.40770000000000001</v>
      </c>
      <c r="G817">
        <v>7975</v>
      </c>
      <c r="H817">
        <v>9704</v>
      </c>
      <c r="I817">
        <v>760117.75</v>
      </c>
      <c r="J817">
        <v>95.31</v>
      </c>
      <c r="K817">
        <v>63252</v>
      </c>
      <c r="L817">
        <v>0.14430000000000001</v>
      </c>
    </row>
    <row r="818" spans="1:12">
      <c r="A818" s="1">
        <v>43552</v>
      </c>
      <c r="B818">
        <v>476614</v>
      </c>
      <c r="C818">
        <v>81549</v>
      </c>
      <c r="D818">
        <v>5.84</v>
      </c>
      <c r="E818">
        <v>87.3</v>
      </c>
      <c r="F818">
        <v>0.43049999999999999</v>
      </c>
      <c r="G818">
        <v>11561</v>
      </c>
      <c r="H818">
        <v>13333</v>
      </c>
      <c r="I818">
        <v>815972.6</v>
      </c>
      <c r="J818">
        <v>70.58</v>
      </c>
      <c r="K818">
        <v>63169</v>
      </c>
      <c r="L818">
        <v>0.14180000000000001</v>
      </c>
    </row>
    <row r="819" spans="1:12">
      <c r="A819" s="1">
        <v>43553</v>
      </c>
      <c r="B819">
        <v>315091</v>
      </c>
      <c r="C819">
        <v>52216</v>
      </c>
      <c r="D819">
        <v>6.03</v>
      </c>
      <c r="E819">
        <v>88.81</v>
      </c>
      <c r="F819">
        <v>0.42099999999999999</v>
      </c>
      <c r="G819">
        <v>7688</v>
      </c>
      <c r="H819">
        <v>8954</v>
      </c>
      <c r="I819">
        <v>577562.11</v>
      </c>
      <c r="J819">
        <v>75.13</v>
      </c>
      <c r="K819">
        <v>45874</v>
      </c>
      <c r="L819">
        <v>0.1472</v>
      </c>
    </row>
    <row r="820" spans="1:12">
      <c r="A820" s="1">
        <v>43554</v>
      </c>
      <c r="B820">
        <v>330451</v>
      </c>
      <c r="C820">
        <v>50453</v>
      </c>
      <c r="D820">
        <v>6.55</v>
      </c>
      <c r="E820">
        <v>90.95</v>
      </c>
      <c r="F820">
        <v>0.39639999999999997</v>
      </c>
      <c r="G820">
        <v>7439</v>
      </c>
      <c r="H820">
        <v>8762</v>
      </c>
      <c r="I820">
        <v>625731.34</v>
      </c>
      <c r="J820">
        <v>84.11</v>
      </c>
      <c r="K820">
        <v>50237</v>
      </c>
      <c r="L820">
        <v>0.1474</v>
      </c>
    </row>
    <row r="821" spans="1:12">
      <c r="A821" s="1">
        <v>43555</v>
      </c>
      <c r="B821">
        <v>295311</v>
      </c>
      <c r="C821">
        <v>47955</v>
      </c>
      <c r="D821">
        <v>6.16</v>
      </c>
      <c r="E821">
        <v>88.58</v>
      </c>
      <c r="F821">
        <v>0.40789999999999998</v>
      </c>
      <c r="G821">
        <v>6767</v>
      </c>
      <c r="H821">
        <v>8038</v>
      </c>
      <c r="I821">
        <v>554128.79</v>
      </c>
      <c r="J821">
        <v>81.89</v>
      </c>
      <c r="K821">
        <v>43191</v>
      </c>
      <c r="L821">
        <v>0.1411</v>
      </c>
    </row>
    <row r="822" spans="1:12">
      <c r="A822" s="1">
        <v>43556</v>
      </c>
      <c r="B822">
        <v>349718</v>
      </c>
      <c r="C822">
        <v>57600</v>
      </c>
      <c r="D822">
        <v>6.07</v>
      </c>
      <c r="E822">
        <v>88.95</v>
      </c>
      <c r="F822">
        <v>0.41260000000000002</v>
      </c>
      <c r="G822">
        <v>7316</v>
      </c>
      <c r="H822">
        <v>8680</v>
      </c>
      <c r="I822">
        <v>578668.18000000005</v>
      </c>
      <c r="J822">
        <v>79.099999999999994</v>
      </c>
      <c r="K822">
        <v>45327</v>
      </c>
      <c r="L822">
        <v>0.127</v>
      </c>
    </row>
    <row r="823" spans="1:12">
      <c r="A823" s="1">
        <v>43557</v>
      </c>
      <c r="B823">
        <v>385609</v>
      </c>
      <c r="C823">
        <v>60849</v>
      </c>
      <c r="D823">
        <v>6.34</v>
      </c>
      <c r="E823">
        <v>95.12</v>
      </c>
      <c r="F823">
        <v>0.4012</v>
      </c>
      <c r="G823">
        <v>8638</v>
      </c>
      <c r="H823">
        <v>9989</v>
      </c>
      <c r="I823">
        <v>680783.35</v>
      </c>
      <c r="J823">
        <v>78.81</v>
      </c>
      <c r="K823">
        <v>51206</v>
      </c>
      <c r="L823">
        <v>0.14199999999999999</v>
      </c>
    </row>
    <row r="824" spans="1:12">
      <c r="A824" s="1">
        <v>43558</v>
      </c>
      <c r="B824">
        <v>337239</v>
      </c>
      <c r="C824">
        <v>51244</v>
      </c>
      <c r="D824">
        <v>6.58</v>
      </c>
      <c r="E824">
        <v>96.89</v>
      </c>
      <c r="F824">
        <v>0.38990000000000002</v>
      </c>
      <c r="G824">
        <v>7369</v>
      </c>
      <c r="H824">
        <v>8569</v>
      </c>
      <c r="I824">
        <v>593198.79</v>
      </c>
      <c r="J824">
        <v>80.5</v>
      </c>
      <c r="K824">
        <v>44552</v>
      </c>
      <c r="L824">
        <v>0.14380000000000001</v>
      </c>
    </row>
    <row r="825" spans="1:12">
      <c r="A825" s="1">
        <v>43559</v>
      </c>
      <c r="B825">
        <v>342478</v>
      </c>
      <c r="C825">
        <v>53639</v>
      </c>
      <c r="D825">
        <v>6.38</v>
      </c>
      <c r="E825">
        <v>93.19</v>
      </c>
      <c r="F825">
        <v>0.38369999999999999</v>
      </c>
      <c r="G825">
        <v>8340</v>
      </c>
      <c r="H825">
        <v>9798</v>
      </c>
      <c r="I825">
        <v>676546.74</v>
      </c>
      <c r="J825">
        <v>81.12</v>
      </c>
      <c r="K825">
        <v>53590</v>
      </c>
      <c r="L825">
        <v>0.1555</v>
      </c>
    </row>
    <row r="826" spans="1:12">
      <c r="A826" s="1">
        <v>43560</v>
      </c>
      <c r="B826">
        <v>308267</v>
      </c>
      <c r="C826">
        <v>49216</v>
      </c>
      <c r="D826">
        <v>6.26</v>
      </c>
      <c r="E826">
        <v>87.14</v>
      </c>
      <c r="F826">
        <v>0.40229999999999999</v>
      </c>
      <c r="G826">
        <v>7560</v>
      </c>
      <c r="H826">
        <v>9057</v>
      </c>
      <c r="I826">
        <v>614419.76</v>
      </c>
      <c r="J826">
        <v>81.27</v>
      </c>
      <c r="K826">
        <v>50762</v>
      </c>
      <c r="L826">
        <v>0.15359999999999999</v>
      </c>
    </row>
    <row r="827" spans="1:12">
      <c r="A827" s="1">
        <v>43561</v>
      </c>
      <c r="B827">
        <v>259628</v>
      </c>
      <c r="C827">
        <v>43145</v>
      </c>
      <c r="D827">
        <v>6.02</v>
      </c>
      <c r="E827">
        <v>84.06</v>
      </c>
      <c r="F827">
        <v>0.39800000000000002</v>
      </c>
      <c r="G827">
        <v>6704</v>
      </c>
      <c r="H827">
        <v>8037</v>
      </c>
      <c r="I827">
        <v>535242.02</v>
      </c>
      <c r="J827">
        <v>79.84</v>
      </c>
      <c r="K827">
        <v>42125</v>
      </c>
      <c r="L827">
        <v>0.15540000000000001</v>
      </c>
    </row>
    <row r="828" spans="1:12">
      <c r="A828" s="1">
        <v>43562</v>
      </c>
      <c r="B828">
        <v>212154</v>
      </c>
      <c r="C828">
        <v>35440</v>
      </c>
      <c r="D828">
        <v>5.99</v>
      </c>
      <c r="E828">
        <v>86.18</v>
      </c>
      <c r="F828">
        <v>0.41460000000000002</v>
      </c>
      <c r="G828">
        <v>4902</v>
      </c>
      <c r="H828">
        <v>5824</v>
      </c>
      <c r="I828">
        <v>360859.88</v>
      </c>
      <c r="J828">
        <v>73.61</v>
      </c>
      <c r="K828">
        <v>25860</v>
      </c>
      <c r="L828">
        <v>0.13830000000000001</v>
      </c>
    </row>
    <row r="829" spans="1:12">
      <c r="A829" s="1">
        <v>43563</v>
      </c>
      <c r="B829">
        <v>284218</v>
      </c>
      <c r="C829">
        <v>46695</v>
      </c>
      <c r="D829">
        <v>6.09</v>
      </c>
      <c r="E829">
        <v>91.02</v>
      </c>
      <c r="F829">
        <v>0.39279999999999998</v>
      </c>
      <c r="G829">
        <v>6529</v>
      </c>
      <c r="H829">
        <v>7662</v>
      </c>
      <c r="I829">
        <v>503563.12</v>
      </c>
      <c r="J829">
        <v>77.13</v>
      </c>
      <c r="K829">
        <v>39206</v>
      </c>
      <c r="L829">
        <v>0.13980000000000001</v>
      </c>
    </row>
    <row r="830" spans="1:12">
      <c r="A830" s="1">
        <v>43564</v>
      </c>
      <c r="B830">
        <v>415648</v>
      </c>
      <c r="C830">
        <v>73969</v>
      </c>
      <c r="D830">
        <v>5.62</v>
      </c>
      <c r="E830">
        <v>86.94</v>
      </c>
      <c r="F830">
        <v>0.42870000000000003</v>
      </c>
      <c r="G830">
        <v>9982</v>
      </c>
      <c r="H830">
        <v>11721</v>
      </c>
      <c r="I830">
        <v>713757.1</v>
      </c>
      <c r="J830">
        <v>71.5</v>
      </c>
      <c r="K830">
        <v>53804</v>
      </c>
      <c r="L830">
        <v>0.13489999999999999</v>
      </c>
    </row>
    <row r="831" spans="1:12">
      <c r="A831" s="1">
        <v>43565</v>
      </c>
      <c r="B831">
        <v>330438</v>
      </c>
      <c r="C831">
        <v>55088</v>
      </c>
      <c r="D831">
        <v>6</v>
      </c>
      <c r="E831">
        <v>92.64</v>
      </c>
      <c r="F831">
        <v>0.40500000000000003</v>
      </c>
      <c r="G831">
        <v>8154</v>
      </c>
      <c r="H831">
        <v>9651</v>
      </c>
      <c r="I831">
        <v>587534.53</v>
      </c>
      <c r="J831">
        <v>72.05</v>
      </c>
      <c r="K831">
        <v>43635</v>
      </c>
      <c r="L831">
        <v>0.14799999999999999</v>
      </c>
    </row>
    <row r="832" spans="1:12">
      <c r="A832" s="1">
        <v>43566</v>
      </c>
      <c r="B832">
        <v>329989</v>
      </c>
      <c r="C832">
        <v>56031</v>
      </c>
      <c r="D832">
        <v>5.89</v>
      </c>
      <c r="E832">
        <v>88.85</v>
      </c>
      <c r="F832">
        <v>0.42120000000000002</v>
      </c>
      <c r="G832">
        <v>8213</v>
      </c>
      <c r="H832">
        <v>9759</v>
      </c>
      <c r="I832">
        <v>604590.67000000004</v>
      </c>
      <c r="J832">
        <v>73.61</v>
      </c>
      <c r="K832">
        <v>47320</v>
      </c>
      <c r="L832">
        <v>0.14660000000000001</v>
      </c>
    </row>
    <row r="833" spans="1:12">
      <c r="A833" s="1">
        <v>43567</v>
      </c>
      <c r="B833">
        <v>425538</v>
      </c>
      <c r="C833">
        <v>83846</v>
      </c>
      <c r="D833">
        <v>5.08</v>
      </c>
      <c r="E833">
        <v>73.12</v>
      </c>
      <c r="F833">
        <v>0.47620000000000001</v>
      </c>
      <c r="G833">
        <v>9494</v>
      </c>
      <c r="H833">
        <v>11186</v>
      </c>
      <c r="I833">
        <v>815228.24</v>
      </c>
      <c r="J833">
        <v>85.87</v>
      </c>
      <c r="K833">
        <v>54075</v>
      </c>
      <c r="L833">
        <v>0.1132</v>
      </c>
    </row>
    <row r="834" spans="1:12">
      <c r="A834" s="1">
        <v>43568</v>
      </c>
      <c r="B834">
        <v>336880</v>
      </c>
      <c r="C834">
        <v>63774</v>
      </c>
      <c r="D834">
        <v>5.28</v>
      </c>
      <c r="E834">
        <v>75.319999999999993</v>
      </c>
      <c r="F834">
        <v>0.47749999999999998</v>
      </c>
      <c r="G834">
        <v>8045</v>
      </c>
      <c r="H834">
        <v>9479</v>
      </c>
      <c r="I834">
        <v>717239.23</v>
      </c>
      <c r="J834">
        <v>89.15</v>
      </c>
      <c r="K834">
        <v>47389</v>
      </c>
      <c r="L834">
        <v>0.12609999999999999</v>
      </c>
    </row>
    <row r="835" spans="1:12">
      <c r="A835" s="1">
        <v>43569</v>
      </c>
      <c r="B835">
        <v>311209</v>
      </c>
      <c r="C835">
        <v>54422</v>
      </c>
      <c r="D835">
        <v>5.72</v>
      </c>
      <c r="E835">
        <v>80.849999999999994</v>
      </c>
      <c r="F835">
        <v>0.45169999999999999</v>
      </c>
      <c r="G835">
        <v>7945</v>
      </c>
      <c r="H835">
        <v>9345</v>
      </c>
      <c r="I835">
        <v>678850.68</v>
      </c>
      <c r="J835">
        <v>85.44</v>
      </c>
      <c r="K835">
        <v>45090</v>
      </c>
      <c r="L835">
        <v>0.14599999999999999</v>
      </c>
    </row>
    <row r="836" spans="1:12">
      <c r="A836" s="1">
        <v>43570</v>
      </c>
      <c r="B836">
        <v>305426</v>
      </c>
      <c r="C836">
        <v>52526</v>
      </c>
      <c r="D836">
        <v>5.81</v>
      </c>
      <c r="E836">
        <v>84.96</v>
      </c>
      <c r="F836">
        <v>0.41760000000000003</v>
      </c>
      <c r="G836">
        <v>7741</v>
      </c>
      <c r="H836">
        <v>9143</v>
      </c>
      <c r="I836">
        <v>714425.77</v>
      </c>
      <c r="J836">
        <v>92.29</v>
      </c>
      <c r="K836">
        <v>47921</v>
      </c>
      <c r="L836">
        <v>0.1474</v>
      </c>
    </row>
    <row r="837" spans="1:12">
      <c r="A837" s="1">
        <v>43571</v>
      </c>
      <c r="B837">
        <v>446683</v>
      </c>
      <c r="C837">
        <v>82605</v>
      </c>
      <c r="D837">
        <v>5.41</v>
      </c>
      <c r="E837">
        <v>80.67</v>
      </c>
      <c r="F837">
        <v>0.39739999999999998</v>
      </c>
      <c r="G837">
        <v>17660</v>
      </c>
      <c r="H837">
        <v>20281</v>
      </c>
      <c r="I837">
        <v>896319.97</v>
      </c>
      <c r="J837">
        <v>50.75</v>
      </c>
      <c r="K837">
        <v>66612</v>
      </c>
      <c r="L837">
        <v>0.21379999999999999</v>
      </c>
    </row>
    <row r="838" spans="1:12">
      <c r="A838" s="1">
        <v>43572</v>
      </c>
      <c r="B838">
        <v>471943</v>
      </c>
      <c r="C838">
        <v>79010</v>
      </c>
      <c r="D838">
        <v>5.97</v>
      </c>
      <c r="E838">
        <v>86.74</v>
      </c>
      <c r="F838">
        <v>0.39100000000000001</v>
      </c>
      <c r="G838">
        <v>15463</v>
      </c>
      <c r="H838">
        <v>17564</v>
      </c>
      <c r="I838">
        <v>1034633.22</v>
      </c>
      <c r="J838">
        <v>66.91</v>
      </c>
      <c r="K838">
        <v>78570</v>
      </c>
      <c r="L838">
        <v>0.19570000000000001</v>
      </c>
    </row>
    <row r="839" spans="1:12">
      <c r="A839" s="1">
        <v>43573</v>
      </c>
      <c r="B839">
        <v>540435</v>
      </c>
      <c r="C839">
        <v>103026</v>
      </c>
      <c r="D839">
        <v>5.25</v>
      </c>
      <c r="E839">
        <v>80.23</v>
      </c>
      <c r="F839">
        <v>0.46949999999999997</v>
      </c>
      <c r="G839">
        <v>12549</v>
      </c>
      <c r="H839">
        <v>14221</v>
      </c>
      <c r="I839">
        <v>973495.83</v>
      </c>
      <c r="J839">
        <v>77.58</v>
      </c>
      <c r="K839">
        <v>71428</v>
      </c>
      <c r="L839">
        <v>0.12180000000000001</v>
      </c>
    </row>
    <row r="840" spans="1:12">
      <c r="A840" s="1">
        <v>43574</v>
      </c>
      <c r="B840">
        <v>525145</v>
      </c>
      <c r="C840">
        <v>112474</v>
      </c>
      <c r="D840">
        <v>4.67</v>
      </c>
      <c r="E840">
        <v>63.21</v>
      </c>
      <c r="F840">
        <v>0.43340000000000001</v>
      </c>
      <c r="G840">
        <v>10277</v>
      </c>
      <c r="H840">
        <v>11582</v>
      </c>
      <c r="I840">
        <v>783475.17</v>
      </c>
      <c r="J840">
        <v>76.239999999999995</v>
      </c>
      <c r="K840">
        <v>54532</v>
      </c>
      <c r="L840">
        <v>9.1399999999999995E-2</v>
      </c>
    </row>
    <row r="841" spans="1:12">
      <c r="A841" s="1">
        <v>43575</v>
      </c>
      <c r="B841">
        <v>352845</v>
      </c>
      <c r="C841">
        <v>69182</v>
      </c>
      <c r="D841">
        <v>5.0999999999999996</v>
      </c>
      <c r="E841">
        <v>71.56</v>
      </c>
      <c r="F841">
        <v>0.44429999999999997</v>
      </c>
      <c r="G841">
        <v>8117</v>
      </c>
      <c r="H841">
        <v>9087</v>
      </c>
      <c r="I841">
        <v>630204.63</v>
      </c>
      <c r="J841">
        <v>77.64</v>
      </c>
      <c r="K841">
        <v>44925</v>
      </c>
      <c r="L841">
        <v>0.1173</v>
      </c>
    </row>
    <row r="842" spans="1:12">
      <c r="A842" s="1">
        <v>43576</v>
      </c>
      <c r="B842">
        <v>319401</v>
      </c>
      <c r="C842">
        <v>58150</v>
      </c>
      <c r="D842">
        <v>5.49</v>
      </c>
      <c r="E842">
        <v>75.83</v>
      </c>
      <c r="F842">
        <v>0.43730000000000002</v>
      </c>
      <c r="G842">
        <v>7863</v>
      </c>
      <c r="H842">
        <v>8922</v>
      </c>
      <c r="I842">
        <v>684584.43</v>
      </c>
      <c r="J842">
        <v>87.06</v>
      </c>
      <c r="K842">
        <v>47232</v>
      </c>
      <c r="L842">
        <v>0.13519999999999999</v>
      </c>
    </row>
    <row r="843" spans="1:12">
      <c r="A843" s="1">
        <v>43577</v>
      </c>
      <c r="B843">
        <v>415157</v>
      </c>
      <c r="C843">
        <v>75601</v>
      </c>
      <c r="D843">
        <v>5.49</v>
      </c>
      <c r="E843">
        <v>76.88</v>
      </c>
      <c r="F843">
        <v>0.42649999999999999</v>
      </c>
      <c r="G843">
        <v>11167</v>
      </c>
      <c r="H843">
        <v>12741</v>
      </c>
      <c r="I843">
        <v>933460.13</v>
      </c>
      <c r="J843">
        <v>83.59</v>
      </c>
      <c r="K843">
        <v>71870</v>
      </c>
      <c r="L843">
        <v>0.1477</v>
      </c>
    </row>
    <row r="844" spans="1:12">
      <c r="A844" s="1">
        <v>43578</v>
      </c>
      <c r="B844">
        <v>427821</v>
      </c>
      <c r="C844">
        <v>72782</v>
      </c>
      <c r="D844">
        <v>5.88</v>
      </c>
      <c r="E844">
        <v>82.86</v>
      </c>
      <c r="F844">
        <v>0.4088</v>
      </c>
      <c r="G844">
        <v>11710</v>
      </c>
      <c r="H844">
        <v>13125</v>
      </c>
      <c r="I844">
        <v>1190113.6100000001</v>
      </c>
      <c r="J844">
        <v>101.63</v>
      </c>
      <c r="K844">
        <v>78937</v>
      </c>
      <c r="L844">
        <v>0.16089999999999999</v>
      </c>
    </row>
    <row r="845" spans="1:12">
      <c r="A845" s="1">
        <v>43579</v>
      </c>
      <c r="B845">
        <v>352320</v>
      </c>
      <c r="C845">
        <v>61500</v>
      </c>
      <c r="D845">
        <v>5.73</v>
      </c>
      <c r="E845">
        <v>82.54</v>
      </c>
      <c r="F845">
        <v>0.42549999999999999</v>
      </c>
      <c r="G845">
        <v>8721</v>
      </c>
      <c r="H845">
        <v>9793</v>
      </c>
      <c r="I845">
        <v>810790.89</v>
      </c>
      <c r="J845">
        <v>92.97</v>
      </c>
      <c r="K845">
        <v>53570</v>
      </c>
      <c r="L845">
        <v>0.14180000000000001</v>
      </c>
    </row>
    <row r="846" spans="1:12">
      <c r="A846" s="1">
        <v>43580</v>
      </c>
      <c r="B846">
        <v>400834</v>
      </c>
      <c r="C846">
        <v>69628</v>
      </c>
      <c r="D846">
        <v>5.76</v>
      </c>
      <c r="E846">
        <v>83.79</v>
      </c>
      <c r="F846">
        <v>0.42709999999999998</v>
      </c>
      <c r="G846">
        <v>9524</v>
      </c>
      <c r="H846">
        <v>10617</v>
      </c>
      <c r="I846">
        <v>863882.6</v>
      </c>
      <c r="J846">
        <v>90.71</v>
      </c>
      <c r="K846">
        <v>64676</v>
      </c>
      <c r="L846">
        <v>0.1368</v>
      </c>
    </row>
    <row r="847" spans="1:12">
      <c r="A847" s="1">
        <v>43581</v>
      </c>
      <c r="B847">
        <v>437565</v>
      </c>
      <c r="C847">
        <v>83546</v>
      </c>
      <c r="D847">
        <v>5.24</v>
      </c>
      <c r="E847">
        <v>78.17</v>
      </c>
      <c r="F847">
        <v>0.44900000000000001</v>
      </c>
      <c r="G847">
        <v>11423</v>
      </c>
      <c r="H847">
        <v>12728</v>
      </c>
      <c r="I847">
        <v>814989.48</v>
      </c>
      <c r="J847">
        <v>71.349999999999994</v>
      </c>
      <c r="K847">
        <v>60674</v>
      </c>
      <c r="L847">
        <v>0.13669999999999999</v>
      </c>
    </row>
    <row r="848" spans="1:12">
      <c r="A848" s="1">
        <v>43582</v>
      </c>
      <c r="B848">
        <v>468617</v>
      </c>
      <c r="C848">
        <v>82350</v>
      </c>
      <c r="D848">
        <v>5.69</v>
      </c>
      <c r="E848">
        <v>79.680000000000007</v>
      </c>
      <c r="F848">
        <v>0.42220000000000002</v>
      </c>
      <c r="G848">
        <v>11412</v>
      </c>
      <c r="H848">
        <v>12882</v>
      </c>
      <c r="I848">
        <v>931344</v>
      </c>
      <c r="J848">
        <v>81.61</v>
      </c>
      <c r="K848">
        <v>70164</v>
      </c>
      <c r="L848">
        <v>0.1386</v>
      </c>
    </row>
    <row r="849" spans="1:12">
      <c r="A849" s="1">
        <v>43583</v>
      </c>
      <c r="B849">
        <v>533085</v>
      </c>
      <c r="C849">
        <v>85292</v>
      </c>
      <c r="D849">
        <v>6.25</v>
      </c>
      <c r="E849">
        <v>89.67</v>
      </c>
      <c r="F849">
        <v>0.40620000000000001</v>
      </c>
      <c r="G849">
        <v>13567</v>
      </c>
      <c r="H849">
        <v>15123</v>
      </c>
      <c r="I849">
        <v>1131073.8</v>
      </c>
      <c r="J849">
        <v>83.37</v>
      </c>
      <c r="K849">
        <v>95966</v>
      </c>
      <c r="L849">
        <v>0.15909999999999999</v>
      </c>
    </row>
    <row r="850" spans="1:12">
      <c r="A850" s="1">
        <v>43584</v>
      </c>
      <c r="B850">
        <v>343564</v>
      </c>
      <c r="C850">
        <v>53991</v>
      </c>
      <c r="D850">
        <v>6.36</v>
      </c>
      <c r="E850">
        <v>93.25</v>
      </c>
      <c r="F850">
        <v>0.4083</v>
      </c>
      <c r="G850">
        <v>7517</v>
      </c>
      <c r="H850">
        <v>8469</v>
      </c>
      <c r="I850">
        <v>713107.68</v>
      </c>
      <c r="J850">
        <v>94.87</v>
      </c>
      <c r="K850">
        <v>54947</v>
      </c>
      <c r="L850">
        <v>0.13919999999999999</v>
      </c>
    </row>
    <row r="851" spans="1:12">
      <c r="A851" s="1">
        <v>43585</v>
      </c>
      <c r="B851">
        <v>263468</v>
      </c>
      <c r="C851">
        <v>48503</v>
      </c>
      <c r="D851">
        <v>5.43</v>
      </c>
      <c r="E851">
        <v>82.83</v>
      </c>
      <c r="F851">
        <v>0.44600000000000001</v>
      </c>
      <c r="G851">
        <v>5420</v>
      </c>
      <c r="H851">
        <v>6133</v>
      </c>
      <c r="I851">
        <v>494607.4</v>
      </c>
      <c r="J851">
        <v>91.26</v>
      </c>
      <c r="K851">
        <v>38033</v>
      </c>
      <c r="L851">
        <v>0.11169999999999999</v>
      </c>
    </row>
    <row r="852" spans="1:12">
      <c r="A852" s="1">
        <v>43586</v>
      </c>
      <c r="B852">
        <v>279867</v>
      </c>
      <c r="C852">
        <v>46039</v>
      </c>
      <c r="D852">
        <v>6.08</v>
      </c>
      <c r="E852">
        <v>88.62</v>
      </c>
      <c r="F852">
        <v>0.41549999999999998</v>
      </c>
      <c r="G852">
        <v>6707</v>
      </c>
      <c r="H852">
        <v>7599</v>
      </c>
      <c r="I852">
        <v>500704.4</v>
      </c>
      <c r="J852">
        <v>74.650000000000006</v>
      </c>
      <c r="K852">
        <v>42129</v>
      </c>
      <c r="L852">
        <v>0.1457</v>
      </c>
    </row>
    <row r="853" spans="1:12">
      <c r="A853" s="1">
        <v>43587</v>
      </c>
      <c r="B853">
        <v>254916</v>
      </c>
      <c r="C853">
        <v>42101</v>
      </c>
      <c r="D853">
        <v>6.05</v>
      </c>
      <c r="E853">
        <v>86.52</v>
      </c>
      <c r="F853">
        <v>0.41860000000000003</v>
      </c>
      <c r="G853">
        <v>5484</v>
      </c>
      <c r="H853">
        <v>6175</v>
      </c>
      <c r="I853">
        <v>507718</v>
      </c>
      <c r="J853">
        <v>92.58</v>
      </c>
      <c r="K853">
        <v>35707</v>
      </c>
      <c r="L853">
        <v>0.1303</v>
      </c>
    </row>
    <row r="854" spans="1:12">
      <c r="A854" s="1">
        <v>43588</v>
      </c>
      <c r="B854">
        <v>281849</v>
      </c>
      <c r="C854">
        <v>59267</v>
      </c>
      <c r="D854">
        <v>4.76</v>
      </c>
      <c r="E854">
        <v>66.680000000000007</v>
      </c>
      <c r="F854">
        <v>0.42520000000000002</v>
      </c>
      <c r="G854">
        <v>5659</v>
      </c>
      <c r="H854">
        <v>6348</v>
      </c>
      <c r="I854">
        <v>429300.7</v>
      </c>
      <c r="J854">
        <v>75.86</v>
      </c>
      <c r="K854">
        <v>37444</v>
      </c>
      <c r="L854">
        <v>9.5500000000000002E-2</v>
      </c>
    </row>
    <row r="855" spans="1:12">
      <c r="A855" s="1">
        <v>43589</v>
      </c>
      <c r="B855">
        <v>272148</v>
      </c>
      <c r="C855">
        <v>55682</v>
      </c>
      <c r="D855">
        <v>4.8899999999999997</v>
      </c>
      <c r="E855">
        <v>70.12</v>
      </c>
      <c r="F855">
        <v>0.43590000000000001</v>
      </c>
      <c r="G855">
        <v>5801</v>
      </c>
      <c r="H855">
        <v>6572</v>
      </c>
      <c r="I855">
        <v>438809.59999999998</v>
      </c>
      <c r="J855">
        <v>75.64</v>
      </c>
      <c r="K855">
        <v>37131</v>
      </c>
      <c r="L855">
        <v>0.1042</v>
      </c>
    </row>
    <row r="856" spans="1:12">
      <c r="A856" s="1">
        <v>43590</v>
      </c>
      <c r="B856">
        <v>338728</v>
      </c>
      <c r="C856">
        <v>61705</v>
      </c>
      <c r="D856">
        <v>5.49</v>
      </c>
      <c r="E856">
        <v>86.97</v>
      </c>
      <c r="F856">
        <v>0.4078</v>
      </c>
      <c r="G856">
        <v>6447</v>
      </c>
      <c r="H856">
        <v>7379</v>
      </c>
      <c r="I856">
        <v>638282.6</v>
      </c>
      <c r="J856">
        <v>99</v>
      </c>
      <c r="K856">
        <v>39671</v>
      </c>
      <c r="L856">
        <v>0.1045</v>
      </c>
    </row>
    <row r="857" spans="1:12">
      <c r="A857" s="1">
        <v>43591</v>
      </c>
      <c r="B857">
        <v>475168</v>
      </c>
      <c r="C857">
        <v>70344</v>
      </c>
      <c r="D857">
        <v>6.75</v>
      </c>
      <c r="E857">
        <v>99.23</v>
      </c>
      <c r="F857">
        <v>0.35510000000000003</v>
      </c>
      <c r="G857">
        <v>10797</v>
      </c>
      <c r="H857">
        <v>12202</v>
      </c>
      <c r="I857">
        <v>954942.8</v>
      </c>
      <c r="J857">
        <v>88.45</v>
      </c>
      <c r="K857">
        <v>71643</v>
      </c>
      <c r="L857">
        <v>0.1535</v>
      </c>
    </row>
    <row r="858" spans="1:12">
      <c r="A858" s="1">
        <v>43592</v>
      </c>
      <c r="B858">
        <v>549203</v>
      </c>
      <c r="C858">
        <v>82388</v>
      </c>
      <c r="D858">
        <v>6.67</v>
      </c>
      <c r="E858">
        <v>94.25</v>
      </c>
      <c r="F858">
        <v>0.36809999999999998</v>
      </c>
      <c r="G858">
        <v>12248</v>
      </c>
      <c r="H858">
        <v>13855</v>
      </c>
      <c r="I858">
        <v>1115972.95</v>
      </c>
      <c r="J858">
        <v>91.11</v>
      </c>
      <c r="K858">
        <v>83607</v>
      </c>
      <c r="L858">
        <v>0.1487</v>
      </c>
    </row>
    <row r="859" spans="1:12">
      <c r="A859" s="1">
        <v>43593</v>
      </c>
      <c r="B859">
        <v>385499</v>
      </c>
      <c r="C859">
        <v>62340</v>
      </c>
      <c r="D859">
        <v>6.18</v>
      </c>
      <c r="E859">
        <v>96.67</v>
      </c>
      <c r="F859">
        <v>0.39660000000000001</v>
      </c>
      <c r="G859">
        <v>8949</v>
      </c>
      <c r="H859">
        <v>10141</v>
      </c>
      <c r="I859">
        <v>804346.8</v>
      </c>
      <c r="J859">
        <v>89.88</v>
      </c>
      <c r="K859">
        <v>54222</v>
      </c>
      <c r="L859">
        <v>0.14360000000000001</v>
      </c>
    </row>
    <row r="860" spans="1:12">
      <c r="A860" s="1">
        <v>43594</v>
      </c>
      <c r="B860">
        <v>264799</v>
      </c>
      <c r="C860">
        <v>48316</v>
      </c>
      <c r="D860">
        <v>5.48</v>
      </c>
      <c r="E860">
        <v>84.88</v>
      </c>
      <c r="F860">
        <v>0.43070000000000003</v>
      </c>
      <c r="G860">
        <v>5732</v>
      </c>
      <c r="H860">
        <v>6535</v>
      </c>
      <c r="I860">
        <v>510228.75</v>
      </c>
      <c r="J860">
        <v>89.01</v>
      </c>
      <c r="K860">
        <v>31564</v>
      </c>
      <c r="L860">
        <v>0.1186</v>
      </c>
    </row>
    <row r="861" spans="1:12">
      <c r="A861" s="1">
        <v>43595</v>
      </c>
      <c r="B861">
        <v>225587</v>
      </c>
      <c r="C861">
        <v>41651</v>
      </c>
      <c r="D861">
        <v>5.42</v>
      </c>
      <c r="E861">
        <v>85.33</v>
      </c>
      <c r="F861">
        <v>0.43580000000000002</v>
      </c>
      <c r="G861">
        <v>5352</v>
      </c>
      <c r="H861">
        <v>6127</v>
      </c>
      <c r="I861">
        <v>544513.88</v>
      </c>
      <c r="J861">
        <v>101.74</v>
      </c>
      <c r="K861">
        <v>32092</v>
      </c>
      <c r="L861">
        <v>0.1285</v>
      </c>
    </row>
    <row r="862" spans="1:12">
      <c r="A862" s="1">
        <v>43596</v>
      </c>
      <c r="B862">
        <v>218776</v>
      </c>
      <c r="C862">
        <v>41341</v>
      </c>
      <c r="D862">
        <v>5.29</v>
      </c>
      <c r="E862">
        <v>80.260000000000005</v>
      </c>
      <c r="F862">
        <v>0.44040000000000001</v>
      </c>
      <c r="G862">
        <v>5799</v>
      </c>
      <c r="H862">
        <v>6499</v>
      </c>
      <c r="I862">
        <v>504620.69</v>
      </c>
      <c r="J862">
        <v>87.02</v>
      </c>
      <c r="K862">
        <v>34490</v>
      </c>
      <c r="L862">
        <v>0.14030000000000001</v>
      </c>
    </row>
    <row r="863" spans="1:12">
      <c r="A863" s="1">
        <v>43597</v>
      </c>
      <c r="B863">
        <v>225219</v>
      </c>
      <c r="C863">
        <v>42486</v>
      </c>
      <c r="D863">
        <v>5.3</v>
      </c>
      <c r="E863">
        <v>80.11</v>
      </c>
      <c r="F863">
        <v>0.4375</v>
      </c>
      <c r="G863">
        <v>5803</v>
      </c>
      <c r="H863">
        <v>6512</v>
      </c>
      <c r="I863">
        <v>440150.76</v>
      </c>
      <c r="J863">
        <v>75.849999999999994</v>
      </c>
      <c r="K863">
        <v>34413</v>
      </c>
      <c r="L863">
        <v>0.1366</v>
      </c>
    </row>
    <row r="864" spans="1:12">
      <c r="A864" s="1">
        <v>43598</v>
      </c>
      <c r="B864">
        <v>270746</v>
      </c>
      <c r="C864">
        <v>55542</v>
      </c>
      <c r="D864">
        <v>4.87</v>
      </c>
      <c r="E864">
        <v>81.16</v>
      </c>
      <c r="F864">
        <v>0.45839999999999997</v>
      </c>
      <c r="G864">
        <v>6530</v>
      </c>
      <c r="H864">
        <v>7582</v>
      </c>
      <c r="I864">
        <v>572313.56000000006</v>
      </c>
      <c r="J864">
        <v>87.64</v>
      </c>
      <c r="K864">
        <v>34634</v>
      </c>
      <c r="L864">
        <v>0.1176</v>
      </c>
    </row>
    <row r="865" spans="1:12">
      <c r="A865" s="1">
        <v>43599</v>
      </c>
      <c r="B865">
        <v>233191</v>
      </c>
      <c r="C865">
        <v>47993</v>
      </c>
      <c r="D865">
        <v>4.8600000000000003</v>
      </c>
      <c r="E865">
        <v>79.569999999999993</v>
      </c>
      <c r="F865">
        <v>0.4556</v>
      </c>
      <c r="G865">
        <v>5511</v>
      </c>
      <c r="H865">
        <v>6237</v>
      </c>
      <c r="I865">
        <v>509540.98</v>
      </c>
      <c r="J865">
        <v>92.46</v>
      </c>
      <c r="K865">
        <v>30879</v>
      </c>
      <c r="L865">
        <v>0.1148</v>
      </c>
    </row>
    <row r="866" spans="1:12">
      <c r="A866" s="1">
        <v>43600</v>
      </c>
      <c r="B866">
        <v>235227</v>
      </c>
      <c r="C866">
        <v>48589</v>
      </c>
      <c r="D866">
        <v>4.84</v>
      </c>
      <c r="E866">
        <v>78.94</v>
      </c>
      <c r="F866">
        <v>0.4708</v>
      </c>
      <c r="G866">
        <v>5343</v>
      </c>
      <c r="H866">
        <v>6015</v>
      </c>
      <c r="I866">
        <v>489453.25</v>
      </c>
      <c r="J866">
        <v>91.61</v>
      </c>
      <c r="K866">
        <v>29745</v>
      </c>
      <c r="L866">
        <v>0.11</v>
      </c>
    </row>
    <row r="867" spans="1:12">
      <c r="A867" s="1">
        <v>43601</v>
      </c>
      <c r="B867">
        <v>580236</v>
      </c>
      <c r="C867">
        <v>123182</v>
      </c>
      <c r="D867">
        <v>4.71</v>
      </c>
      <c r="E867">
        <v>79.709999999999994</v>
      </c>
      <c r="F867">
        <v>0.49380000000000002</v>
      </c>
      <c r="G867">
        <v>9452</v>
      </c>
      <c r="H867">
        <v>10599</v>
      </c>
      <c r="I867">
        <v>866840.22</v>
      </c>
      <c r="J867">
        <v>91.71</v>
      </c>
      <c r="K867">
        <v>64951</v>
      </c>
      <c r="L867">
        <v>7.6700000000000004E-2</v>
      </c>
    </row>
    <row r="868" spans="1:12">
      <c r="A868" s="1">
        <v>43602</v>
      </c>
      <c r="B868">
        <v>339507</v>
      </c>
      <c r="C868">
        <v>58252</v>
      </c>
      <c r="D868">
        <v>5.83</v>
      </c>
      <c r="E868">
        <v>87.57</v>
      </c>
      <c r="F868">
        <v>0.41060000000000002</v>
      </c>
      <c r="G868">
        <v>9319</v>
      </c>
      <c r="H868">
        <v>11064</v>
      </c>
      <c r="I868">
        <v>979420.25</v>
      </c>
      <c r="J868">
        <v>105.1</v>
      </c>
      <c r="K868">
        <v>68243</v>
      </c>
      <c r="L868">
        <v>0.16</v>
      </c>
    </row>
    <row r="869" spans="1:12">
      <c r="A869" s="1">
        <v>43603</v>
      </c>
      <c r="B869">
        <v>306572</v>
      </c>
      <c r="C869">
        <v>54273</v>
      </c>
      <c r="D869">
        <v>5.65</v>
      </c>
      <c r="E869">
        <v>83.22</v>
      </c>
      <c r="F869">
        <v>0.4335</v>
      </c>
      <c r="G869">
        <v>7953</v>
      </c>
      <c r="H869">
        <v>8912</v>
      </c>
      <c r="I869">
        <v>622157.43000000005</v>
      </c>
      <c r="J869">
        <v>78.23</v>
      </c>
      <c r="K869">
        <v>54506</v>
      </c>
      <c r="L869">
        <v>0.14649999999999999</v>
      </c>
    </row>
    <row r="870" spans="1:12">
      <c r="A870" s="1">
        <v>43604</v>
      </c>
      <c r="B870">
        <v>321653</v>
      </c>
      <c r="C870">
        <v>75139</v>
      </c>
      <c r="D870">
        <v>4.28</v>
      </c>
      <c r="E870">
        <v>67.400000000000006</v>
      </c>
      <c r="F870">
        <v>0.47739999999999999</v>
      </c>
      <c r="G870">
        <v>8882</v>
      </c>
      <c r="H870">
        <v>9795</v>
      </c>
      <c r="I870">
        <v>535596.76</v>
      </c>
      <c r="J870">
        <v>60.3</v>
      </c>
      <c r="K870">
        <v>35130</v>
      </c>
      <c r="L870">
        <v>0.1182</v>
      </c>
    </row>
    <row r="871" spans="1:12">
      <c r="A871" s="1">
        <v>43605</v>
      </c>
      <c r="B871">
        <v>301455</v>
      </c>
      <c r="C871">
        <v>59438</v>
      </c>
      <c r="D871">
        <v>5.07</v>
      </c>
      <c r="E871">
        <v>82.54</v>
      </c>
      <c r="F871">
        <v>0.44309999999999999</v>
      </c>
      <c r="G871">
        <v>7587</v>
      </c>
      <c r="H871">
        <v>8537</v>
      </c>
      <c r="I871">
        <v>704522.17</v>
      </c>
      <c r="J871">
        <v>92.86</v>
      </c>
      <c r="K871">
        <v>44294</v>
      </c>
      <c r="L871">
        <v>0.12759999999999999</v>
      </c>
    </row>
    <row r="872" spans="1:12">
      <c r="A872" s="1">
        <v>43606</v>
      </c>
      <c r="B872">
        <v>254317</v>
      </c>
      <c r="C872">
        <v>48422</v>
      </c>
      <c r="D872">
        <v>5.25</v>
      </c>
      <c r="E872">
        <v>84.11</v>
      </c>
      <c r="F872">
        <v>0.42920000000000003</v>
      </c>
      <c r="G872">
        <v>6861</v>
      </c>
      <c r="H872">
        <v>7836</v>
      </c>
      <c r="I872">
        <v>640747.39</v>
      </c>
      <c r="J872">
        <v>93.39</v>
      </c>
      <c r="K872">
        <v>39904</v>
      </c>
      <c r="L872">
        <v>0.14169999999999999</v>
      </c>
    </row>
    <row r="873" spans="1:12">
      <c r="A873" s="1">
        <v>43607</v>
      </c>
      <c r="B873">
        <v>205406</v>
      </c>
      <c r="C873">
        <v>40546</v>
      </c>
      <c r="D873">
        <v>5.07</v>
      </c>
      <c r="E873">
        <v>81.89</v>
      </c>
      <c r="F873">
        <v>0.43790000000000001</v>
      </c>
      <c r="G873">
        <v>4843</v>
      </c>
      <c r="H873">
        <v>5556</v>
      </c>
      <c r="I873">
        <v>452511.72</v>
      </c>
      <c r="J873">
        <v>93.44</v>
      </c>
      <c r="K873">
        <v>26587</v>
      </c>
      <c r="L873">
        <v>0.11940000000000001</v>
      </c>
    </row>
    <row r="874" spans="1:12">
      <c r="A874" s="1">
        <v>43608</v>
      </c>
      <c r="B874">
        <v>205258</v>
      </c>
      <c r="C874">
        <v>43642</v>
      </c>
      <c r="D874">
        <v>4.7</v>
      </c>
      <c r="E874">
        <v>78.66</v>
      </c>
      <c r="F874">
        <v>0.45810000000000001</v>
      </c>
      <c r="G874">
        <v>4549</v>
      </c>
      <c r="H874">
        <v>5258</v>
      </c>
      <c r="I874">
        <v>400353.28000000003</v>
      </c>
      <c r="J874">
        <v>88.01</v>
      </c>
      <c r="K874">
        <v>22535</v>
      </c>
      <c r="L874">
        <v>0.1042</v>
      </c>
    </row>
    <row r="875" spans="1:12">
      <c r="A875" s="1">
        <v>43609</v>
      </c>
      <c r="B875">
        <v>215873</v>
      </c>
      <c r="C875">
        <v>45767</v>
      </c>
      <c r="D875">
        <v>4.72</v>
      </c>
      <c r="E875">
        <v>75.37</v>
      </c>
      <c r="F875">
        <v>0.44069999999999998</v>
      </c>
      <c r="G875">
        <v>4561</v>
      </c>
      <c r="H875">
        <v>5097</v>
      </c>
      <c r="I875">
        <v>364041.03</v>
      </c>
      <c r="J875">
        <v>79.819999999999993</v>
      </c>
      <c r="K875">
        <v>19479</v>
      </c>
      <c r="L875">
        <v>9.9699999999999997E-2</v>
      </c>
    </row>
    <row r="876" spans="1:12">
      <c r="A876" s="1">
        <v>43610</v>
      </c>
      <c r="B876">
        <v>275881</v>
      </c>
      <c r="C876">
        <v>47906</v>
      </c>
      <c r="D876">
        <v>5.76</v>
      </c>
      <c r="E876">
        <v>83.64</v>
      </c>
      <c r="F876">
        <v>0.40579999999999999</v>
      </c>
      <c r="G876">
        <v>6608</v>
      </c>
      <c r="H876">
        <v>7397</v>
      </c>
      <c r="I876">
        <v>474593.91</v>
      </c>
      <c r="J876">
        <v>71.819999999999993</v>
      </c>
      <c r="K876">
        <v>41614</v>
      </c>
      <c r="L876">
        <v>0.13789999999999999</v>
      </c>
    </row>
    <row r="877" spans="1:12">
      <c r="A877" s="1">
        <v>43611</v>
      </c>
      <c r="B877">
        <v>228706</v>
      </c>
      <c r="C877">
        <v>44937</v>
      </c>
      <c r="D877">
        <v>5.09</v>
      </c>
      <c r="E877">
        <v>76.599999999999994</v>
      </c>
      <c r="F877">
        <v>0.43719999999999998</v>
      </c>
      <c r="G877">
        <v>5229</v>
      </c>
      <c r="H877">
        <v>5832</v>
      </c>
      <c r="I877">
        <v>348625.49</v>
      </c>
      <c r="J877">
        <v>66.67</v>
      </c>
      <c r="K877">
        <v>22602</v>
      </c>
      <c r="L877">
        <v>0.1164</v>
      </c>
    </row>
    <row r="878" spans="1:12">
      <c r="A878" s="1">
        <v>43612</v>
      </c>
      <c r="B878">
        <v>290814</v>
      </c>
      <c r="C878">
        <v>63556</v>
      </c>
      <c r="D878">
        <v>4.58</v>
      </c>
      <c r="E878">
        <v>76.62</v>
      </c>
      <c r="F878">
        <v>0.43380000000000002</v>
      </c>
      <c r="G878">
        <v>7436</v>
      </c>
      <c r="H878">
        <v>8639</v>
      </c>
      <c r="I878">
        <v>584629.68999999994</v>
      </c>
      <c r="J878">
        <v>78.62</v>
      </c>
      <c r="K878">
        <v>29680</v>
      </c>
      <c r="L878">
        <v>0.11700000000000001</v>
      </c>
    </row>
    <row r="879" spans="1:12">
      <c r="A879" s="1">
        <v>43613</v>
      </c>
      <c r="B879">
        <v>327557</v>
      </c>
      <c r="C879">
        <v>68477</v>
      </c>
      <c r="D879">
        <v>4.78</v>
      </c>
      <c r="E879">
        <v>79.5</v>
      </c>
      <c r="F879">
        <v>0.46389999999999998</v>
      </c>
      <c r="G879">
        <v>7529</v>
      </c>
      <c r="H879">
        <v>8754</v>
      </c>
      <c r="I879">
        <v>734039.67</v>
      </c>
      <c r="J879">
        <v>97.5</v>
      </c>
      <c r="K879">
        <v>43027</v>
      </c>
      <c r="L879">
        <v>0.1099</v>
      </c>
    </row>
    <row r="880" spans="1:12">
      <c r="A880" s="1">
        <v>43614</v>
      </c>
      <c r="B880">
        <v>257591</v>
      </c>
      <c r="C880">
        <v>50425</v>
      </c>
      <c r="D880">
        <v>5.1100000000000003</v>
      </c>
      <c r="E880">
        <v>83.7</v>
      </c>
      <c r="F880">
        <v>0.43269999999999997</v>
      </c>
      <c r="G880">
        <v>6678</v>
      </c>
      <c r="H880">
        <v>7764</v>
      </c>
      <c r="I880">
        <v>542086.71</v>
      </c>
      <c r="J880">
        <v>81.17</v>
      </c>
      <c r="K880">
        <v>33936</v>
      </c>
      <c r="L880">
        <v>0.13239999999999999</v>
      </c>
    </row>
    <row r="881" spans="1:12">
      <c r="A881" s="1">
        <v>43615</v>
      </c>
      <c r="B881">
        <v>245367</v>
      </c>
      <c r="C881">
        <v>48240</v>
      </c>
      <c r="D881">
        <v>5.09</v>
      </c>
      <c r="E881">
        <v>83.64</v>
      </c>
      <c r="F881">
        <v>0.43990000000000001</v>
      </c>
      <c r="G881">
        <v>5801</v>
      </c>
      <c r="H881">
        <v>6733</v>
      </c>
      <c r="I881">
        <v>520597.27</v>
      </c>
      <c r="J881">
        <v>89.74</v>
      </c>
      <c r="K881">
        <v>28540</v>
      </c>
      <c r="L881">
        <v>0.1203</v>
      </c>
    </row>
    <row r="882" spans="1:12">
      <c r="A882" s="1">
        <v>43616</v>
      </c>
      <c r="B882">
        <v>267641</v>
      </c>
      <c r="C882">
        <v>56088</v>
      </c>
      <c r="D882">
        <v>4.7699999999999996</v>
      </c>
      <c r="E882">
        <v>79.91</v>
      </c>
      <c r="F882">
        <v>0.4073</v>
      </c>
      <c r="G882">
        <v>5379</v>
      </c>
      <c r="H882">
        <v>6214</v>
      </c>
      <c r="I882">
        <v>513908.92</v>
      </c>
      <c r="J882">
        <v>95.54</v>
      </c>
      <c r="K882">
        <v>25013</v>
      </c>
      <c r="L882">
        <v>9.5899999999999999E-2</v>
      </c>
    </row>
    <row r="883" spans="1:12">
      <c r="A883" s="1">
        <v>43617</v>
      </c>
      <c r="B883">
        <v>401889</v>
      </c>
      <c r="C883">
        <v>73064</v>
      </c>
      <c r="D883">
        <v>5.5</v>
      </c>
      <c r="E883">
        <v>80.48</v>
      </c>
      <c r="F883">
        <v>0.39700000000000002</v>
      </c>
      <c r="G883">
        <v>9398</v>
      </c>
      <c r="H883">
        <v>10808</v>
      </c>
      <c r="I883">
        <v>824957.4</v>
      </c>
      <c r="J883">
        <v>87.78</v>
      </c>
      <c r="K883">
        <v>64101</v>
      </c>
      <c r="L883">
        <v>0.12859999999999999</v>
      </c>
    </row>
    <row r="884" spans="1:12">
      <c r="A884" s="1">
        <v>43618</v>
      </c>
      <c r="B884">
        <v>367672</v>
      </c>
      <c r="C884">
        <v>71377</v>
      </c>
      <c r="D884">
        <v>5.15</v>
      </c>
      <c r="E884">
        <v>78.14</v>
      </c>
      <c r="F884">
        <v>0.44629999999999997</v>
      </c>
      <c r="G884">
        <v>8850</v>
      </c>
      <c r="H884">
        <v>10054</v>
      </c>
      <c r="I884">
        <v>668848.13</v>
      </c>
      <c r="J884">
        <v>75.58</v>
      </c>
      <c r="K884">
        <v>54678</v>
      </c>
      <c r="L884">
        <v>0.124</v>
      </c>
    </row>
    <row r="885" spans="1:12">
      <c r="A885" s="1">
        <v>43619</v>
      </c>
      <c r="B885">
        <v>290043</v>
      </c>
      <c r="C885">
        <v>60558</v>
      </c>
      <c r="D885">
        <v>4.79</v>
      </c>
      <c r="E885">
        <v>79.95</v>
      </c>
      <c r="F885">
        <v>0.45050000000000001</v>
      </c>
      <c r="G885">
        <v>6322</v>
      </c>
      <c r="H885">
        <v>7267</v>
      </c>
      <c r="I885">
        <v>611617.81000000006</v>
      </c>
      <c r="J885">
        <v>96.74</v>
      </c>
      <c r="K885">
        <v>32233</v>
      </c>
      <c r="L885">
        <v>0.10440000000000001</v>
      </c>
    </row>
    <row r="886" spans="1:12">
      <c r="A886" s="1">
        <v>43620</v>
      </c>
      <c r="B886">
        <v>281014</v>
      </c>
      <c r="C886">
        <v>54429</v>
      </c>
      <c r="D886">
        <v>5.16</v>
      </c>
      <c r="E886">
        <v>83.92</v>
      </c>
      <c r="F886">
        <v>0.43159999999999998</v>
      </c>
      <c r="G886">
        <v>6999</v>
      </c>
      <c r="H886">
        <v>7945</v>
      </c>
      <c r="I886">
        <v>531797.77</v>
      </c>
      <c r="J886">
        <v>75.98</v>
      </c>
      <c r="K886">
        <v>35941</v>
      </c>
      <c r="L886">
        <v>0.12859999999999999</v>
      </c>
    </row>
    <row r="887" spans="1:12">
      <c r="A887" s="1">
        <v>43621</v>
      </c>
      <c r="B887">
        <v>291068</v>
      </c>
      <c r="C887">
        <v>56504</v>
      </c>
      <c r="D887">
        <v>5.15</v>
      </c>
      <c r="E887">
        <v>85.66</v>
      </c>
      <c r="F887">
        <v>0.4577</v>
      </c>
      <c r="G887">
        <v>7130</v>
      </c>
      <c r="H887">
        <v>8043</v>
      </c>
      <c r="I887">
        <v>570286.26</v>
      </c>
      <c r="J887">
        <v>79.98</v>
      </c>
      <c r="K887">
        <v>40117</v>
      </c>
      <c r="L887">
        <v>0.12620000000000001</v>
      </c>
    </row>
    <row r="888" spans="1:12">
      <c r="A888" s="1">
        <v>43622</v>
      </c>
      <c r="B888">
        <v>252675</v>
      </c>
      <c r="C888">
        <v>53863</v>
      </c>
      <c r="D888">
        <v>4.6900000000000004</v>
      </c>
      <c r="E888">
        <v>77.5</v>
      </c>
      <c r="F888">
        <v>0.49509999999999998</v>
      </c>
      <c r="G888">
        <v>6338</v>
      </c>
      <c r="H888">
        <v>7056</v>
      </c>
      <c r="I888">
        <v>411906.59</v>
      </c>
      <c r="J888">
        <v>64.989999999999995</v>
      </c>
      <c r="K888">
        <v>31139</v>
      </c>
      <c r="L888">
        <v>0.1177</v>
      </c>
    </row>
    <row r="889" spans="1:12">
      <c r="A889" s="1">
        <v>43623</v>
      </c>
      <c r="B889">
        <v>241383</v>
      </c>
      <c r="C889">
        <v>51370</v>
      </c>
      <c r="D889">
        <v>4.7</v>
      </c>
      <c r="E889">
        <v>72.58</v>
      </c>
      <c r="F889">
        <v>0.48770000000000002</v>
      </c>
      <c r="G889">
        <v>5538</v>
      </c>
      <c r="H889">
        <v>6242</v>
      </c>
      <c r="I889">
        <v>402217.99</v>
      </c>
      <c r="J889">
        <v>72.63</v>
      </c>
      <c r="K889">
        <v>31694</v>
      </c>
      <c r="L889">
        <v>0.10780000000000001</v>
      </c>
    </row>
    <row r="890" spans="1:12">
      <c r="A890" s="1">
        <v>43624</v>
      </c>
      <c r="B890">
        <v>221057</v>
      </c>
      <c r="C890">
        <v>46021</v>
      </c>
      <c r="D890">
        <v>4.8</v>
      </c>
      <c r="E890">
        <v>72.819999999999993</v>
      </c>
      <c r="F890">
        <v>0.48459999999999998</v>
      </c>
      <c r="G890">
        <v>5998</v>
      </c>
      <c r="H890">
        <v>6716</v>
      </c>
      <c r="I890">
        <v>415694.95</v>
      </c>
      <c r="J890">
        <v>69.31</v>
      </c>
      <c r="K890">
        <v>36928</v>
      </c>
      <c r="L890">
        <v>0.1303</v>
      </c>
    </row>
    <row r="891" spans="1:12">
      <c r="A891" s="1">
        <v>43625</v>
      </c>
      <c r="B891">
        <v>188243</v>
      </c>
      <c r="C891">
        <v>40319</v>
      </c>
      <c r="D891">
        <v>4.67</v>
      </c>
      <c r="E891">
        <v>74.489999999999995</v>
      </c>
      <c r="F891">
        <v>0.50009999999999999</v>
      </c>
      <c r="G891">
        <v>4580</v>
      </c>
      <c r="H891">
        <v>5056</v>
      </c>
      <c r="I891">
        <v>280003.24</v>
      </c>
      <c r="J891">
        <v>61.14</v>
      </c>
      <c r="K891">
        <v>22604</v>
      </c>
      <c r="L891">
        <v>0.11360000000000001</v>
      </c>
    </row>
    <row r="892" spans="1:12">
      <c r="A892" s="1">
        <v>43626</v>
      </c>
      <c r="B892">
        <v>231430</v>
      </c>
      <c r="C892">
        <v>44734</v>
      </c>
      <c r="D892">
        <v>5.17</v>
      </c>
      <c r="E892">
        <v>85.4</v>
      </c>
      <c r="F892">
        <v>0.4768</v>
      </c>
      <c r="G892">
        <v>6053</v>
      </c>
      <c r="H892">
        <v>6747</v>
      </c>
      <c r="I892">
        <v>408866.8</v>
      </c>
      <c r="J892">
        <v>67.55</v>
      </c>
      <c r="K892">
        <v>32625</v>
      </c>
      <c r="L892">
        <v>0.1353</v>
      </c>
    </row>
    <row r="893" spans="1:12">
      <c r="A893" s="1">
        <v>43627</v>
      </c>
      <c r="B893">
        <v>297257</v>
      </c>
      <c r="C893">
        <v>67019</v>
      </c>
      <c r="D893">
        <v>4.4400000000000004</v>
      </c>
      <c r="E893">
        <v>77.33</v>
      </c>
      <c r="F893">
        <v>0.5141</v>
      </c>
      <c r="G893">
        <v>11202</v>
      </c>
      <c r="H893">
        <v>12031</v>
      </c>
      <c r="I893">
        <v>644274.84</v>
      </c>
      <c r="J893">
        <v>57.51</v>
      </c>
      <c r="K893">
        <v>41091</v>
      </c>
      <c r="L893">
        <v>0.1671</v>
      </c>
    </row>
    <row r="894" spans="1:12">
      <c r="A894" s="1">
        <v>43628</v>
      </c>
      <c r="B894">
        <v>346840</v>
      </c>
      <c r="C894">
        <v>77597</v>
      </c>
      <c r="D894">
        <v>4.47</v>
      </c>
      <c r="E894">
        <v>75.930000000000007</v>
      </c>
      <c r="F894">
        <v>0.4889</v>
      </c>
      <c r="G894">
        <v>10951</v>
      </c>
      <c r="H894">
        <v>11887</v>
      </c>
      <c r="I894">
        <v>695222.65</v>
      </c>
      <c r="J894">
        <v>63.48</v>
      </c>
      <c r="K894">
        <v>48130</v>
      </c>
      <c r="L894">
        <v>0.1411</v>
      </c>
    </row>
    <row r="895" spans="1:12">
      <c r="A895" s="1">
        <v>43629</v>
      </c>
      <c r="B895">
        <v>570818</v>
      </c>
      <c r="C895">
        <v>119594</v>
      </c>
      <c r="D895">
        <v>4.7699999999999996</v>
      </c>
      <c r="E895">
        <v>74.59</v>
      </c>
      <c r="F895">
        <v>0.4748</v>
      </c>
      <c r="G895">
        <v>15826</v>
      </c>
      <c r="H895">
        <v>17633</v>
      </c>
      <c r="I895">
        <v>1189603</v>
      </c>
      <c r="J895">
        <v>75.17</v>
      </c>
      <c r="K895">
        <v>101533</v>
      </c>
      <c r="L895">
        <v>0.1323</v>
      </c>
    </row>
    <row r="896" spans="1:12">
      <c r="A896" s="1">
        <v>43630</v>
      </c>
      <c r="B896">
        <v>358515</v>
      </c>
      <c r="C896">
        <v>67843</v>
      </c>
      <c r="D896">
        <v>5.28</v>
      </c>
      <c r="E896">
        <v>82.64</v>
      </c>
      <c r="F896">
        <v>0.45319999999999999</v>
      </c>
      <c r="G896">
        <v>9026</v>
      </c>
      <c r="H896">
        <v>10271</v>
      </c>
      <c r="I896">
        <v>733416.79</v>
      </c>
      <c r="J896">
        <v>81.260000000000005</v>
      </c>
      <c r="K896">
        <v>57359</v>
      </c>
      <c r="L896">
        <v>0.13300000000000001</v>
      </c>
    </row>
    <row r="897" spans="1:12">
      <c r="A897" s="1">
        <v>43631</v>
      </c>
      <c r="B897">
        <v>337175</v>
      </c>
      <c r="C897">
        <v>61132</v>
      </c>
      <c r="D897">
        <v>5.52</v>
      </c>
      <c r="E897">
        <v>87.11</v>
      </c>
      <c r="F897">
        <v>0.45729999999999998</v>
      </c>
      <c r="G897">
        <v>6315</v>
      </c>
      <c r="H897">
        <v>7187</v>
      </c>
      <c r="I897">
        <v>515714.45</v>
      </c>
      <c r="J897">
        <v>81.67</v>
      </c>
      <c r="K897">
        <v>40230</v>
      </c>
      <c r="L897">
        <v>0.1033</v>
      </c>
    </row>
    <row r="898" spans="1:12">
      <c r="A898" s="1">
        <v>43632</v>
      </c>
      <c r="B898">
        <v>694433</v>
      </c>
      <c r="C898">
        <v>117849</v>
      </c>
      <c r="D898">
        <v>5.89</v>
      </c>
      <c r="E898">
        <v>82.99</v>
      </c>
      <c r="F898">
        <v>0.4355</v>
      </c>
      <c r="G898">
        <v>16279</v>
      </c>
      <c r="H898">
        <v>18624</v>
      </c>
      <c r="I898">
        <v>1448734.37</v>
      </c>
      <c r="J898">
        <v>88.99</v>
      </c>
      <c r="K898">
        <v>139005</v>
      </c>
      <c r="L898">
        <v>0.1381</v>
      </c>
    </row>
    <row r="899" spans="1:12">
      <c r="A899" s="1">
        <v>43633</v>
      </c>
      <c r="B899">
        <v>765386</v>
      </c>
      <c r="C899">
        <v>121823</v>
      </c>
      <c r="D899">
        <v>6.28</v>
      </c>
      <c r="E899">
        <v>94.51</v>
      </c>
      <c r="F899">
        <v>0.41749999999999998</v>
      </c>
      <c r="G899">
        <v>14684</v>
      </c>
      <c r="H899">
        <v>16826</v>
      </c>
      <c r="I899">
        <v>1314738.92</v>
      </c>
      <c r="J899">
        <v>89.54</v>
      </c>
      <c r="K899">
        <v>130772</v>
      </c>
      <c r="L899">
        <v>0.1205</v>
      </c>
    </row>
    <row r="900" spans="1:12">
      <c r="A900" s="1">
        <v>43634</v>
      </c>
      <c r="B900">
        <v>1520185</v>
      </c>
      <c r="C900">
        <v>224437</v>
      </c>
      <c r="D900">
        <v>6.77</v>
      </c>
      <c r="E900">
        <v>99.69</v>
      </c>
      <c r="F900">
        <v>0.39439999999999997</v>
      </c>
      <c r="G900">
        <v>41963</v>
      </c>
      <c r="H900">
        <v>49547</v>
      </c>
      <c r="I900">
        <v>4225961.33</v>
      </c>
      <c r="J900">
        <v>100.71</v>
      </c>
      <c r="K900">
        <v>373722</v>
      </c>
      <c r="L900">
        <v>0.187</v>
      </c>
    </row>
    <row r="901" spans="1:12">
      <c r="A901" s="1">
        <v>43635</v>
      </c>
      <c r="B901">
        <v>535209</v>
      </c>
      <c r="C901">
        <v>100077</v>
      </c>
      <c r="D901">
        <v>5.35</v>
      </c>
      <c r="E901">
        <v>85.13</v>
      </c>
      <c r="F901">
        <v>0.43009999999999998</v>
      </c>
      <c r="G901">
        <v>13837</v>
      </c>
      <c r="H901">
        <v>15692</v>
      </c>
      <c r="I901">
        <v>1021892.69</v>
      </c>
      <c r="J901">
        <v>73.849999999999994</v>
      </c>
      <c r="K901">
        <v>80458</v>
      </c>
      <c r="L901">
        <v>0.13830000000000001</v>
      </c>
    </row>
    <row r="902" spans="1:12">
      <c r="A902" s="1">
        <v>43636</v>
      </c>
      <c r="B902">
        <v>351864</v>
      </c>
      <c r="C902">
        <v>67600</v>
      </c>
      <c r="D902">
        <v>5.21</v>
      </c>
      <c r="E902">
        <v>83.95</v>
      </c>
      <c r="F902">
        <v>0.44569999999999999</v>
      </c>
      <c r="G902">
        <v>8294</v>
      </c>
      <c r="H902">
        <v>9139</v>
      </c>
      <c r="I902">
        <v>667804.80000000005</v>
      </c>
      <c r="J902">
        <v>80.52</v>
      </c>
      <c r="K902">
        <v>40955</v>
      </c>
      <c r="L902">
        <v>0.1227</v>
      </c>
    </row>
    <row r="903" spans="1:12">
      <c r="A903" s="1">
        <v>43637</v>
      </c>
      <c r="B903">
        <v>260346</v>
      </c>
      <c r="C903">
        <v>50460</v>
      </c>
      <c r="D903">
        <v>5.16</v>
      </c>
      <c r="E903">
        <v>83.03</v>
      </c>
      <c r="F903">
        <v>0.44950000000000001</v>
      </c>
      <c r="G903">
        <v>5573</v>
      </c>
      <c r="H903">
        <v>6278</v>
      </c>
      <c r="I903">
        <v>440048.37</v>
      </c>
      <c r="J903">
        <v>78.959999999999994</v>
      </c>
      <c r="K903">
        <v>31450</v>
      </c>
      <c r="L903">
        <v>0.1104</v>
      </c>
    </row>
    <row r="904" spans="1:12">
      <c r="A904" s="1">
        <v>43638</v>
      </c>
      <c r="B904">
        <v>233117</v>
      </c>
      <c r="C904">
        <v>43303</v>
      </c>
      <c r="D904">
        <v>5.38</v>
      </c>
      <c r="E904">
        <v>86.09</v>
      </c>
      <c r="F904">
        <v>0.44379999999999997</v>
      </c>
      <c r="G904">
        <v>5531</v>
      </c>
      <c r="H904">
        <v>6222</v>
      </c>
      <c r="I904">
        <v>369538.58</v>
      </c>
      <c r="J904">
        <v>66.81</v>
      </c>
      <c r="K904">
        <v>28220</v>
      </c>
      <c r="L904">
        <v>0.12770000000000001</v>
      </c>
    </row>
    <row r="905" spans="1:12">
      <c r="A905" s="1">
        <v>43639</v>
      </c>
      <c r="B905">
        <v>195388</v>
      </c>
      <c r="C905">
        <v>37931</v>
      </c>
      <c r="D905">
        <v>5.15</v>
      </c>
      <c r="E905">
        <v>81.22</v>
      </c>
      <c r="F905">
        <v>0.45419999999999999</v>
      </c>
      <c r="G905">
        <v>4447</v>
      </c>
      <c r="H905">
        <v>5025</v>
      </c>
      <c r="I905">
        <v>315789.39</v>
      </c>
      <c r="J905">
        <v>71.010000000000005</v>
      </c>
      <c r="K905">
        <v>23818</v>
      </c>
      <c r="L905">
        <v>0.1172</v>
      </c>
    </row>
    <row r="906" spans="1:12">
      <c r="A906" s="1">
        <v>43640</v>
      </c>
      <c r="B906">
        <v>218692</v>
      </c>
      <c r="C906">
        <v>40977</v>
      </c>
      <c r="D906">
        <v>5.34</v>
      </c>
      <c r="E906">
        <v>91.7</v>
      </c>
      <c r="F906">
        <v>0.44579999999999997</v>
      </c>
      <c r="G906">
        <v>5200</v>
      </c>
      <c r="H906">
        <v>5918</v>
      </c>
      <c r="I906">
        <v>434266.62</v>
      </c>
      <c r="J906">
        <v>83.51</v>
      </c>
      <c r="K906">
        <v>28714</v>
      </c>
      <c r="L906">
        <v>0.12690000000000001</v>
      </c>
    </row>
    <row r="907" spans="1:12">
      <c r="A907" s="1">
        <v>43641</v>
      </c>
      <c r="B907">
        <v>195311</v>
      </c>
      <c r="C907">
        <v>38276</v>
      </c>
      <c r="D907">
        <v>5.0999999999999996</v>
      </c>
      <c r="E907">
        <v>88</v>
      </c>
      <c r="F907">
        <v>0.45610000000000001</v>
      </c>
      <c r="G907">
        <v>4845</v>
      </c>
      <c r="H907">
        <v>5549</v>
      </c>
      <c r="I907">
        <v>345268.38</v>
      </c>
      <c r="J907">
        <v>71.260000000000005</v>
      </c>
      <c r="K907">
        <v>24656</v>
      </c>
      <c r="L907">
        <v>0.12659999999999999</v>
      </c>
    </row>
    <row r="908" spans="1:12">
      <c r="A908" s="1">
        <v>43642</v>
      </c>
      <c r="B908">
        <v>209040</v>
      </c>
      <c r="C908">
        <v>37654</v>
      </c>
      <c r="D908">
        <v>5.55</v>
      </c>
      <c r="E908">
        <v>90.82</v>
      </c>
      <c r="F908">
        <v>0.433</v>
      </c>
      <c r="G908">
        <v>5104</v>
      </c>
      <c r="H908">
        <v>5821</v>
      </c>
      <c r="I908">
        <v>376276.39</v>
      </c>
      <c r="J908">
        <v>73.72</v>
      </c>
      <c r="K908">
        <v>27289</v>
      </c>
      <c r="L908">
        <v>0.1356</v>
      </c>
    </row>
    <row r="909" spans="1:12">
      <c r="A909" s="1">
        <v>43643</v>
      </c>
      <c r="B909">
        <v>218263</v>
      </c>
      <c r="C909">
        <v>39664</v>
      </c>
      <c r="D909">
        <v>5.5</v>
      </c>
      <c r="E909">
        <v>88.72</v>
      </c>
      <c r="F909">
        <v>0.43590000000000001</v>
      </c>
      <c r="G909">
        <v>5114</v>
      </c>
      <c r="H909">
        <v>5867</v>
      </c>
      <c r="I909">
        <v>392926.46</v>
      </c>
      <c r="J909">
        <v>76.83</v>
      </c>
      <c r="K909">
        <v>28844</v>
      </c>
      <c r="L909">
        <v>0.12889999999999999</v>
      </c>
    </row>
    <row r="910" spans="1:12">
      <c r="A910" s="1">
        <v>43644</v>
      </c>
      <c r="B910">
        <v>175500</v>
      </c>
      <c r="C910">
        <v>35758</v>
      </c>
      <c r="D910">
        <v>4.91</v>
      </c>
      <c r="E910">
        <v>81.069999999999993</v>
      </c>
      <c r="F910">
        <v>0.47370000000000001</v>
      </c>
      <c r="G910">
        <v>4006</v>
      </c>
      <c r="H910">
        <v>4524</v>
      </c>
      <c r="I910">
        <v>281594.40000000002</v>
      </c>
      <c r="J910">
        <v>70.290000000000006</v>
      </c>
      <c r="K910">
        <v>20324</v>
      </c>
      <c r="L910">
        <v>0.112</v>
      </c>
    </row>
    <row r="911" spans="1:12">
      <c r="A911" s="1">
        <v>43645</v>
      </c>
      <c r="B911">
        <v>212721</v>
      </c>
      <c r="C911">
        <v>41492</v>
      </c>
      <c r="D911">
        <v>5.13</v>
      </c>
      <c r="E911">
        <v>81.53</v>
      </c>
      <c r="F911">
        <v>0.46960000000000002</v>
      </c>
      <c r="G911">
        <v>4986</v>
      </c>
      <c r="H911">
        <v>5550</v>
      </c>
      <c r="I911">
        <v>363718.14</v>
      </c>
      <c r="J911">
        <v>72.95</v>
      </c>
      <c r="K911">
        <v>27988</v>
      </c>
      <c r="L911">
        <v>0.1202</v>
      </c>
    </row>
    <row r="912" spans="1:12">
      <c r="A912" s="1">
        <v>43646</v>
      </c>
      <c r="B912">
        <v>215607</v>
      </c>
      <c r="C912">
        <v>39942</v>
      </c>
      <c r="D912">
        <v>5.4</v>
      </c>
      <c r="E912">
        <v>84.27</v>
      </c>
      <c r="F912">
        <v>0.45419999999999999</v>
      </c>
      <c r="G912">
        <v>5164</v>
      </c>
      <c r="H912">
        <v>5698</v>
      </c>
      <c r="I912">
        <v>377847.93</v>
      </c>
      <c r="J912">
        <v>73.17</v>
      </c>
      <c r="K912">
        <v>29448</v>
      </c>
      <c r="L912">
        <v>0.1293</v>
      </c>
    </row>
    <row r="913" spans="1:12">
      <c r="A913" s="1">
        <v>43647</v>
      </c>
      <c r="B913">
        <v>274656</v>
      </c>
      <c r="C913">
        <v>51533</v>
      </c>
      <c r="D913">
        <v>5.33</v>
      </c>
      <c r="E913">
        <v>89.52</v>
      </c>
      <c r="F913">
        <v>0.45889999999999997</v>
      </c>
      <c r="G913">
        <v>7726</v>
      </c>
      <c r="H913">
        <v>8638</v>
      </c>
      <c r="I913">
        <v>522495.35</v>
      </c>
      <c r="J913">
        <v>67.63</v>
      </c>
      <c r="K913">
        <v>39569</v>
      </c>
      <c r="L913">
        <v>0.14990000000000001</v>
      </c>
    </row>
    <row r="914" spans="1:12">
      <c r="A914" s="1">
        <v>43648</v>
      </c>
      <c r="B914">
        <v>239899</v>
      </c>
      <c r="C914">
        <v>48032</v>
      </c>
      <c r="D914">
        <v>4.99</v>
      </c>
      <c r="E914">
        <v>87.06</v>
      </c>
      <c r="F914">
        <v>0.47249999999999998</v>
      </c>
      <c r="G914">
        <v>6426</v>
      </c>
      <c r="H914">
        <v>7313</v>
      </c>
      <c r="I914">
        <v>466359.91</v>
      </c>
      <c r="J914">
        <v>72.569999999999993</v>
      </c>
      <c r="K914">
        <v>31563</v>
      </c>
      <c r="L914">
        <v>0.1338</v>
      </c>
    </row>
    <row r="915" spans="1:12">
      <c r="A915" s="1">
        <v>43649</v>
      </c>
      <c r="B915">
        <v>261615</v>
      </c>
      <c r="C915">
        <v>45383</v>
      </c>
      <c r="D915">
        <v>5.76</v>
      </c>
      <c r="E915">
        <v>93.79</v>
      </c>
      <c r="F915">
        <v>0.4415</v>
      </c>
      <c r="G915">
        <v>6054</v>
      </c>
      <c r="H915">
        <v>7033</v>
      </c>
      <c r="I915">
        <v>505030.32</v>
      </c>
      <c r="J915">
        <v>83.42</v>
      </c>
      <c r="K915">
        <v>45050</v>
      </c>
      <c r="L915">
        <v>0.13339999999999999</v>
      </c>
    </row>
    <row r="916" spans="1:12">
      <c r="A916" s="1">
        <v>43650</v>
      </c>
      <c r="B916">
        <v>251385</v>
      </c>
      <c r="C916">
        <v>42152</v>
      </c>
      <c r="D916">
        <v>5.96</v>
      </c>
      <c r="E916">
        <v>92.21</v>
      </c>
      <c r="F916">
        <v>0.44290000000000002</v>
      </c>
      <c r="G916">
        <v>5743</v>
      </c>
      <c r="H916">
        <v>6590</v>
      </c>
      <c r="I916">
        <v>507565.8</v>
      </c>
      <c r="J916">
        <v>88.38</v>
      </c>
      <c r="K916">
        <v>49294</v>
      </c>
      <c r="L916">
        <v>0.13619999999999999</v>
      </c>
    </row>
    <row r="917" spans="1:12">
      <c r="A917" s="1">
        <v>43651</v>
      </c>
      <c r="B917">
        <v>223463</v>
      </c>
      <c r="C917">
        <v>37000</v>
      </c>
      <c r="D917">
        <v>6.04</v>
      </c>
      <c r="E917">
        <v>92.82</v>
      </c>
      <c r="F917">
        <v>0.43690000000000001</v>
      </c>
      <c r="G917">
        <v>4881</v>
      </c>
      <c r="H917">
        <v>5542</v>
      </c>
      <c r="I917">
        <v>431085.89</v>
      </c>
      <c r="J917">
        <v>88.32</v>
      </c>
      <c r="K917">
        <v>41886</v>
      </c>
      <c r="L917">
        <v>0.13189999999999999</v>
      </c>
    </row>
    <row r="918" spans="1:12">
      <c r="A918" s="1">
        <v>43652</v>
      </c>
      <c r="B918">
        <v>198970</v>
      </c>
      <c r="C918">
        <v>37247</v>
      </c>
      <c r="D918">
        <v>5.34</v>
      </c>
      <c r="E918">
        <v>82.71</v>
      </c>
      <c r="F918">
        <v>0.45050000000000001</v>
      </c>
      <c r="G918">
        <v>4271</v>
      </c>
      <c r="H918">
        <v>4872</v>
      </c>
      <c r="I918">
        <v>348837.87</v>
      </c>
      <c r="J918">
        <v>81.680000000000007</v>
      </c>
      <c r="K918">
        <v>26617</v>
      </c>
      <c r="L918">
        <v>0.1147</v>
      </c>
    </row>
    <row r="919" spans="1:12">
      <c r="A919" s="1">
        <v>43653</v>
      </c>
      <c r="B919">
        <v>202426</v>
      </c>
      <c r="C919">
        <v>37256</v>
      </c>
      <c r="D919">
        <v>5.43</v>
      </c>
      <c r="E919">
        <v>84.05</v>
      </c>
      <c r="F919">
        <v>0.45679999999999998</v>
      </c>
      <c r="G919">
        <v>4588</v>
      </c>
      <c r="H919">
        <v>5200</v>
      </c>
      <c r="I919">
        <v>371537.24</v>
      </c>
      <c r="J919">
        <v>80.98</v>
      </c>
      <c r="K919">
        <v>27771</v>
      </c>
      <c r="L919">
        <v>0.1231</v>
      </c>
    </row>
    <row r="920" spans="1:12">
      <c r="A920" s="1">
        <v>43654</v>
      </c>
      <c r="B920">
        <v>442115</v>
      </c>
      <c r="C920">
        <v>93222</v>
      </c>
      <c r="D920">
        <v>4.74</v>
      </c>
      <c r="E920">
        <v>80.19</v>
      </c>
      <c r="F920">
        <v>0.47099999999999997</v>
      </c>
      <c r="G920">
        <v>7498</v>
      </c>
      <c r="H920">
        <v>8576</v>
      </c>
      <c r="I920">
        <v>640955.93000000005</v>
      </c>
      <c r="J920">
        <v>85.48</v>
      </c>
      <c r="K920">
        <v>49845</v>
      </c>
      <c r="L920">
        <v>8.0399999999999999E-2</v>
      </c>
    </row>
    <row r="921" spans="1:12">
      <c r="A921" s="1">
        <v>43655</v>
      </c>
      <c r="B921">
        <v>248991</v>
      </c>
      <c r="C921">
        <v>43463</v>
      </c>
      <c r="D921">
        <v>5.73</v>
      </c>
      <c r="E921">
        <v>89.56</v>
      </c>
      <c r="F921">
        <v>0.43780000000000002</v>
      </c>
      <c r="G921">
        <v>5096</v>
      </c>
      <c r="H921">
        <v>5778</v>
      </c>
      <c r="I921">
        <v>450145.66</v>
      </c>
      <c r="J921">
        <v>88.33</v>
      </c>
      <c r="K921">
        <v>35866</v>
      </c>
      <c r="L921">
        <v>0.1172</v>
      </c>
    </row>
    <row r="922" spans="1:12">
      <c r="A922" s="1">
        <v>43656</v>
      </c>
      <c r="B922">
        <v>362279</v>
      </c>
      <c r="C922">
        <v>66693</v>
      </c>
      <c r="D922">
        <v>5.43</v>
      </c>
      <c r="E922">
        <v>91.09</v>
      </c>
      <c r="F922">
        <v>0.45140000000000002</v>
      </c>
      <c r="G922">
        <v>8134</v>
      </c>
      <c r="H922">
        <v>9166</v>
      </c>
      <c r="I922">
        <v>689099.35</v>
      </c>
      <c r="J922">
        <v>84.72</v>
      </c>
      <c r="K922">
        <v>60334</v>
      </c>
      <c r="L922">
        <v>0.122</v>
      </c>
    </row>
    <row r="923" spans="1:12">
      <c r="A923" s="1">
        <v>43657</v>
      </c>
      <c r="B923">
        <v>560586</v>
      </c>
      <c r="C923">
        <v>172161</v>
      </c>
      <c r="D923">
        <v>3.26</v>
      </c>
      <c r="E923">
        <v>44.12</v>
      </c>
      <c r="F923">
        <v>0.71060000000000001</v>
      </c>
      <c r="G923">
        <v>10838</v>
      </c>
      <c r="H923">
        <v>12133</v>
      </c>
      <c r="I923">
        <v>1132005.69</v>
      </c>
      <c r="J923">
        <v>104.45</v>
      </c>
      <c r="K923">
        <v>92626</v>
      </c>
      <c r="L923">
        <v>6.3E-2</v>
      </c>
    </row>
    <row r="924" spans="1:12">
      <c r="A924" s="1">
        <v>43658</v>
      </c>
      <c r="B924">
        <v>244609</v>
      </c>
      <c r="C924">
        <v>51453</v>
      </c>
      <c r="D924">
        <v>4.75</v>
      </c>
      <c r="E924">
        <v>79.599999999999994</v>
      </c>
      <c r="F924">
        <v>0.45960000000000001</v>
      </c>
      <c r="G924">
        <v>4581</v>
      </c>
      <c r="H924">
        <v>5189</v>
      </c>
      <c r="I924">
        <v>369852.7</v>
      </c>
      <c r="J924">
        <v>80.739999999999995</v>
      </c>
      <c r="K924">
        <v>28813</v>
      </c>
      <c r="L924">
        <v>8.8999999999999996E-2</v>
      </c>
    </row>
    <row r="925" spans="1:12">
      <c r="A925" s="1">
        <v>43659</v>
      </c>
      <c r="B925">
        <v>220251</v>
      </c>
      <c r="C925">
        <v>40623</v>
      </c>
      <c r="D925">
        <v>5.42</v>
      </c>
      <c r="E925">
        <v>87.21</v>
      </c>
      <c r="F925">
        <v>0.44269999999999998</v>
      </c>
      <c r="G925">
        <v>4738</v>
      </c>
      <c r="H925">
        <v>5479</v>
      </c>
      <c r="I925">
        <v>392475.46</v>
      </c>
      <c r="J925">
        <v>82.84</v>
      </c>
      <c r="K925">
        <v>28894</v>
      </c>
      <c r="L925">
        <v>0.1166</v>
      </c>
    </row>
    <row r="926" spans="1:12">
      <c r="A926" s="1">
        <v>43660</v>
      </c>
      <c r="B926">
        <v>203441</v>
      </c>
      <c r="C926">
        <v>37228</v>
      </c>
      <c r="D926">
        <v>5.46</v>
      </c>
      <c r="E926">
        <v>85.39</v>
      </c>
      <c r="F926">
        <v>0.43390000000000001</v>
      </c>
      <c r="G926">
        <v>4476</v>
      </c>
      <c r="H926">
        <v>5188</v>
      </c>
      <c r="I926">
        <v>368221.68</v>
      </c>
      <c r="J926">
        <v>82.27</v>
      </c>
      <c r="K926">
        <v>28156</v>
      </c>
      <c r="L926">
        <v>0.1202</v>
      </c>
    </row>
    <row r="927" spans="1:12">
      <c r="A927" s="1">
        <v>43661</v>
      </c>
      <c r="B927">
        <v>252483</v>
      </c>
      <c r="C927">
        <v>46454</v>
      </c>
      <c r="D927">
        <v>5.44</v>
      </c>
      <c r="E927">
        <v>85.64</v>
      </c>
      <c r="F927">
        <v>0.4657</v>
      </c>
      <c r="G927">
        <v>5679</v>
      </c>
      <c r="H927">
        <v>6541</v>
      </c>
      <c r="I927">
        <v>485278.17</v>
      </c>
      <c r="J927">
        <v>85.45</v>
      </c>
      <c r="K927">
        <v>45586</v>
      </c>
      <c r="L927">
        <v>0.1222</v>
      </c>
    </row>
    <row r="928" spans="1:12">
      <c r="A928" s="1">
        <v>43662</v>
      </c>
      <c r="B928">
        <v>315328</v>
      </c>
      <c r="C928">
        <v>63613</v>
      </c>
      <c r="D928">
        <v>4.96</v>
      </c>
      <c r="E928">
        <v>74.7</v>
      </c>
      <c r="F928">
        <v>0.48470000000000002</v>
      </c>
      <c r="G928">
        <v>6701</v>
      </c>
      <c r="H928">
        <v>7531</v>
      </c>
      <c r="I928">
        <v>546343.02</v>
      </c>
      <c r="J928">
        <v>81.53</v>
      </c>
      <c r="K928">
        <v>53282</v>
      </c>
      <c r="L928">
        <v>0.1053</v>
      </c>
    </row>
    <row r="929" spans="1:12">
      <c r="A929" s="1">
        <v>43663</v>
      </c>
      <c r="B929">
        <v>276796</v>
      </c>
      <c r="C929">
        <v>53733</v>
      </c>
      <c r="D929">
        <v>5.15</v>
      </c>
      <c r="E929">
        <v>83.01</v>
      </c>
      <c r="F929">
        <v>0.47970000000000002</v>
      </c>
      <c r="G929">
        <v>6618</v>
      </c>
      <c r="H929">
        <v>7435</v>
      </c>
      <c r="I929">
        <v>525356.46</v>
      </c>
      <c r="J929">
        <v>79.38</v>
      </c>
      <c r="K929">
        <v>42416</v>
      </c>
      <c r="L929">
        <v>0.1232</v>
      </c>
    </row>
    <row r="930" spans="1:12">
      <c r="A930" s="1">
        <v>43664</v>
      </c>
      <c r="B930">
        <v>252452</v>
      </c>
      <c r="C930">
        <v>47629</v>
      </c>
      <c r="D930">
        <v>5.3</v>
      </c>
      <c r="E930">
        <v>84.26</v>
      </c>
      <c r="F930">
        <v>0.47270000000000001</v>
      </c>
      <c r="G930">
        <v>5701</v>
      </c>
      <c r="H930">
        <v>6464</v>
      </c>
      <c r="I930">
        <v>496448.39</v>
      </c>
      <c r="J930">
        <v>87.08</v>
      </c>
      <c r="K930">
        <v>41154</v>
      </c>
      <c r="L930">
        <v>0.1197</v>
      </c>
    </row>
    <row r="931" spans="1:12">
      <c r="A931" s="1">
        <v>43665</v>
      </c>
      <c r="B931">
        <v>201417</v>
      </c>
      <c r="C931">
        <v>38077</v>
      </c>
      <c r="D931">
        <v>5.29</v>
      </c>
      <c r="E931">
        <v>86.71</v>
      </c>
      <c r="F931">
        <v>0.45329999999999998</v>
      </c>
      <c r="G931">
        <v>4284</v>
      </c>
      <c r="H931">
        <v>4896</v>
      </c>
      <c r="I931">
        <v>344868.1</v>
      </c>
      <c r="J931">
        <v>80.5</v>
      </c>
      <c r="K931">
        <v>25735</v>
      </c>
      <c r="L931">
        <v>0.1125</v>
      </c>
    </row>
    <row r="932" spans="1:12">
      <c r="A932" s="1">
        <v>43666</v>
      </c>
      <c r="B932">
        <v>201273</v>
      </c>
      <c r="C932">
        <v>35388</v>
      </c>
      <c r="D932">
        <v>5.69</v>
      </c>
      <c r="E932">
        <v>88.03</v>
      </c>
      <c r="F932">
        <v>0.44309999999999999</v>
      </c>
      <c r="G932">
        <v>4242</v>
      </c>
      <c r="H932">
        <v>4927</v>
      </c>
      <c r="I932">
        <v>339844.17</v>
      </c>
      <c r="J932">
        <v>80.11</v>
      </c>
      <c r="K932">
        <v>26397</v>
      </c>
      <c r="L932">
        <v>0.11990000000000001</v>
      </c>
    </row>
    <row r="933" spans="1:12">
      <c r="A933" s="1">
        <v>43667</v>
      </c>
      <c r="B933">
        <v>199623</v>
      </c>
      <c r="C933">
        <v>35163</v>
      </c>
      <c r="D933">
        <v>5.68</v>
      </c>
      <c r="E933">
        <v>86.46</v>
      </c>
      <c r="F933">
        <v>0.44130000000000003</v>
      </c>
      <c r="G933">
        <v>4315</v>
      </c>
      <c r="H933">
        <v>4926</v>
      </c>
      <c r="I933">
        <v>341225.82</v>
      </c>
      <c r="J933">
        <v>79.08</v>
      </c>
      <c r="K933">
        <v>26833</v>
      </c>
      <c r="L933">
        <v>0.1227</v>
      </c>
    </row>
    <row r="934" spans="1:12">
      <c r="A934" s="1">
        <v>43668</v>
      </c>
      <c r="B934">
        <v>207705</v>
      </c>
      <c r="C934">
        <v>40335</v>
      </c>
      <c r="D934">
        <v>5.15</v>
      </c>
      <c r="E934">
        <v>80.89</v>
      </c>
      <c r="F934">
        <v>0.4703</v>
      </c>
      <c r="G934">
        <v>4999</v>
      </c>
      <c r="H934">
        <v>5680</v>
      </c>
      <c r="I934">
        <v>377989</v>
      </c>
      <c r="J934">
        <v>75.61</v>
      </c>
      <c r="K934">
        <v>27523</v>
      </c>
      <c r="L934">
        <v>0.1239</v>
      </c>
    </row>
    <row r="935" spans="1:12">
      <c r="A935" s="1">
        <v>43669</v>
      </c>
      <c r="B935">
        <v>204538</v>
      </c>
      <c r="C935">
        <v>39810</v>
      </c>
      <c r="D935">
        <v>5.14</v>
      </c>
      <c r="E935">
        <v>79.44</v>
      </c>
      <c r="F935">
        <v>0.47160000000000002</v>
      </c>
      <c r="G935">
        <v>4655</v>
      </c>
      <c r="H935">
        <v>5213</v>
      </c>
      <c r="I935">
        <v>341310.41</v>
      </c>
      <c r="J935">
        <v>73.319999999999993</v>
      </c>
      <c r="K935">
        <v>24849</v>
      </c>
      <c r="L935">
        <v>0.1169</v>
      </c>
    </row>
    <row r="936" spans="1:12">
      <c r="A936" s="1">
        <v>43670</v>
      </c>
      <c r="B936">
        <v>198095</v>
      </c>
      <c r="C936">
        <v>38716</v>
      </c>
      <c r="D936">
        <v>5.12</v>
      </c>
      <c r="E936">
        <v>79.45</v>
      </c>
      <c r="F936">
        <v>0.4718</v>
      </c>
      <c r="G936">
        <v>4471</v>
      </c>
      <c r="H936">
        <v>5032</v>
      </c>
      <c r="I936">
        <v>353528.1</v>
      </c>
      <c r="J936">
        <v>79.069999999999993</v>
      </c>
      <c r="K936">
        <v>25006</v>
      </c>
      <c r="L936">
        <v>0.11550000000000001</v>
      </c>
    </row>
    <row r="937" spans="1:12">
      <c r="A937" s="1">
        <v>43671</v>
      </c>
      <c r="B937">
        <v>212390</v>
      </c>
      <c r="C937">
        <v>38380</v>
      </c>
      <c r="D937">
        <v>5.53</v>
      </c>
      <c r="E937">
        <v>83.17</v>
      </c>
      <c r="F937">
        <v>0.45540000000000003</v>
      </c>
      <c r="G937">
        <v>4677</v>
      </c>
      <c r="H937">
        <v>5225</v>
      </c>
      <c r="I937">
        <v>383051.76</v>
      </c>
      <c r="J937">
        <v>81.900000000000006</v>
      </c>
      <c r="K937">
        <v>34634</v>
      </c>
      <c r="L937">
        <v>0.12189999999999999</v>
      </c>
    </row>
    <row r="938" spans="1:12">
      <c r="A938" s="1">
        <v>43672</v>
      </c>
      <c r="B938">
        <v>249520</v>
      </c>
      <c r="C938">
        <v>43503</v>
      </c>
      <c r="D938">
        <v>5.74</v>
      </c>
      <c r="E938">
        <v>83.11</v>
      </c>
      <c r="F938">
        <v>0.44190000000000002</v>
      </c>
      <c r="G938">
        <v>5801</v>
      </c>
      <c r="H938">
        <v>6497</v>
      </c>
      <c r="I938">
        <v>495693.69</v>
      </c>
      <c r="J938">
        <v>85.45</v>
      </c>
      <c r="K938">
        <v>48257</v>
      </c>
      <c r="L938">
        <v>0.1333</v>
      </c>
    </row>
    <row r="939" spans="1:12">
      <c r="A939" s="1">
        <v>43673</v>
      </c>
      <c r="B939">
        <v>251958</v>
      </c>
      <c r="C939">
        <v>44279</v>
      </c>
      <c r="D939">
        <v>5.69</v>
      </c>
      <c r="E939">
        <v>81.040000000000006</v>
      </c>
      <c r="F939">
        <v>0.46010000000000001</v>
      </c>
      <c r="G939">
        <v>5445</v>
      </c>
      <c r="H939">
        <v>6174</v>
      </c>
      <c r="I939">
        <v>483456.5</v>
      </c>
      <c r="J939">
        <v>88.79</v>
      </c>
      <c r="K939">
        <v>45641</v>
      </c>
      <c r="L939">
        <v>0.123</v>
      </c>
    </row>
    <row r="940" spans="1:12">
      <c r="A940" s="1">
        <v>43674</v>
      </c>
      <c r="B940">
        <v>428570</v>
      </c>
      <c r="C940">
        <v>84573</v>
      </c>
      <c r="D940">
        <v>5.07</v>
      </c>
      <c r="E940">
        <v>77.38</v>
      </c>
      <c r="F940">
        <v>0.4914</v>
      </c>
      <c r="G940">
        <v>6894</v>
      </c>
      <c r="H940">
        <v>7814</v>
      </c>
      <c r="I940">
        <v>633137.30000000005</v>
      </c>
      <c r="J940">
        <v>91.84</v>
      </c>
      <c r="K940">
        <v>62059</v>
      </c>
      <c r="L940">
        <v>8.1500000000000003E-2</v>
      </c>
    </row>
    <row r="941" spans="1:12">
      <c r="A941" s="1">
        <v>43675</v>
      </c>
      <c r="B941">
        <v>278805</v>
      </c>
      <c r="C941">
        <v>45739</v>
      </c>
      <c r="D941">
        <v>6.1</v>
      </c>
      <c r="E941">
        <v>84.36</v>
      </c>
      <c r="F941">
        <v>0.4219</v>
      </c>
      <c r="G941">
        <v>6734</v>
      </c>
      <c r="H941">
        <v>7557</v>
      </c>
      <c r="I941">
        <v>633513.73</v>
      </c>
      <c r="J941">
        <v>94.08</v>
      </c>
      <c r="K941">
        <v>60692</v>
      </c>
      <c r="L941">
        <v>0.1472</v>
      </c>
    </row>
    <row r="942" spans="1:12">
      <c r="A942" s="1">
        <v>43676</v>
      </c>
      <c r="B942">
        <v>274836</v>
      </c>
      <c r="C942">
        <v>49333</v>
      </c>
      <c r="D942">
        <v>5.57</v>
      </c>
      <c r="E942">
        <v>83.59</v>
      </c>
      <c r="F942">
        <v>0.44650000000000001</v>
      </c>
      <c r="G942">
        <v>6001</v>
      </c>
      <c r="H942">
        <v>6703</v>
      </c>
      <c r="I942">
        <v>522384.11</v>
      </c>
      <c r="J942">
        <v>87.05</v>
      </c>
      <c r="K942">
        <v>44044</v>
      </c>
      <c r="L942">
        <v>0.1216</v>
      </c>
    </row>
    <row r="943" spans="1:12">
      <c r="A943" s="1">
        <v>43677</v>
      </c>
      <c r="B943">
        <v>245561</v>
      </c>
      <c r="C943">
        <v>42343</v>
      </c>
      <c r="D943">
        <v>5.8</v>
      </c>
      <c r="E943">
        <v>85.55</v>
      </c>
      <c r="F943">
        <v>0.43440000000000001</v>
      </c>
      <c r="G943">
        <v>5356</v>
      </c>
      <c r="H943">
        <v>6187</v>
      </c>
      <c r="I943">
        <v>474824.35</v>
      </c>
      <c r="J943">
        <v>88.65</v>
      </c>
      <c r="K943">
        <v>40814</v>
      </c>
      <c r="L943">
        <v>0.1265</v>
      </c>
    </row>
    <row r="944" spans="1:12">
      <c r="A944" s="1">
        <v>43678</v>
      </c>
      <c r="B944">
        <v>236717</v>
      </c>
      <c r="C944">
        <v>42833</v>
      </c>
      <c r="D944">
        <v>5.53</v>
      </c>
      <c r="E944">
        <v>84.67</v>
      </c>
      <c r="F944">
        <v>0.43819999999999998</v>
      </c>
      <c r="G944">
        <v>4725</v>
      </c>
      <c r="H944">
        <v>5397</v>
      </c>
      <c r="I944">
        <v>365287.45</v>
      </c>
      <c r="J944">
        <v>77.31</v>
      </c>
      <c r="K944">
        <v>26011</v>
      </c>
      <c r="L944">
        <v>0.1103</v>
      </c>
    </row>
    <row r="945" spans="1:12">
      <c r="A945" s="1">
        <v>43679</v>
      </c>
      <c r="B945">
        <v>246410</v>
      </c>
      <c r="C945">
        <v>44915</v>
      </c>
      <c r="D945">
        <v>5.49</v>
      </c>
      <c r="E945">
        <v>85.24</v>
      </c>
      <c r="F945">
        <v>0.45079999999999998</v>
      </c>
      <c r="G945">
        <v>5025</v>
      </c>
      <c r="H945">
        <v>5745</v>
      </c>
      <c r="I945">
        <v>407329.24</v>
      </c>
      <c r="J945">
        <v>81.06</v>
      </c>
      <c r="K945">
        <v>31202</v>
      </c>
      <c r="L945">
        <v>0.1119</v>
      </c>
    </row>
    <row r="946" spans="1:12">
      <c r="A946" s="1">
        <v>43680</v>
      </c>
      <c r="B946">
        <v>269298</v>
      </c>
      <c r="C946">
        <v>42815</v>
      </c>
      <c r="D946">
        <v>6.29</v>
      </c>
      <c r="E946">
        <v>91.05</v>
      </c>
      <c r="F946">
        <v>0.42470000000000002</v>
      </c>
      <c r="G946">
        <v>5374</v>
      </c>
      <c r="H946">
        <v>6167</v>
      </c>
      <c r="I946">
        <v>467227.94</v>
      </c>
      <c r="J946">
        <v>86.94</v>
      </c>
      <c r="K946">
        <v>39717</v>
      </c>
      <c r="L946">
        <v>0.1255</v>
      </c>
    </row>
    <row r="947" spans="1:12">
      <c r="A947" s="1">
        <v>43681</v>
      </c>
      <c r="B947">
        <v>251614</v>
      </c>
      <c r="C947">
        <v>41145</v>
      </c>
      <c r="D947">
        <v>6.12</v>
      </c>
      <c r="E947">
        <v>85.9</v>
      </c>
      <c r="F947">
        <v>0.42049999999999998</v>
      </c>
      <c r="G947">
        <v>5201</v>
      </c>
      <c r="H947">
        <v>5959</v>
      </c>
      <c r="I947">
        <v>475655.58</v>
      </c>
      <c r="J947">
        <v>91.45</v>
      </c>
      <c r="K947">
        <v>38033</v>
      </c>
      <c r="L947">
        <v>0.12640000000000001</v>
      </c>
    </row>
    <row r="948" spans="1:12">
      <c r="A948" s="1">
        <v>43682</v>
      </c>
      <c r="B948">
        <v>303653</v>
      </c>
      <c r="C948">
        <v>48614</v>
      </c>
      <c r="D948">
        <v>6.25</v>
      </c>
      <c r="E948">
        <v>87.34</v>
      </c>
      <c r="F948">
        <v>0.42199999999999999</v>
      </c>
      <c r="G948">
        <v>7459</v>
      </c>
      <c r="H948">
        <v>8435</v>
      </c>
      <c r="I948">
        <v>697884.76</v>
      </c>
      <c r="J948">
        <v>93.56</v>
      </c>
      <c r="K948">
        <v>62075</v>
      </c>
      <c r="L948">
        <v>0.15340000000000001</v>
      </c>
    </row>
    <row r="949" spans="1:12">
      <c r="A949" s="1">
        <v>43683</v>
      </c>
      <c r="B949">
        <v>278007</v>
      </c>
      <c r="C949">
        <v>45225</v>
      </c>
      <c r="D949">
        <v>6.15</v>
      </c>
      <c r="E949">
        <v>89.77</v>
      </c>
      <c r="F949">
        <v>0.42759999999999998</v>
      </c>
      <c r="G949">
        <v>5797</v>
      </c>
      <c r="H949">
        <v>6595</v>
      </c>
      <c r="I949">
        <v>526002.82999999996</v>
      </c>
      <c r="J949">
        <v>90.74</v>
      </c>
      <c r="K949">
        <v>42151</v>
      </c>
      <c r="L949">
        <v>0.12820000000000001</v>
      </c>
    </row>
    <row r="950" spans="1:12">
      <c r="A950" s="1">
        <v>43684</v>
      </c>
      <c r="B950">
        <v>280491</v>
      </c>
      <c r="C950">
        <v>47028</v>
      </c>
      <c r="D950">
        <v>5.96</v>
      </c>
      <c r="E950">
        <v>88.36</v>
      </c>
      <c r="F950">
        <v>0.42430000000000001</v>
      </c>
      <c r="G950">
        <v>5648</v>
      </c>
      <c r="H950">
        <v>6509</v>
      </c>
      <c r="I950">
        <v>534243.32999999996</v>
      </c>
      <c r="J950">
        <v>94.59</v>
      </c>
      <c r="K950">
        <v>42055</v>
      </c>
      <c r="L950">
        <v>0.1201</v>
      </c>
    </row>
    <row r="951" spans="1:12">
      <c r="A951" s="1">
        <v>43685</v>
      </c>
      <c r="B951">
        <v>334068</v>
      </c>
      <c r="C951">
        <v>57902</v>
      </c>
      <c r="D951">
        <v>5.77</v>
      </c>
      <c r="E951">
        <v>88.12</v>
      </c>
      <c r="F951">
        <v>0.41649999999999998</v>
      </c>
      <c r="G951">
        <v>9031</v>
      </c>
      <c r="H951">
        <v>10331</v>
      </c>
      <c r="I951">
        <v>767961.31</v>
      </c>
      <c r="J951">
        <v>85.04</v>
      </c>
      <c r="K951">
        <v>64834</v>
      </c>
      <c r="L951">
        <v>0.156</v>
      </c>
    </row>
    <row r="952" spans="1:12">
      <c r="A952" s="1">
        <v>43686</v>
      </c>
      <c r="B952">
        <v>353947</v>
      </c>
      <c r="C952">
        <v>55532</v>
      </c>
      <c r="D952">
        <v>6.37</v>
      </c>
      <c r="E952">
        <v>93.06</v>
      </c>
      <c r="F952">
        <v>0.39710000000000001</v>
      </c>
      <c r="G952">
        <v>8441</v>
      </c>
      <c r="H952">
        <v>9801</v>
      </c>
      <c r="I952">
        <v>806889.19</v>
      </c>
      <c r="J952">
        <v>95.59</v>
      </c>
      <c r="K952">
        <v>72053</v>
      </c>
      <c r="L952">
        <v>0.152</v>
      </c>
    </row>
    <row r="953" spans="1:12">
      <c r="A953" s="1">
        <v>43687</v>
      </c>
      <c r="B953">
        <v>340024</v>
      </c>
      <c r="C953">
        <v>51851</v>
      </c>
      <c r="D953">
        <v>6.56</v>
      </c>
      <c r="E953">
        <v>93.68</v>
      </c>
      <c r="F953">
        <v>0.39760000000000001</v>
      </c>
      <c r="G953">
        <v>7534</v>
      </c>
      <c r="H953">
        <v>8653</v>
      </c>
      <c r="I953">
        <v>696804.25</v>
      </c>
      <c r="J953">
        <v>92.49</v>
      </c>
      <c r="K953">
        <v>59372</v>
      </c>
      <c r="L953">
        <v>0.14530000000000001</v>
      </c>
    </row>
    <row r="954" spans="1:12">
      <c r="A954" s="1">
        <v>43688</v>
      </c>
      <c r="B954">
        <v>346475</v>
      </c>
      <c r="C954">
        <v>51468</v>
      </c>
      <c r="D954">
        <v>6.73</v>
      </c>
      <c r="E954">
        <v>91.69</v>
      </c>
      <c r="F954">
        <v>0.38429999999999997</v>
      </c>
      <c r="G954">
        <v>7816</v>
      </c>
      <c r="H954">
        <v>9062</v>
      </c>
      <c r="I954">
        <v>750353.48</v>
      </c>
      <c r="J954">
        <v>96</v>
      </c>
      <c r="K954">
        <v>67191</v>
      </c>
      <c r="L954">
        <v>0.15190000000000001</v>
      </c>
    </row>
    <row r="955" spans="1:12">
      <c r="A955" s="1">
        <v>43689</v>
      </c>
      <c r="B955">
        <v>303386</v>
      </c>
      <c r="C955">
        <v>49603</v>
      </c>
      <c r="D955">
        <v>6.12</v>
      </c>
      <c r="E955">
        <v>90.56</v>
      </c>
      <c r="F955">
        <v>0.41760000000000003</v>
      </c>
      <c r="G955">
        <v>6081</v>
      </c>
      <c r="H955">
        <v>7078</v>
      </c>
      <c r="I955">
        <v>552214.84</v>
      </c>
      <c r="J955">
        <v>90.81</v>
      </c>
      <c r="K955">
        <v>46375</v>
      </c>
      <c r="L955">
        <v>0.1226</v>
      </c>
    </row>
    <row r="956" spans="1:12">
      <c r="A956" s="1">
        <v>43690</v>
      </c>
      <c r="B956">
        <v>320596</v>
      </c>
      <c r="C956">
        <v>54353</v>
      </c>
      <c r="D956">
        <v>5.9</v>
      </c>
      <c r="E956">
        <v>86.75</v>
      </c>
      <c r="F956">
        <v>0.41589999999999999</v>
      </c>
      <c r="G956">
        <v>6338</v>
      </c>
      <c r="H956">
        <v>7291</v>
      </c>
      <c r="I956">
        <v>569174.05000000005</v>
      </c>
      <c r="J956">
        <v>89.8</v>
      </c>
      <c r="K956">
        <v>45081</v>
      </c>
      <c r="L956">
        <v>0.1166</v>
      </c>
    </row>
    <row r="957" spans="1:12">
      <c r="A957" s="1">
        <v>43691</v>
      </c>
      <c r="B957">
        <v>277675</v>
      </c>
      <c r="C957">
        <v>57743</v>
      </c>
      <c r="D957">
        <v>4.8099999999999996</v>
      </c>
      <c r="E957">
        <v>81.87</v>
      </c>
      <c r="F957">
        <v>0.48110000000000003</v>
      </c>
      <c r="G957">
        <v>6055</v>
      </c>
      <c r="H957">
        <v>6868</v>
      </c>
      <c r="I957">
        <v>504414.64</v>
      </c>
      <c r="J957">
        <v>83.31</v>
      </c>
      <c r="K957">
        <v>34192</v>
      </c>
      <c r="L957">
        <v>0.10489999999999999</v>
      </c>
    </row>
    <row r="958" spans="1:12">
      <c r="A958" s="1">
        <v>43692</v>
      </c>
      <c r="B958">
        <v>273591</v>
      </c>
      <c r="C958">
        <v>58615</v>
      </c>
      <c r="D958">
        <v>4.67</v>
      </c>
      <c r="E958">
        <v>79.09</v>
      </c>
      <c r="F958">
        <v>0.47439999999999999</v>
      </c>
      <c r="G958">
        <v>6245</v>
      </c>
      <c r="H958">
        <v>6969</v>
      </c>
      <c r="I958">
        <v>459506.76</v>
      </c>
      <c r="J958">
        <v>73.58</v>
      </c>
      <c r="K958">
        <v>32611</v>
      </c>
      <c r="L958">
        <v>0.1065</v>
      </c>
    </row>
    <row r="959" spans="1:12">
      <c r="A959" s="1">
        <v>43693</v>
      </c>
      <c r="B959">
        <v>273650</v>
      </c>
      <c r="C959">
        <v>51725</v>
      </c>
      <c r="D959">
        <v>5.29</v>
      </c>
      <c r="E959">
        <v>85.8</v>
      </c>
      <c r="F959">
        <v>0.45569999999999999</v>
      </c>
      <c r="G959">
        <v>6228</v>
      </c>
      <c r="H959">
        <v>7051</v>
      </c>
      <c r="I959">
        <v>502679.33</v>
      </c>
      <c r="J959">
        <v>80.709999999999994</v>
      </c>
      <c r="K959">
        <v>39702</v>
      </c>
      <c r="L959">
        <v>0.12039999999999999</v>
      </c>
    </row>
    <row r="960" spans="1:12">
      <c r="A960" s="1">
        <v>43694</v>
      </c>
      <c r="B960">
        <v>252584</v>
      </c>
      <c r="C960">
        <v>46505</v>
      </c>
      <c r="D960">
        <v>5.43</v>
      </c>
      <c r="E960">
        <v>83.12</v>
      </c>
      <c r="F960">
        <v>0.443</v>
      </c>
      <c r="G960">
        <v>5410</v>
      </c>
      <c r="H960">
        <v>6216</v>
      </c>
      <c r="I960">
        <v>474620.35</v>
      </c>
      <c r="J960">
        <v>87.73</v>
      </c>
      <c r="K960">
        <v>36423</v>
      </c>
      <c r="L960">
        <v>0.1163</v>
      </c>
    </row>
    <row r="961" spans="1:12">
      <c r="A961" s="1">
        <v>43695</v>
      </c>
      <c r="B961">
        <v>362603</v>
      </c>
      <c r="C961">
        <v>60829</v>
      </c>
      <c r="D961">
        <v>5.96</v>
      </c>
      <c r="E961">
        <v>85.33</v>
      </c>
      <c r="F961">
        <v>0.4224</v>
      </c>
      <c r="G961">
        <v>8964</v>
      </c>
      <c r="H961">
        <v>10555</v>
      </c>
      <c r="I961">
        <v>916861.14</v>
      </c>
      <c r="J961">
        <v>102.28</v>
      </c>
      <c r="K961">
        <v>79349</v>
      </c>
      <c r="L961">
        <v>0.1474</v>
      </c>
    </row>
    <row r="962" spans="1:12">
      <c r="A962" s="1">
        <v>43696</v>
      </c>
      <c r="B962">
        <v>301887</v>
      </c>
      <c r="C962">
        <v>48568</v>
      </c>
      <c r="D962">
        <v>6.22</v>
      </c>
      <c r="E962">
        <v>88.64</v>
      </c>
      <c r="F962">
        <v>0.41720000000000002</v>
      </c>
      <c r="G962">
        <v>7247</v>
      </c>
      <c r="H962">
        <v>8600</v>
      </c>
      <c r="I962">
        <v>751137.91</v>
      </c>
      <c r="J962">
        <v>103.65</v>
      </c>
      <c r="K962">
        <v>63780</v>
      </c>
      <c r="L962">
        <v>0.1492</v>
      </c>
    </row>
    <row r="963" spans="1:12">
      <c r="A963" s="1">
        <v>43697</v>
      </c>
      <c r="B963">
        <v>333541</v>
      </c>
      <c r="C963">
        <v>55594</v>
      </c>
      <c r="D963">
        <v>6</v>
      </c>
      <c r="E963">
        <v>91.63</v>
      </c>
      <c r="F963">
        <v>0.42480000000000001</v>
      </c>
      <c r="G963">
        <v>8260</v>
      </c>
      <c r="H963">
        <v>9696</v>
      </c>
      <c r="I963">
        <v>872357.55</v>
      </c>
      <c r="J963">
        <v>105.61</v>
      </c>
      <c r="K963">
        <v>65425</v>
      </c>
      <c r="L963">
        <v>0.14860000000000001</v>
      </c>
    </row>
    <row r="964" spans="1:12">
      <c r="A964" s="1">
        <v>43698</v>
      </c>
      <c r="B964">
        <v>290627</v>
      </c>
      <c r="C964">
        <v>52083</v>
      </c>
      <c r="D964">
        <v>5.58</v>
      </c>
      <c r="E964">
        <v>86.96</v>
      </c>
      <c r="F964">
        <v>0.439</v>
      </c>
      <c r="G964">
        <v>6815</v>
      </c>
      <c r="H964">
        <v>8054</v>
      </c>
      <c r="I964">
        <v>704517.94</v>
      </c>
      <c r="J964">
        <v>103.38</v>
      </c>
      <c r="K964">
        <v>50158</v>
      </c>
      <c r="L964">
        <v>0.1308</v>
      </c>
    </row>
    <row r="965" spans="1:12">
      <c r="A965" s="1">
        <v>43699</v>
      </c>
      <c r="B965">
        <v>277315</v>
      </c>
      <c r="C965">
        <v>51546</v>
      </c>
      <c r="D965">
        <v>5.38</v>
      </c>
      <c r="E965">
        <v>83.87</v>
      </c>
      <c r="F965">
        <v>0.45450000000000002</v>
      </c>
      <c r="G965">
        <v>6636</v>
      </c>
      <c r="H965">
        <v>7905</v>
      </c>
      <c r="I965">
        <v>643738.02</v>
      </c>
      <c r="J965">
        <v>97.01</v>
      </c>
      <c r="K965">
        <v>44560</v>
      </c>
      <c r="L965">
        <v>0.12870000000000001</v>
      </c>
    </row>
    <row r="966" spans="1:12">
      <c r="A966" s="1">
        <v>43700</v>
      </c>
      <c r="B966">
        <v>254266</v>
      </c>
      <c r="C966">
        <v>51111</v>
      </c>
      <c r="D966">
        <v>4.97</v>
      </c>
      <c r="E966">
        <v>79.260000000000005</v>
      </c>
      <c r="F966">
        <v>0.47349999999999998</v>
      </c>
      <c r="G966">
        <v>6514</v>
      </c>
      <c r="H966">
        <v>7633</v>
      </c>
      <c r="I966">
        <v>629643.05000000005</v>
      </c>
      <c r="J966">
        <v>96.66</v>
      </c>
      <c r="K966">
        <v>40624</v>
      </c>
      <c r="L966">
        <v>0.12740000000000001</v>
      </c>
    </row>
    <row r="967" spans="1:12">
      <c r="A967" s="1">
        <v>43701</v>
      </c>
      <c r="B967">
        <v>292368</v>
      </c>
      <c r="C967">
        <v>59603</v>
      </c>
      <c r="D967">
        <v>4.91</v>
      </c>
      <c r="E967">
        <v>76.260000000000005</v>
      </c>
      <c r="F967">
        <v>0.48049999999999998</v>
      </c>
      <c r="G967">
        <v>8174</v>
      </c>
      <c r="H967">
        <v>9560</v>
      </c>
      <c r="I967">
        <v>799777.32</v>
      </c>
      <c r="J967">
        <v>97.84</v>
      </c>
      <c r="K967">
        <v>51036</v>
      </c>
      <c r="L967">
        <v>0.1371</v>
      </c>
    </row>
    <row r="968" spans="1:12">
      <c r="A968" s="1">
        <v>43702</v>
      </c>
      <c r="B968">
        <v>312855</v>
      </c>
      <c r="C968">
        <v>60016</v>
      </c>
      <c r="D968">
        <v>5.21</v>
      </c>
      <c r="E968">
        <v>76.569999999999993</v>
      </c>
      <c r="F968">
        <v>0.44779999999999998</v>
      </c>
      <c r="G968">
        <v>8699</v>
      </c>
      <c r="H968">
        <v>10452</v>
      </c>
      <c r="I968">
        <v>940852.14</v>
      </c>
      <c r="J968">
        <v>108.16</v>
      </c>
      <c r="K968">
        <v>61881</v>
      </c>
      <c r="L968">
        <v>0.1449</v>
      </c>
    </row>
    <row r="969" spans="1:12">
      <c r="A969" s="1">
        <v>43703</v>
      </c>
      <c r="B969">
        <v>319431</v>
      </c>
      <c r="C969">
        <v>59383</v>
      </c>
      <c r="D969">
        <v>5.38</v>
      </c>
      <c r="E969">
        <v>83.77</v>
      </c>
      <c r="F969">
        <v>0.44569999999999999</v>
      </c>
      <c r="G969">
        <v>7966</v>
      </c>
      <c r="H969">
        <v>9646</v>
      </c>
      <c r="I969">
        <v>808602.02</v>
      </c>
      <c r="J969">
        <v>101.51</v>
      </c>
      <c r="K969">
        <v>53151</v>
      </c>
      <c r="L969">
        <v>0.1341</v>
      </c>
    </row>
    <row r="970" spans="1:12">
      <c r="A970" s="1">
        <v>43704</v>
      </c>
      <c r="B970">
        <v>420933</v>
      </c>
      <c r="C970">
        <v>82316</v>
      </c>
      <c r="D970">
        <v>5.1100000000000003</v>
      </c>
      <c r="E970">
        <v>81.53</v>
      </c>
      <c r="F970">
        <v>0.47920000000000001</v>
      </c>
      <c r="G970">
        <v>8702</v>
      </c>
      <c r="H970">
        <v>10450</v>
      </c>
      <c r="I970">
        <v>891727.88</v>
      </c>
      <c r="J970">
        <v>102.47</v>
      </c>
      <c r="K970">
        <v>56609</v>
      </c>
      <c r="L970">
        <v>0.1057</v>
      </c>
    </row>
    <row r="971" spans="1:12">
      <c r="A971" s="1">
        <v>43705</v>
      </c>
      <c r="B971">
        <v>1179325</v>
      </c>
      <c r="C971">
        <v>194624</v>
      </c>
      <c r="D971">
        <v>6.06</v>
      </c>
      <c r="E971">
        <v>92.68</v>
      </c>
      <c r="F971">
        <v>0.44319999999999998</v>
      </c>
      <c r="G971">
        <v>15463</v>
      </c>
      <c r="H971">
        <v>18531</v>
      </c>
      <c r="I971">
        <v>1647382.49</v>
      </c>
      <c r="J971">
        <v>106.54</v>
      </c>
      <c r="K971">
        <v>127338</v>
      </c>
      <c r="L971">
        <v>7.9500000000000001E-2</v>
      </c>
    </row>
    <row r="972" spans="1:12">
      <c r="A972" s="1">
        <v>43706</v>
      </c>
      <c r="B972">
        <v>665416</v>
      </c>
      <c r="C972">
        <v>115784</v>
      </c>
      <c r="D972">
        <v>5.75</v>
      </c>
      <c r="E972">
        <v>92.73</v>
      </c>
      <c r="F972">
        <v>0.43409999999999999</v>
      </c>
      <c r="G972">
        <v>16115</v>
      </c>
      <c r="H972">
        <v>19133</v>
      </c>
      <c r="I972">
        <v>1410274.51</v>
      </c>
      <c r="J972">
        <v>87.51</v>
      </c>
      <c r="K972">
        <v>100684</v>
      </c>
      <c r="L972">
        <v>0.13919999999999999</v>
      </c>
    </row>
    <row r="973" spans="1:12">
      <c r="A973" s="1">
        <v>43707</v>
      </c>
      <c r="B973">
        <v>523682</v>
      </c>
      <c r="C973">
        <v>100095</v>
      </c>
      <c r="D973">
        <v>5.23</v>
      </c>
      <c r="E973">
        <v>77.23</v>
      </c>
      <c r="F973">
        <v>0.42599999999999999</v>
      </c>
      <c r="G973">
        <v>10499</v>
      </c>
      <c r="H973">
        <v>12618</v>
      </c>
      <c r="I973">
        <v>966715.97</v>
      </c>
      <c r="J973">
        <v>92.08</v>
      </c>
      <c r="K973">
        <v>66777</v>
      </c>
      <c r="L973">
        <v>0.10489999999999999</v>
      </c>
    </row>
    <row r="974" spans="1:12">
      <c r="A974" s="1">
        <v>43708</v>
      </c>
      <c r="B974">
        <v>393591</v>
      </c>
      <c r="C974">
        <v>71951</v>
      </c>
      <c r="D974">
        <v>5.47</v>
      </c>
      <c r="E974">
        <v>81.81</v>
      </c>
      <c r="F974">
        <v>0.44230000000000003</v>
      </c>
      <c r="G974">
        <v>7952</v>
      </c>
      <c r="H974">
        <v>9712</v>
      </c>
      <c r="I974">
        <v>753293.22</v>
      </c>
      <c r="J974">
        <v>94.73</v>
      </c>
      <c r="K974">
        <v>53340</v>
      </c>
      <c r="L974">
        <v>0.1105</v>
      </c>
    </row>
    <row r="975" spans="1:12">
      <c r="A975" s="1">
        <v>43709</v>
      </c>
      <c r="B975">
        <v>480974</v>
      </c>
      <c r="C975">
        <v>109346</v>
      </c>
      <c r="D975">
        <v>4.4000000000000004</v>
      </c>
      <c r="E975">
        <v>67.84</v>
      </c>
      <c r="F975">
        <v>0.48420000000000002</v>
      </c>
      <c r="G975">
        <v>8620</v>
      </c>
      <c r="H975">
        <v>10384</v>
      </c>
      <c r="I975">
        <v>812028.47</v>
      </c>
      <c r="J975">
        <v>94.2</v>
      </c>
      <c r="K975">
        <v>44379</v>
      </c>
      <c r="L975">
        <v>7.8799999999999995E-2</v>
      </c>
    </row>
    <row r="976" spans="1:12">
      <c r="A976" s="1">
        <v>43710</v>
      </c>
      <c r="B976">
        <v>540333</v>
      </c>
      <c r="C976">
        <v>123585</v>
      </c>
      <c r="D976">
        <v>4.37</v>
      </c>
      <c r="E976">
        <v>73.650000000000006</v>
      </c>
      <c r="F976">
        <v>0.46939999999999998</v>
      </c>
      <c r="G976">
        <v>12626</v>
      </c>
      <c r="H976">
        <v>14616</v>
      </c>
      <c r="I976">
        <v>1064367.45</v>
      </c>
      <c r="J976">
        <v>84.3</v>
      </c>
      <c r="K976">
        <v>51265</v>
      </c>
      <c r="L976">
        <v>0.1022</v>
      </c>
    </row>
    <row r="977" spans="1:12">
      <c r="A977" s="1">
        <v>43711</v>
      </c>
      <c r="B977">
        <v>727183</v>
      </c>
      <c r="C977">
        <v>144510</v>
      </c>
      <c r="D977">
        <v>5.03</v>
      </c>
      <c r="E977">
        <v>79.650000000000006</v>
      </c>
      <c r="F977">
        <v>0.439</v>
      </c>
      <c r="G977">
        <v>15525</v>
      </c>
      <c r="H977">
        <v>18116</v>
      </c>
      <c r="I977">
        <v>1685877.07</v>
      </c>
      <c r="J977">
        <v>108.59</v>
      </c>
      <c r="K977">
        <v>76506</v>
      </c>
      <c r="L977">
        <v>0.1074</v>
      </c>
    </row>
    <row r="978" spans="1:12">
      <c r="A978" s="1">
        <v>43712</v>
      </c>
      <c r="B978">
        <v>1067682</v>
      </c>
      <c r="C978">
        <v>220776</v>
      </c>
      <c r="D978">
        <v>4.84</v>
      </c>
      <c r="E978">
        <v>77.709999999999994</v>
      </c>
      <c r="F978">
        <v>0.42599999999999999</v>
      </c>
      <c r="G978">
        <v>24155</v>
      </c>
      <c r="H978">
        <v>27546</v>
      </c>
      <c r="I978">
        <v>2583995.35</v>
      </c>
      <c r="J978">
        <v>106.98</v>
      </c>
      <c r="K978">
        <v>118300</v>
      </c>
      <c r="L978">
        <v>0.1094</v>
      </c>
    </row>
    <row r="979" spans="1:12">
      <c r="A979" s="1">
        <v>43713</v>
      </c>
      <c r="B979">
        <v>1012115</v>
      </c>
      <c r="C979">
        <v>214543</v>
      </c>
      <c r="D979">
        <v>4.72</v>
      </c>
      <c r="E979">
        <v>74.45</v>
      </c>
      <c r="F979">
        <v>0.44940000000000002</v>
      </c>
      <c r="G979">
        <v>22828</v>
      </c>
      <c r="H979">
        <v>25423</v>
      </c>
      <c r="I979">
        <v>2351260.2999999998</v>
      </c>
      <c r="J979">
        <v>103</v>
      </c>
      <c r="K979">
        <v>108144</v>
      </c>
      <c r="L979">
        <v>0.10639999999999999</v>
      </c>
    </row>
    <row r="980" spans="1:12">
      <c r="A980" s="1">
        <v>43714</v>
      </c>
      <c r="B980">
        <v>895856</v>
      </c>
      <c r="C980">
        <v>190217</v>
      </c>
      <c r="D980">
        <v>4.71</v>
      </c>
      <c r="E980">
        <v>75.069999999999993</v>
      </c>
      <c r="F980">
        <v>0.45710000000000001</v>
      </c>
      <c r="G980">
        <v>20774</v>
      </c>
      <c r="H980">
        <v>23881</v>
      </c>
      <c r="I980">
        <v>2347801.1</v>
      </c>
      <c r="J980">
        <v>113.02</v>
      </c>
      <c r="K980">
        <v>106722</v>
      </c>
      <c r="L980">
        <v>0.10920000000000001</v>
      </c>
    </row>
    <row r="981" spans="1:12">
      <c r="A981" s="1">
        <v>43715</v>
      </c>
      <c r="B981">
        <v>988408</v>
      </c>
      <c r="C981">
        <v>214711</v>
      </c>
      <c r="D981">
        <v>4.5999999999999996</v>
      </c>
      <c r="E981">
        <v>75.56</v>
      </c>
      <c r="F981">
        <v>0.46899999999999997</v>
      </c>
      <c r="G981">
        <v>22950</v>
      </c>
      <c r="H981">
        <v>26362</v>
      </c>
      <c r="I981">
        <v>2293875.85</v>
      </c>
      <c r="J981">
        <v>99.95</v>
      </c>
      <c r="K981">
        <v>103711</v>
      </c>
      <c r="L981">
        <v>0.1069</v>
      </c>
    </row>
    <row r="982" spans="1:12">
      <c r="A982" s="1">
        <v>43716</v>
      </c>
      <c r="B982">
        <v>951692</v>
      </c>
      <c r="C982">
        <v>264658</v>
      </c>
      <c r="D982">
        <v>3.6</v>
      </c>
      <c r="E982">
        <v>56.13</v>
      </c>
      <c r="F982">
        <v>0.55779999999999996</v>
      </c>
      <c r="G982">
        <v>17144</v>
      </c>
      <c r="H982">
        <v>20064</v>
      </c>
      <c r="I982">
        <v>1792277.33</v>
      </c>
      <c r="J982">
        <v>104.54</v>
      </c>
      <c r="K982">
        <v>90816</v>
      </c>
      <c r="L982">
        <v>6.4799999999999996E-2</v>
      </c>
    </row>
    <row r="983" spans="1:12">
      <c r="A983" s="1">
        <v>43717</v>
      </c>
      <c r="B983">
        <v>1228564</v>
      </c>
      <c r="C983">
        <v>224270</v>
      </c>
      <c r="D983">
        <v>5.48</v>
      </c>
      <c r="E983">
        <v>78.47</v>
      </c>
      <c r="F983">
        <v>0.42009999999999997</v>
      </c>
      <c r="G983">
        <v>28297</v>
      </c>
      <c r="H983">
        <v>34051</v>
      </c>
      <c r="I983">
        <v>3103789.05</v>
      </c>
      <c r="J983">
        <v>109.69</v>
      </c>
      <c r="K983">
        <v>202174</v>
      </c>
      <c r="L983">
        <v>0.12620000000000001</v>
      </c>
    </row>
    <row r="984" spans="1:12">
      <c r="A984" s="1">
        <v>43718</v>
      </c>
      <c r="B984">
        <v>1222394</v>
      </c>
      <c r="C984">
        <v>260532</v>
      </c>
      <c r="D984">
        <v>4.6900000000000004</v>
      </c>
      <c r="E984">
        <v>72.52</v>
      </c>
      <c r="F984">
        <v>0.4572</v>
      </c>
      <c r="G984">
        <v>22719</v>
      </c>
      <c r="H984">
        <v>27031</v>
      </c>
      <c r="I984">
        <v>2303451.2000000002</v>
      </c>
      <c r="J984">
        <v>101.39</v>
      </c>
      <c r="K984">
        <v>132359</v>
      </c>
      <c r="L984">
        <v>8.72E-2</v>
      </c>
    </row>
    <row r="985" spans="1:12">
      <c r="A985" s="1">
        <v>43719</v>
      </c>
      <c r="B985">
        <v>641309</v>
      </c>
      <c r="C985">
        <v>132844</v>
      </c>
      <c r="D985">
        <v>4.83</v>
      </c>
      <c r="E985">
        <v>75.52</v>
      </c>
      <c r="F985">
        <v>0.4425</v>
      </c>
      <c r="G985">
        <v>15392</v>
      </c>
      <c r="H985">
        <v>17730</v>
      </c>
      <c r="I985">
        <v>1464844.65</v>
      </c>
      <c r="J985">
        <v>95.17</v>
      </c>
      <c r="K985">
        <v>81919</v>
      </c>
      <c r="L985">
        <v>0.1159</v>
      </c>
    </row>
    <row r="986" spans="1:12">
      <c r="A986" s="1">
        <v>43720</v>
      </c>
      <c r="B986">
        <v>482065</v>
      </c>
      <c r="C986">
        <v>102726</v>
      </c>
      <c r="D986">
        <v>4.6900000000000004</v>
      </c>
      <c r="E986">
        <v>75.150000000000006</v>
      </c>
      <c r="F986">
        <v>0.46460000000000001</v>
      </c>
      <c r="G986">
        <v>10978</v>
      </c>
      <c r="H986">
        <v>12924</v>
      </c>
      <c r="I986">
        <v>1069845.27</v>
      </c>
      <c r="J986">
        <v>97.45</v>
      </c>
      <c r="K986">
        <v>60704</v>
      </c>
      <c r="L986">
        <v>0.1069</v>
      </c>
    </row>
    <row r="987" spans="1:12">
      <c r="A987" s="1">
        <v>43721</v>
      </c>
      <c r="B987">
        <v>1345142</v>
      </c>
      <c r="C987">
        <v>298390</v>
      </c>
      <c r="D987">
        <v>4.51</v>
      </c>
      <c r="E987">
        <v>90.36</v>
      </c>
      <c r="F987">
        <v>0.41220000000000001</v>
      </c>
      <c r="G987">
        <v>18329</v>
      </c>
      <c r="H987">
        <v>20016</v>
      </c>
      <c r="I987">
        <v>1195944.98</v>
      </c>
      <c r="J987">
        <v>65.25</v>
      </c>
      <c r="K987">
        <v>68890</v>
      </c>
      <c r="L987">
        <v>6.1400000000000003E-2</v>
      </c>
    </row>
    <row r="988" spans="1:12">
      <c r="A988" s="1">
        <v>43722</v>
      </c>
      <c r="B988">
        <v>544913</v>
      </c>
      <c r="C988">
        <v>94056</v>
      </c>
      <c r="D988">
        <v>5.79</v>
      </c>
      <c r="E988">
        <v>87.31</v>
      </c>
      <c r="F988">
        <v>0.42359999999999998</v>
      </c>
      <c r="G988">
        <v>8955</v>
      </c>
      <c r="H988">
        <v>10749</v>
      </c>
      <c r="I988">
        <v>753455.22</v>
      </c>
      <c r="J988">
        <v>84.14</v>
      </c>
      <c r="K988">
        <v>56540</v>
      </c>
      <c r="L988">
        <v>9.5200000000000007E-2</v>
      </c>
    </row>
    <row r="989" spans="1:12">
      <c r="A989" s="1">
        <v>43723</v>
      </c>
      <c r="B989">
        <v>287166</v>
      </c>
      <c r="C989">
        <v>55104</v>
      </c>
      <c r="D989">
        <v>5.21</v>
      </c>
      <c r="E989">
        <v>76.98</v>
      </c>
      <c r="F989">
        <v>0.45569999999999999</v>
      </c>
      <c r="G989">
        <v>5414</v>
      </c>
      <c r="H989">
        <v>6796</v>
      </c>
      <c r="I989">
        <v>519621.68</v>
      </c>
      <c r="J989">
        <v>95.98</v>
      </c>
      <c r="K989">
        <v>39532</v>
      </c>
      <c r="L989">
        <v>9.8299999999999998E-2</v>
      </c>
    </row>
    <row r="990" spans="1:12">
      <c r="A990" s="1">
        <v>43724</v>
      </c>
      <c r="B990">
        <v>344975</v>
      </c>
      <c r="C990">
        <v>71276</v>
      </c>
      <c r="D990">
        <v>4.84</v>
      </c>
      <c r="E990">
        <v>74.78</v>
      </c>
      <c r="F990">
        <v>0.48170000000000002</v>
      </c>
      <c r="G990">
        <v>7744</v>
      </c>
      <c r="H990">
        <v>9426</v>
      </c>
      <c r="I990">
        <v>735892.62</v>
      </c>
      <c r="J990">
        <v>95.03</v>
      </c>
      <c r="K990">
        <v>50545</v>
      </c>
      <c r="L990">
        <v>0.1086</v>
      </c>
    </row>
    <row r="991" spans="1:12">
      <c r="A991" s="1">
        <v>43725</v>
      </c>
      <c r="B991">
        <v>351017</v>
      </c>
      <c r="C991">
        <v>67571</v>
      </c>
      <c r="D991">
        <v>5.19</v>
      </c>
      <c r="E991">
        <v>76.63</v>
      </c>
      <c r="F991">
        <v>0.46610000000000001</v>
      </c>
      <c r="G991">
        <v>7770</v>
      </c>
      <c r="H991">
        <v>9362</v>
      </c>
      <c r="I991">
        <v>710143.95</v>
      </c>
      <c r="J991">
        <v>91.4</v>
      </c>
      <c r="K991">
        <v>55202</v>
      </c>
      <c r="L991">
        <v>0.115</v>
      </c>
    </row>
    <row r="992" spans="1:12">
      <c r="A992" s="1">
        <v>43726</v>
      </c>
      <c r="B992">
        <v>378509</v>
      </c>
      <c r="C992">
        <v>68387</v>
      </c>
      <c r="D992">
        <v>5.53</v>
      </c>
      <c r="E992">
        <v>78.75</v>
      </c>
      <c r="F992">
        <v>0.44130000000000003</v>
      </c>
      <c r="G992">
        <v>8091</v>
      </c>
      <c r="H992">
        <v>10235</v>
      </c>
      <c r="I992">
        <v>763315.44</v>
      </c>
      <c r="J992">
        <v>94.34</v>
      </c>
      <c r="K992">
        <v>62583</v>
      </c>
      <c r="L992">
        <v>0.1183</v>
      </c>
    </row>
    <row r="993" spans="1:12">
      <c r="A993" s="1">
        <v>43727</v>
      </c>
      <c r="B993">
        <v>368530</v>
      </c>
      <c r="C993">
        <v>76068</v>
      </c>
      <c r="D993">
        <v>4.84</v>
      </c>
      <c r="E993">
        <v>72.739999999999995</v>
      </c>
      <c r="F993">
        <v>0.49</v>
      </c>
      <c r="G993">
        <v>7733</v>
      </c>
      <c r="H993">
        <v>9837</v>
      </c>
      <c r="I993">
        <v>705370.16</v>
      </c>
      <c r="J993">
        <v>91.22</v>
      </c>
      <c r="K993">
        <v>51986</v>
      </c>
      <c r="L993">
        <v>0.1017</v>
      </c>
    </row>
    <row r="994" spans="1:12">
      <c r="A994" s="1">
        <v>43728</v>
      </c>
      <c r="B994">
        <v>447682</v>
      </c>
      <c r="C994">
        <v>109905</v>
      </c>
      <c r="D994">
        <v>4.07</v>
      </c>
      <c r="E994">
        <v>55.82</v>
      </c>
      <c r="F994">
        <v>0.56930000000000003</v>
      </c>
      <c r="G994">
        <v>8539</v>
      </c>
      <c r="H994">
        <v>10945</v>
      </c>
      <c r="I994">
        <v>806588.12</v>
      </c>
      <c r="J994">
        <v>94.46</v>
      </c>
      <c r="K994">
        <v>67123</v>
      </c>
      <c r="L994">
        <v>7.7700000000000005E-2</v>
      </c>
    </row>
    <row r="995" spans="1:12">
      <c r="A995" s="1">
        <v>43729</v>
      </c>
      <c r="B995">
        <v>508329</v>
      </c>
      <c r="C995">
        <v>123059</v>
      </c>
      <c r="D995">
        <v>4.13</v>
      </c>
      <c r="E995">
        <v>53.57</v>
      </c>
      <c r="F995">
        <v>0.59819999999999995</v>
      </c>
      <c r="G995">
        <v>9439</v>
      </c>
      <c r="H995">
        <v>11704</v>
      </c>
      <c r="I995">
        <v>938854.79</v>
      </c>
      <c r="J995">
        <v>99.47</v>
      </c>
      <c r="K995">
        <v>80918</v>
      </c>
      <c r="L995">
        <v>7.6700000000000004E-2</v>
      </c>
    </row>
    <row r="996" spans="1:12">
      <c r="A996" s="1">
        <v>43730</v>
      </c>
      <c r="B996">
        <v>528012</v>
      </c>
      <c r="C996">
        <v>165366</v>
      </c>
      <c r="D996">
        <v>3.19</v>
      </c>
      <c r="E996">
        <v>37.89</v>
      </c>
      <c r="F996">
        <v>0.68989999999999996</v>
      </c>
      <c r="G996">
        <v>8762</v>
      </c>
      <c r="H996">
        <v>10770</v>
      </c>
      <c r="I996">
        <v>878164.12</v>
      </c>
      <c r="J996">
        <v>100.22</v>
      </c>
      <c r="K996">
        <v>74700</v>
      </c>
      <c r="L996">
        <v>5.2999999999999999E-2</v>
      </c>
    </row>
    <row r="997" spans="1:12">
      <c r="A997" s="1">
        <v>43731</v>
      </c>
      <c r="B997">
        <v>430399</v>
      </c>
      <c r="C997">
        <v>70424</v>
      </c>
      <c r="D997">
        <v>6.11</v>
      </c>
      <c r="E997">
        <v>90.51</v>
      </c>
      <c r="F997">
        <v>0.35759999999999997</v>
      </c>
      <c r="G997">
        <v>8585</v>
      </c>
      <c r="H997">
        <v>10602</v>
      </c>
      <c r="I997">
        <v>878366.06</v>
      </c>
      <c r="J997">
        <v>102.31</v>
      </c>
      <c r="K997">
        <v>69221</v>
      </c>
      <c r="L997">
        <v>0.12189999999999999</v>
      </c>
    </row>
    <row r="998" spans="1:12">
      <c r="A998" s="1">
        <v>43732</v>
      </c>
      <c r="B998">
        <v>351591</v>
      </c>
      <c r="C998">
        <v>56552</v>
      </c>
      <c r="D998">
        <v>6.22</v>
      </c>
      <c r="E998">
        <v>92.73</v>
      </c>
      <c r="F998">
        <v>0.36230000000000001</v>
      </c>
      <c r="G998">
        <v>6321</v>
      </c>
      <c r="H998">
        <v>7937</v>
      </c>
      <c r="I998">
        <v>605725.66</v>
      </c>
      <c r="J998">
        <v>95.83</v>
      </c>
      <c r="K998">
        <v>47340</v>
      </c>
      <c r="L998">
        <v>0.1118</v>
      </c>
    </row>
    <row r="999" spans="1:12">
      <c r="A999" s="1">
        <v>43733</v>
      </c>
      <c r="B999">
        <v>339455</v>
      </c>
      <c r="C999">
        <v>56833</v>
      </c>
      <c r="D999">
        <v>5.97</v>
      </c>
      <c r="E999">
        <v>87.99</v>
      </c>
      <c r="F999">
        <v>0.40179999999999999</v>
      </c>
      <c r="G999">
        <v>7238</v>
      </c>
      <c r="H999">
        <v>9390</v>
      </c>
      <c r="I999">
        <v>733153.66</v>
      </c>
      <c r="J999">
        <v>101.29</v>
      </c>
      <c r="K999">
        <v>60136</v>
      </c>
      <c r="L999">
        <v>0.12740000000000001</v>
      </c>
    </row>
    <row r="1000" spans="1:12">
      <c r="A1000" s="1">
        <v>43734</v>
      </c>
      <c r="B1000">
        <v>320565</v>
      </c>
      <c r="C1000">
        <v>59181</v>
      </c>
      <c r="D1000">
        <v>5.42</v>
      </c>
      <c r="E1000">
        <v>83.5</v>
      </c>
      <c r="F1000">
        <v>0.43719999999999998</v>
      </c>
      <c r="G1000">
        <v>6301</v>
      </c>
      <c r="H1000">
        <v>7949</v>
      </c>
      <c r="I1000">
        <v>606390.82999999996</v>
      </c>
      <c r="J1000">
        <v>96.24</v>
      </c>
      <c r="K1000">
        <v>47934</v>
      </c>
      <c r="L1000">
        <v>0.1065</v>
      </c>
    </row>
    <row r="1001" spans="1:12">
      <c r="A1001" s="1">
        <v>43735</v>
      </c>
      <c r="B1001">
        <v>377694</v>
      </c>
      <c r="C1001">
        <v>75332</v>
      </c>
      <c r="D1001">
        <v>5.01</v>
      </c>
      <c r="E1001">
        <v>82.47</v>
      </c>
      <c r="F1001">
        <v>0.44500000000000001</v>
      </c>
      <c r="G1001">
        <v>8250</v>
      </c>
      <c r="H1001">
        <v>10041</v>
      </c>
      <c r="I1001">
        <v>693181.02</v>
      </c>
      <c r="J1001">
        <v>84.02</v>
      </c>
      <c r="K1001">
        <v>49884</v>
      </c>
      <c r="L1001">
        <v>0.1095</v>
      </c>
    </row>
    <row r="1002" spans="1:12">
      <c r="A1002" s="1">
        <v>43736</v>
      </c>
      <c r="B1002">
        <v>320364</v>
      </c>
      <c r="C1002">
        <v>56973</v>
      </c>
      <c r="D1002">
        <v>5.62</v>
      </c>
      <c r="E1002">
        <v>85.39</v>
      </c>
      <c r="F1002">
        <v>0.43</v>
      </c>
      <c r="G1002">
        <v>6695</v>
      </c>
      <c r="H1002">
        <v>8062</v>
      </c>
      <c r="I1002">
        <v>622880.42000000004</v>
      </c>
      <c r="J1002">
        <v>93.04</v>
      </c>
      <c r="K1002">
        <v>48035</v>
      </c>
      <c r="L1002">
        <v>0.11749999999999999</v>
      </c>
    </row>
    <row r="1003" spans="1:12">
      <c r="A1003" s="1">
        <v>43737</v>
      </c>
      <c r="B1003">
        <v>324121</v>
      </c>
      <c r="C1003">
        <v>56436</v>
      </c>
      <c r="D1003">
        <v>5.74</v>
      </c>
      <c r="E1003">
        <v>86.21</v>
      </c>
      <c r="F1003">
        <v>0.41830000000000001</v>
      </c>
      <c r="G1003">
        <v>7446</v>
      </c>
      <c r="H1003">
        <v>9129</v>
      </c>
      <c r="I1003">
        <v>733847.82</v>
      </c>
      <c r="J1003">
        <v>98.56</v>
      </c>
      <c r="K1003">
        <v>61365</v>
      </c>
      <c r="L1003">
        <v>0.13189999999999999</v>
      </c>
    </row>
    <row r="1004" spans="1:12">
      <c r="A1004" s="1">
        <v>43738</v>
      </c>
      <c r="B1004">
        <v>330417</v>
      </c>
      <c r="C1004">
        <v>79522</v>
      </c>
      <c r="D1004">
        <v>4.16</v>
      </c>
      <c r="E1004">
        <v>56.32</v>
      </c>
      <c r="F1004">
        <v>0.56630000000000003</v>
      </c>
      <c r="G1004">
        <v>6389</v>
      </c>
      <c r="H1004">
        <v>7907</v>
      </c>
      <c r="I1004">
        <v>639460.26</v>
      </c>
      <c r="J1004">
        <v>100.09</v>
      </c>
      <c r="K1004">
        <v>54419</v>
      </c>
      <c r="L1004">
        <v>8.0299999999999996E-2</v>
      </c>
    </row>
    <row r="1005" spans="1:12">
      <c r="A1005" s="1">
        <v>43739</v>
      </c>
      <c r="B1005">
        <v>318317</v>
      </c>
      <c r="C1005">
        <v>72459</v>
      </c>
      <c r="D1005">
        <v>4.3899999999999997</v>
      </c>
      <c r="E1005">
        <v>57.58</v>
      </c>
      <c r="F1005">
        <v>0.57050000000000001</v>
      </c>
      <c r="G1005">
        <v>5043</v>
      </c>
      <c r="H1005">
        <v>6222</v>
      </c>
      <c r="I1005">
        <v>482015.86</v>
      </c>
      <c r="J1005">
        <v>95.58</v>
      </c>
      <c r="K1005">
        <v>39337</v>
      </c>
      <c r="L1005">
        <v>6.9599999999999995E-2</v>
      </c>
    </row>
    <row r="1006" spans="1:12">
      <c r="A1006" s="1">
        <v>43740</v>
      </c>
      <c r="B1006">
        <v>318647</v>
      </c>
      <c r="C1006">
        <v>72268</v>
      </c>
      <c r="D1006">
        <v>4.41</v>
      </c>
      <c r="E1006">
        <v>58.96</v>
      </c>
      <c r="F1006">
        <v>0.56850000000000001</v>
      </c>
      <c r="G1006">
        <v>4892</v>
      </c>
      <c r="H1006">
        <v>6007</v>
      </c>
      <c r="I1006">
        <v>463885.15</v>
      </c>
      <c r="J1006">
        <v>94.83</v>
      </c>
      <c r="K1006">
        <v>38070</v>
      </c>
      <c r="L1006">
        <v>6.7699999999999996E-2</v>
      </c>
    </row>
    <row r="1007" spans="1:12">
      <c r="A1007" s="1">
        <v>43741</v>
      </c>
      <c r="B1007">
        <v>375919</v>
      </c>
      <c r="C1007">
        <v>85554</v>
      </c>
      <c r="D1007">
        <v>4.3899999999999997</v>
      </c>
      <c r="E1007">
        <v>63.43</v>
      </c>
      <c r="F1007">
        <v>0.55030000000000001</v>
      </c>
      <c r="G1007">
        <v>6776</v>
      </c>
      <c r="H1007">
        <v>8303</v>
      </c>
      <c r="I1007">
        <v>646572.5</v>
      </c>
      <c r="J1007">
        <v>95.42</v>
      </c>
      <c r="K1007">
        <v>48964</v>
      </c>
      <c r="L1007">
        <v>7.9200000000000007E-2</v>
      </c>
    </row>
    <row r="1008" spans="1:12">
      <c r="A1008" s="1">
        <v>43742</v>
      </c>
      <c r="B1008">
        <v>364917</v>
      </c>
      <c r="C1008">
        <v>81049</v>
      </c>
      <c r="D1008">
        <v>4.5</v>
      </c>
      <c r="E1008">
        <v>62.42</v>
      </c>
      <c r="F1008">
        <v>0.54620000000000002</v>
      </c>
      <c r="G1008">
        <v>6333</v>
      </c>
      <c r="H1008">
        <v>8017</v>
      </c>
      <c r="I1008">
        <v>605899.1</v>
      </c>
      <c r="J1008">
        <v>95.67</v>
      </c>
      <c r="K1008">
        <v>50209</v>
      </c>
      <c r="L1008">
        <v>7.8100000000000003E-2</v>
      </c>
    </row>
    <row r="1009" spans="1:12">
      <c r="A1009" s="1">
        <v>43743</v>
      </c>
      <c r="B1009">
        <v>379419</v>
      </c>
      <c r="C1009">
        <v>80947</v>
      </c>
      <c r="D1009">
        <v>4.6900000000000004</v>
      </c>
      <c r="E1009">
        <v>64.31</v>
      </c>
      <c r="F1009">
        <v>0.53169999999999995</v>
      </c>
      <c r="G1009">
        <v>7396</v>
      </c>
      <c r="H1009">
        <v>9525</v>
      </c>
      <c r="I1009">
        <v>713330.4</v>
      </c>
      <c r="J1009">
        <v>96.45</v>
      </c>
      <c r="K1009">
        <v>60524</v>
      </c>
      <c r="L1009">
        <v>9.1399999999999995E-2</v>
      </c>
    </row>
    <row r="1010" spans="1:12">
      <c r="A1010" s="1">
        <v>43744</v>
      </c>
      <c r="B1010">
        <v>369276</v>
      </c>
      <c r="C1010">
        <v>81696</v>
      </c>
      <c r="D1010">
        <v>4.5199999999999996</v>
      </c>
      <c r="E1010">
        <v>62.59</v>
      </c>
      <c r="F1010">
        <v>0.54190000000000005</v>
      </c>
      <c r="G1010">
        <v>6715</v>
      </c>
      <c r="H1010">
        <v>8607</v>
      </c>
      <c r="I1010">
        <v>640962.34</v>
      </c>
      <c r="J1010">
        <v>95.45</v>
      </c>
      <c r="K1010">
        <v>53735</v>
      </c>
      <c r="L1010">
        <v>8.2199999999999995E-2</v>
      </c>
    </row>
    <row r="1011" spans="1:12">
      <c r="A1011" s="1">
        <v>43745</v>
      </c>
      <c r="B1011">
        <v>360811</v>
      </c>
      <c r="C1011">
        <v>61732</v>
      </c>
      <c r="D1011">
        <v>5.84</v>
      </c>
      <c r="E1011">
        <v>87.18</v>
      </c>
      <c r="F1011">
        <v>0.3765</v>
      </c>
      <c r="G1011">
        <v>7617</v>
      </c>
      <c r="H1011">
        <v>9605</v>
      </c>
      <c r="I1011">
        <v>704158.8</v>
      </c>
      <c r="J1011">
        <v>92.45</v>
      </c>
      <c r="K1011">
        <v>54094</v>
      </c>
      <c r="L1011">
        <v>0.1234</v>
      </c>
    </row>
    <row r="1012" spans="1:12">
      <c r="A1012" s="1">
        <v>43746</v>
      </c>
      <c r="B1012">
        <v>408749</v>
      </c>
      <c r="C1012">
        <v>66561</v>
      </c>
      <c r="D1012">
        <v>6.14</v>
      </c>
      <c r="E1012">
        <v>87.82</v>
      </c>
      <c r="F1012">
        <v>0.36720000000000003</v>
      </c>
      <c r="G1012">
        <v>8442</v>
      </c>
      <c r="H1012">
        <v>10975</v>
      </c>
      <c r="I1012">
        <v>829841.9</v>
      </c>
      <c r="J1012">
        <v>98.3</v>
      </c>
      <c r="K1012">
        <v>70369</v>
      </c>
      <c r="L1012">
        <v>0.1268</v>
      </c>
    </row>
    <row r="1013" spans="1:12">
      <c r="A1013" s="1">
        <v>43747</v>
      </c>
      <c r="B1013">
        <v>422499</v>
      </c>
      <c r="C1013">
        <v>66633</v>
      </c>
      <c r="D1013">
        <v>6.34</v>
      </c>
      <c r="E1013">
        <v>89.94</v>
      </c>
      <c r="F1013">
        <v>0.33179999999999998</v>
      </c>
      <c r="G1013">
        <v>8743</v>
      </c>
      <c r="H1013">
        <v>11298</v>
      </c>
      <c r="I1013">
        <v>855158.8</v>
      </c>
      <c r="J1013">
        <v>97.81</v>
      </c>
      <c r="K1013">
        <v>75563</v>
      </c>
      <c r="L1013">
        <v>0.13120000000000001</v>
      </c>
    </row>
    <row r="1014" spans="1:12">
      <c r="A1014" s="1">
        <v>43748</v>
      </c>
      <c r="B1014">
        <v>468591</v>
      </c>
      <c r="C1014">
        <v>84335</v>
      </c>
      <c r="D1014">
        <v>5.56</v>
      </c>
      <c r="E1014">
        <v>84.68</v>
      </c>
      <c r="F1014">
        <v>0.39290000000000003</v>
      </c>
      <c r="G1014">
        <v>12424</v>
      </c>
      <c r="H1014">
        <v>15716</v>
      </c>
      <c r="I1014">
        <v>1138827.69</v>
      </c>
      <c r="J1014">
        <v>91.66</v>
      </c>
      <c r="K1014">
        <v>91336</v>
      </c>
      <c r="L1014">
        <v>0.14729999999999999</v>
      </c>
    </row>
    <row r="1015" spans="1:12">
      <c r="A1015" s="1">
        <v>43749</v>
      </c>
      <c r="B1015">
        <v>482933</v>
      </c>
      <c r="C1015">
        <v>79541</v>
      </c>
      <c r="D1015">
        <v>6.07</v>
      </c>
      <c r="E1015">
        <v>89.71</v>
      </c>
      <c r="F1015">
        <v>0.34010000000000001</v>
      </c>
      <c r="G1015">
        <v>10609</v>
      </c>
      <c r="H1015">
        <v>13793</v>
      </c>
      <c r="I1015">
        <v>1002490.2</v>
      </c>
      <c r="J1015">
        <v>94.49</v>
      </c>
      <c r="K1015">
        <v>82624</v>
      </c>
      <c r="L1015">
        <v>0.13339999999999999</v>
      </c>
    </row>
    <row r="1016" spans="1:12">
      <c r="A1016" s="1">
        <v>43750</v>
      </c>
      <c r="B1016">
        <v>439821</v>
      </c>
      <c r="C1016">
        <v>76469</v>
      </c>
      <c r="D1016">
        <v>5.75</v>
      </c>
      <c r="E1016">
        <v>86.79</v>
      </c>
      <c r="F1016">
        <v>0.36930000000000002</v>
      </c>
      <c r="G1016">
        <v>9151</v>
      </c>
      <c r="H1016">
        <v>11466</v>
      </c>
      <c r="I1016">
        <v>841769.15</v>
      </c>
      <c r="J1016">
        <v>91.99</v>
      </c>
      <c r="K1016">
        <v>68450</v>
      </c>
      <c r="L1016">
        <v>0.1197</v>
      </c>
    </row>
    <row r="1017" spans="1:12">
      <c r="A1017" s="1">
        <v>43751</v>
      </c>
      <c r="B1017">
        <v>470290</v>
      </c>
      <c r="C1017">
        <v>79514</v>
      </c>
      <c r="D1017">
        <v>5.91</v>
      </c>
      <c r="E1017">
        <v>85.54</v>
      </c>
      <c r="F1017">
        <v>0.36449999999999999</v>
      </c>
      <c r="G1017">
        <v>9938</v>
      </c>
      <c r="H1017">
        <v>12025</v>
      </c>
      <c r="I1017">
        <v>940963.15</v>
      </c>
      <c r="J1017">
        <v>94.68</v>
      </c>
      <c r="K1017">
        <v>76849</v>
      </c>
      <c r="L1017">
        <v>0.125</v>
      </c>
    </row>
    <row r="1018" spans="1:12">
      <c r="A1018" s="1">
        <v>43752</v>
      </c>
      <c r="B1018">
        <v>434448</v>
      </c>
      <c r="C1018">
        <v>74006</v>
      </c>
      <c r="D1018">
        <v>5.87</v>
      </c>
      <c r="E1018">
        <v>88.38</v>
      </c>
      <c r="F1018">
        <v>0.35199999999999998</v>
      </c>
      <c r="G1018">
        <v>8834</v>
      </c>
      <c r="H1018">
        <v>10530</v>
      </c>
      <c r="I1018">
        <v>824585.04</v>
      </c>
      <c r="J1018">
        <v>93.34</v>
      </c>
      <c r="K1018">
        <v>66370</v>
      </c>
      <c r="L1018">
        <v>0.11940000000000001</v>
      </c>
    </row>
    <row r="1019" spans="1:12">
      <c r="A1019" s="1">
        <v>43753</v>
      </c>
      <c r="B1019">
        <v>513558</v>
      </c>
      <c r="C1019">
        <v>87333</v>
      </c>
      <c r="D1019">
        <v>5.88</v>
      </c>
      <c r="E1019">
        <v>85.41</v>
      </c>
      <c r="F1019">
        <v>0.35310000000000002</v>
      </c>
      <c r="G1019">
        <v>11272</v>
      </c>
      <c r="H1019">
        <v>13506</v>
      </c>
      <c r="I1019">
        <v>1064223.05</v>
      </c>
      <c r="J1019">
        <v>94.41</v>
      </c>
      <c r="K1019">
        <v>93039</v>
      </c>
      <c r="L1019">
        <v>0.12909999999999999</v>
      </c>
    </row>
    <row r="1020" spans="1:12">
      <c r="A1020" s="1">
        <v>43754</v>
      </c>
      <c r="B1020">
        <v>372240</v>
      </c>
      <c r="C1020">
        <v>64486</v>
      </c>
      <c r="D1020">
        <v>5.77</v>
      </c>
      <c r="E1020">
        <v>86.53</v>
      </c>
      <c r="F1020">
        <v>0.3821</v>
      </c>
      <c r="G1020">
        <v>7757</v>
      </c>
      <c r="H1020">
        <v>9396</v>
      </c>
      <c r="I1020">
        <v>729004.6</v>
      </c>
      <c r="J1020">
        <v>93.98</v>
      </c>
      <c r="K1020">
        <v>60956</v>
      </c>
      <c r="L1020">
        <v>0.1203</v>
      </c>
    </row>
    <row r="1021" spans="1:12">
      <c r="A1021" s="1">
        <v>43755</v>
      </c>
      <c r="B1021">
        <v>419966</v>
      </c>
      <c r="C1021">
        <v>78460</v>
      </c>
      <c r="D1021">
        <v>5.35</v>
      </c>
      <c r="E1021">
        <v>80.52</v>
      </c>
      <c r="F1021">
        <v>0.4103</v>
      </c>
      <c r="G1021">
        <v>10183</v>
      </c>
      <c r="H1021">
        <v>12208</v>
      </c>
      <c r="I1021">
        <v>949289.54</v>
      </c>
      <c r="J1021">
        <v>93.22</v>
      </c>
      <c r="K1021">
        <v>78284</v>
      </c>
      <c r="L1021">
        <v>0.1298</v>
      </c>
    </row>
    <row r="1022" spans="1:12">
      <c r="A1022" s="1">
        <v>43756</v>
      </c>
      <c r="B1022">
        <v>338615</v>
      </c>
      <c r="C1022">
        <v>73405</v>
      </c>
      <c r="D1022">
        <v>4.6100000000000003</v>
      </c>
      <c r="E1022">
        <v>73.94</v>
      </c>
      <c r="F1022">
        <v>0.4677</v>
      </c>
      <c r="G1022">
        <v>7793</v>
      </c>
      <c r="H1022">
        <v>9205</v>
      </c>
      <c r="I1022">
        <v>618430.6</v>
      </c>
      <c r="J1022">
        <v>79.36</v>
      </c>
      <c r="K1022">
        <v>47459</v>
      </c>
      <c r="L1022">
        <v>0.1062</v>
      </c>
    </row>
    <row r="1023" spans="1:12">
      <c r="A1023" s="1">
        <v>43757</v>
      </c>
      <c r="B1023">
        <v>316104</v>
      </c>
      <c r="C1023">
        <v>60426</v>
      </c>
      <c r="D1023">
        <v>5.23</v>
      </c>
      <c r="E1023">
        <v>77.459999999999994</v>
      </c>
      <c r="F1023">
        <v>0.44080000000000003</v>
      </c>
      <c r="G1023">
        <v>7987</v>
      </c>
      <c r="H1023">
        <v>9471</v>
      </c>
      <c r="I1023">
        <v>709901.35</v>
      </c>
      <c r="J1023">
        <v>88.88</v>
      </c>
      <c r="K1023">
        <v>57847</v>
      </c>
      <c r="L1023">
        <v>0.13220000000000001</v>
      </c>
    </row>
    <row r="1024" spans="1:12">
      <c r="A1024" s="1">
        <v>43758</v>
      </c>
      <c r="B1024">
        <v>300881</v>
      </c>
      <c r="C1024">
        <v>57850</v>
      </c>
      <c r="D1024">
        <v>5.2</v>
      </c>
      <c r="E1024">
        <v>75.959999999999994</v>
      </c>
      <c r="F1024">
        <v>0.44259999999999999</v>
      </c>
      <c r="G1024">
        <v>7255</v>
      </c>
      <c r="H1024">
        <v>8775</v>
      </c>
      <c r="I1024">
        <v>643549.85</v>
      </c>
      <c r="J1024">
        <v>88.7</v>
      </c>
      <c r="K1024">
        <v>51897</v>
      </c>
      <c r="L1024">
        <v>0.12540000000000001</v>
      </c>
    </row>
    <row r="1025" spans="1:12">
      <c r="A1025" s="1">
        <v>43759</v>
      </c>
      <c r="B1025">
        <v>345010</v>
      </c>
      <c r="C1025">
        <v>66889</v>
      </c>
      <c r="D1025">
        <v>5.16</v>
      </c>
      <c r="E1025">
        <v>74.58</v>
      </c>
      <c r="F1025">
        <v>0.46460000000000001</v>
      </c>
      <c r="G1025">
        <v>7983</v>
      </c>
      <c r="H1025">
        <v>9589</v>
      </c>
      <c r="I1025">
        <v>735801.05</v>
      </c>
      <c r="J1025">
        <v>92.17</v>
      </c>
      <c r="K1025">
        <v>61348</v>
      </c>
      <c r="L1025">
        <v>0.1193</v>
      </c>
    </row>
    <row r="1026" spans="1:12">
      <c r="A1026" s="1">
        <v>43760</v>
      </c>
      <c r="B1026">
        <v>505425</v>
      </c>
      <c r="C1026">
        <v>105196</v>
      </c>
      <c r="D1026">
        <v>4.8</v>
      </c>
      <c r="E1026">
        <v>70.48</v>
      </c>
      <c r="F1026">
        <v>0.53169999999999995</v>
      </c>
      <c r="G1026">
        <v>12572</v>
      </c>
      <c r="H1026">
        <v>14989</v>
      </c>
      <c r="I1026">
        <v>1049495.3899999999</v>
      </c>
      <c r="J1026">
        <v>83.48</v>
      </c>
      <c r="K1026">
        <v>86243</v>
      </c>
      <c r="L1026">
        <v>0.1195</v>
      </c>
    </row>
    <row r="1027" spans="1:12">
      <c r="A1027" s="1">
        <v>43761</v>
      </c>
      <c r="B1027">
        <v>483459</v>
      </c>
      <c r="C1027">
        <v>97800</v>
      </c>
      <c r="D1027">
        <v>4.9400000000000004</v>
      </c>
      <c r="E1027">
        <v>71.22</v>
      </c>
      <c r="F1027">
        <v>0.52400000000000002</v>
      </c>
      <c r="G1027">
        <v>11444</v>
      </c>
      <c r="H1027">
        <v>14013</v>
      </c>
      <c r="I1027">
        <v>965604.85</v>
      </c>
      <c r="J1027">
        <v>84.38</v>
      </c>
      <c r="K1027">
        <v>82983</v>
      </c>
      <c r="L1027">
        <v>0.11700000000000001</v>
      </c>
    </row>
    <row r="1028" spans="1:12">
      <c r="A1028" s="1">
        <v>43762</v>
      </c>
      <c r="B1028">
        <v>515229</v>
      </c>
      <c r="C1028">
        <v>109945</v>
      </c>
      <c r="D1028">
        <v>4.6900000000000004</v>
      </c>
      <c r="E1028">
        <v>69.16</v>
      </c>
      <c r="F1028">
        <v>0.53800000000000003</v>
      </c>
      <c r="G1028">
        <v>11920</v>
      </c>
      <c r="H1028">
        <v>14290</v>
      </c>
      <c r="I1028">
        <v>1000725.05</v>
      </c>
      <c r="J1028">
        <v>83.95</v>
      </c>
      <c r="K1028">
        <v>83881</v>
      </c>
      <c r="L1028">
        <v>0.1084</v>
      </c>
    </row>
    <row r="1029" spans="1:12">
      <c r="A1029" s="1">
        <v>43763</v>
      </c>
      <c r="B1029">
        <v>406964</v>
      </c>
      <c r="C1029">
        <v>103627</v>
      </c>
      <c r="D1029">
        <v>3.93</v>
      </c>
      <c r="E1029">
        <v>58.08</v>
      </c>
      <c r="F1029">
        <v>0.57509999999999994</v>
      </c>
      <c r="G1029">
        <v>9548</v>
      </c>
      <c r="H1029">
        <v>11133</v>
      </c>
      <c r="I1029">
        <v>808270.04</v>
      </c>
      <c r="J1029">
        <v>84.65</v>
      </c>
      <c r="K1029">
        <v>60937</v>
      </c>
      <c r="L1029">
        <v>9.2100000000000001E-2</v>
      </c>
    </row>
    <row r="1030" spans="1:12">
      <c r="A1030" s="1">
        <v>43764</v>
      </c>
      <c r="B1030">
        <v>394330</v>
      </c>
      <c r="C1030">
        <v>81546</v>
      </c>
      <c r="D1030">
        <v>4.84</v>
      </c>
      <c r="E1030">
        <v>71.13</v>
      </c>
      <c r="F1030">
        <v>0.46439999999999998</v>
      </c>
      <c r="G1030">
        <v>10338</v>
      </c>
      <c r="H1030">
        <v>11920</v>
      </c>
      <c r="I1030">
        <v>868667.6</v>
      </c>
      <c r="J1030">
        <v>84.03</v>
      </c>
      <c r="K1030">
        <v>71452</v>
      </c>
      <c r="L1030">
        <v>0.1268</v>
      </c>
    </row>
    <row r="1031" spans="1:12">
      <c r="A1031" s="1">
        <v>43765</v>
      </c>
      <c r="B1031">
        <v>377458</v>
      </c>
      <c r="C1031">
        <v>69791</v>
      </c>
      <c r="D1031">
        <v>5.41</v>
      </c>
      <c r="E1031">
        <v>77.31</v>
      </c>
      <c r="F1031">
        <v>0.43619999999999998</v>
      </c>
      <c r="G1031">
        <v>9736</v>
      </c>
      <c r="H1031">
        <v>11485</v>
      </c>
      <c r="I1031">
        <v>838075.21</v>
      </c>
      <c r="J1031">
        <v>86.08</v>
      </c>
      <c r="K1031">
        <v>71710</v>
      </c>
      <c r="L1031">
        <v>0.13950000000000001</v>
      </c>
    </row>
    <row r="1032" spans="1:12">
      <c r="A1032" s="1">
        <v>43766</v>
      </c>
      <c r="B1032">
        <v>444467</v>
      </c>
      <c r="C1032">
        <v>84004</v>
      </c>
      <c r="D1032">
        <v>5.29</v>
      </c>
      <c r="E1032">
        <v>74.180000000000007</v>
      </c>
      <c r="F1032">
        <v>0.43059999999999998</v>
      </c>
      <c r="G1032">
        <v>11367</v>
      </c>
      <c r="H1032">
        <v>13828</v>
      </c>
      <c r="I1032">
        <v>1054621.23</v>
      </c>
      <c r="J1032">
        <v>92.78</v>
      </c>
      <c r="K1032">
        <v>98679</v>
      </c>
      <c r="L1032">
        <v>0.1353</v>
      </c>
    </row>
    <row r="1033" spans="1:12">
      <c r="A1033" s="1">
        <v>43767</v>
      </c>
      <c r="B1033">
        <v>421651</v>
      </c>
      <c r="C1033">
        <v>80408</v>
      </c>
      <c r="D1033">
        <v>5.24</v>
      </c>
      <c r="E1033">
        <v>75.25</v>
      </c>
      <c r="F1033">
        <v>0.43969999999999998</v>
      </c>
      <c r="G1033">
        <v>10863</v>
      </c>
      <c r="H1033">
        <v>13104</v>
      </c>
      <c r="I1033">
        <v>955116.07</v>
      </c>
      <c r="J1033">
        <v>87.92</v>
      </c>
      <c r="K1033">
        <v>84250</v>
      </c>
      <c r="L1033">
        <v>0.1351</v>
      </c>
    </row>
    <row r="1034" spans="1:12">
      <c r="A1034" s="1">
        <v>43768</v>
      </c>
      <c r="B1034">
        <v>362987</v>
      </c>
      <c r="C1034">
        <v>67696</v>
      </c>
      <c r="D1034">
        <v>5.36</v>
      </c>
      <c r="E1034">
        <v>80.260000000000005</v>
      </c>
      <c r="F1034">
        <v>0.43930000000000002</v>
      </c>
      <c r="G1034">
        <v>8502</v>
      </c>
      <c r="H1034">
        <v>9900</v>
      </c>
      <c r="I1034">
        <v>677713.33</v>
      </c>
      <c r="J1034">
        <v>79.709999999999994</v>
      </c>
      <c r="K1034">
        <v>53896</v>
      </c>
      <c r="L1034">
        <v>0.12559999999999999</v>
      </c>
    </row>
    <row r="1035" spans="1:12">
      <c r="A1035" s="1">
        <v>43769</v>
      </c>
      <c r="B1035">
        <v>394072</v>
      </c>
      <c r="C1035">
        <v>72115</v>
      </c>
      <c r="D1035">
        <v>5.46</v>
      </c>
      <c r="E1035">
        <v>81.05</v>
      </c>
      <c r="F1035">
        <v>0.4395</v>
      </c>
      <c r="G1035">
        <v>7271</v>
      </c>
      <c r="H1035">
        <v>8291</v>
      </c>
      <c r="I1035">
        <v>571477.81999999995</v>
      </c>
      <c r="J1035">
        <v>78.599999999999994</v>
      </c>
      <c r="K1035">
        <v>45195</v>
      </c>
      <c r="L1035">
        <v>0.1008</v>
      </c>
    </row>
    <row r="1036" spans="1:12">
      <c r="A1036" s="1">
        <v>43770</v>
      </c>
      <c r="B1036">
        <v>622394</v>
      </c>
      <c r="C1036">
        <v>116079</v>
      </c>
      <c r="D1036">
        <v>5.36</v>
      </c>
      <c r="E1036">
        <v>78</v>
      </c>
      <c r="F1036">
        <v>0.43419999999999997</v>
      </c>
      <c r="G1036">
        <v>17317</v>
      </c>
      <c r="H1036">
        <v>19946</v>
      </c>
      <c r="I1036">
        <v>1336636.23</v>
      </c>
      <c r="J1036">
        <v>77.19</v>
      </c>
      <c r="K1036">
        <v>113152</v>
      </c>
      <c r="L1036">
        <v>0.1492</v>
      </c>
    </row>
    <row r="1037" spans="1:12">
      <c r="A1037" s="1">
        <v>43771</v>
      </c>
      <c r="B1037">
        <v>767982</v>
      </c>
      <c r="C1037">
        <v>146570</v>
      </c>
      <c r="D1037">
        <v>5.24</v>
      </c>
      <c r="E1037">
        <v>85.44</v>
      </c>
      <c r="F1037">
        <v>0.442</v>
      </c>
      <c r="G1037">
        <v>17970</v>
      </c>
      <c r="H1037">
        <v>20978</v>
      </c>
      <c r="I1037">
        <v>1340551.26</v>
      </c>
      <c r="J1037">
        <v>74.599999999999994</v>
      </c>
      <c r="K1037">
        <v>107105</v>
      </c>
      <c r="L1037">
        <v>0.1226</v>
      </c>
    </row>
    <row r="1038" spans="1:12">
      <c r="A1038" s="1">
        <v>43772</v>
      </c>
      <c r="B1038">
        <v>648859</v>
      </c>
      <c r="C1038">
        <v>115129</v>
      </c>
      <c r="D1038">
        <v>5.64</v>
      </c>
      <c r="E1038">
        <v>82.3</v>
      </c>
      <c r="F1038">
        <v>0.46350000000000002</v>
      </c>
      <c r="G1038">
        <v>14128</v>
      </c>
      <c r="H1038">
        <v>17011</v>
      </c>
      <c r="I1038">
        <v>1153309.7</v>
      </c>
      <c r="J1038">
        <v>81.63</v>
      </c>
      <c r="K1038">
        <v>99108</v>
      </c>
      <c r="L1038">
        <v>0.1227</v>
      </c>
    </row>
    <row r="1039" spans="1:12">
      <c r="A1039" s="1">
        <v>43773</v>
      </c>
      <c r="B1039">
        <v>743422</v>
      </c>
      <c r="C1039">
        <v>143900</v>
      </c>
      <c r="D1039">
        <v>5.17</v>
      </c>
      <c r="E1039">
        <v>81.55</v>
      </c>
      <c r="F1039">
        <v>0.40949999999999998</v>
      </c>
      <c r="G1039">
        <v>15022</v>
      </c>
      <c r="H1039">
        <v>17748</v>
      </c>
      <c r="I1039">
        <v>1208355.4099999999</v>
      </c>
      <c r="J1039">
        <v>80.44</v>
      </c>
      <c r="K1039">
        <v>98410</v>
      </c>
      <c r="L1039">
        <v>0.10440000000000001</v>
      </c>
    </row>
    <row r="1040" spans="1:12">
      <c r="A1040" s="1">
        <v>43774</v>
      </c>
      <c r="B1040">
        <v>722145</v>
      </c>
      <c r="C1040">
        <v>129218</v>
      </c>
      <c r="D1040">
        <v>5.59</v>
      </c>
      <c r="E1040">
        <v>81.42</v>
      </c>
      <c r="F1040">
        <v>0.37990000000000002</v>
      </c>
      <c r="G1040">
        <v>14953</v>
      </c>
      <c r="H1040">
        <v>17763</v>
      </c>
      <c r="I1040">
        <v>1285543.8</v>
      </c>
      <c r="J1040">
        <v>85.97</v>
      </c>
      <c r="K1040">
        <v>106569</v>
      </c>
      <c r="L1040">
        <v>0.1157</v>
      </c>
    </row>
    <row r="1041" spans="1:12">
      <c r="A1041" s="1">
        <v>43775</v>
      </c>
      <c r="B1041">
        <v>1018712</v>
      </c>
      <c r="C1041">
        <v>185886</v>
      </c>
      <c r="D1041">
        <v>5.48</v>
      </c>
      <c r="E1041">
        <v>83.18</v>
      </c>
      <c r="F1041">
        <v>0.35199999999999998</v>
      </c>
      <c r="G1041">
        <v>20288</v>
      </c>
      <c r="H1041">
        <v>22844</v>
      </c>
      <c r="I1041">
        <v>1487651.42</v>
      </c>
      <c r="J1041">
        <v>73.33</v>
      </c>
      <c r="K1041">
        <v>126042</v>
      </c>
      <c r="L1041">
        <v>0.1091</v>
      </c>
    </row>
    <row r="1042" spans="1:12">
      <c r="A1042" s="1">
        <v>43776</v>
      </c>
      <c r="B1042">
        <v>862455</v>
      </c>
      <c r="C1042">
        <v>149692</v>
      </c>
      <c r="D1042">
        <v>5.76</v>
      </c>
      <c r="E1042">
        <v>83.73</v>
      </c>
      <c r="F1042">
        <v>0.3841</v>
      </c>
      <c r="G1042">
        <v>16110</v>
      </c>
      <c r="H1042">
        <v>18924</v>
      </c>
      <c r="I1042">
        <v>1434493.61</v>
      </c>
      <c r="J1042">
        <v>89.04</v>
      </c>
      <c r="K1042">
        <v>130716</v>
      </c>
      <c r="L1042">
        <v>0.1076</v>
      </c>
    </row>
    <row r="1043" spans="1:12">
      <c r="A1043" s="1">
        <v>43777</v>
      </c>
      <c r="B1043">
        <v>911785</v>
      </c>
      <c r="C1043">
        <v>160154</v>
      </c>
      <c r="D1043">
        <v>5.69</v>
      </c>
      <c r="E1043">
        <v>79.39</v>
      </c>
      <c r="F1043">
        <v>0.42680000000000001</v>
      </c>
      <c r="G1043">
        <v>17677</v>
      </c>
      <c r="H1043">
        <v>21076</v>
      </c>
      <c r="I1043">
        <v>1599543.08</v>
      </c>
      <c r="J1043">
        <v>90.49</v>
      </c>
      <c r="K1043">
        <v>153400</v>
      </c>
      <c r="L1043">
        <v>0.1104</v>
      </c>
    </row>
    <row r="1044" spans="1:12">
      <c r="A1044" s="1">
        <v>43778</v>
      </c>
      <c r="B1044">
        <v>1019539</v>
      </c>
      <c r="C1044">
        <v>165491</v>
      </c>
      <c r="D1044">
        <v>6.16</v>
      </c>
      <c r="E1044">
        <v>91.11</v>
      </c>
      <c r="F1044">
        <v>0.36659999999999998</v>
      </c>
      <c r="G1044">
        <v>19589</v>
      </c>
      <c r="H1044">
        <v>24072</v>
      </c>
      <c r="I1044">
        <v>1724579.45</v>
      </c>
      <c r="J1044">
        <v>88.04</v>
      </c>
      <c r="K1044">
        <v>151503</v>
      </c>
      <c r="L1044">
        <v>0.11840000000000001</v>
      </c>
    </row>
    <row r="1045" spans="1:12">
      <c r="A1045" s="1">
        <v>43779</v>
      </c>
      <c r="B1045">
        <v>2176345</v>
      </c>
      <c r="C1045">
        <v>355011</v>
      </c>
      <c r="D1045">
        <v>6.13</v>
      </c>
      <c r="E1045">
        <v>102.59</v>
      </c>
      <c r="F1045">
        <v>0.34050000000000002</v>
      </c>
      <c r="G1045">
        <v>43168</v>
      </c>
      <c r="H1045">
        <v>50088</v>
      </c>
      <c r="I1045">
        <v>3135456.65</v>
      </c>
      <c r="J1045">
        <v>72.63</v>
      </c>
      <c r="K1045">
        <v>252733</v>
      </c>
      <c r="L1045">
        <v>0.1216</v>
      </c>
    </row>
    <row r="1046" spans="1:12">
      <c r="A1046" s="1">
        <v>43780</v>
      </c>
      <c r="B1046">
        <v>3428303</v>
      </c>
      <c r="C1046">
        <v>458569</v>
      </c>
      <c r="D1046">
        <v>7.48</v>
      </c>
      <c r="E1046">
        <v>97.84</v>
      </c>
      <c r="F1046">
        <v>0.39350000000000002</v>
      </c>
      <c r="G1046">
        <v>78567</v>
      </c>
      <c r="H1046">
        <v>96627</v>
      </c>
      <c r="I1046">
        <v>7172057.3700000001</v>
      </c>
      <c r="J1046">
        <v>91.29</v>
      </c>
      <c r="K1046">
        <v>624090</v>
      </c>
      <c r="L1046">
        <v>0.17130000000000001</v>
      </c>
    </row>
    <row r="1047" spans="1:12">
      <c r="A1047" s="1">
        <v>43781</v>
      </c>
      <c r="B1047">
        <v>1172546</v>
      </c>
      <c r="C1047">
        <v>213022</v>
      </c>
      <c r="D1047">
        <v>5.5</v>
      </c>
      <c r="E1047">
        <v>77.53</v>
      </c>
      <c r="F1047">
        <v>0.4803</v>
      </c>
      <c r="G1047">
        <v>20834</v>
      </c>
      <c r="H1047">
        <v>25321</v>
      </c>
      <c r="I1047">
        <v>1761609.18</v>
      </c>
      <c r="J1047">
        <v>84.55</v>
      </c>
      <c r="K1047">
        <v>141983</v>
      </c>
      <c r="L1047">
        <v>9.7799999999999998E-2</v>
      </c>
    </row>
    <row r="1048" spans="1:12">
      <c r="A1048" s="1">
        <v>43782</v>
      </c>
      <c r="B1048">
        <v>1105669</v>
      </c>
      <c r="C1048">
        <v>240009</v>
      </c>
      <c r="D1048">
        <v>4.6100000000000003</v>
      </c>
      <c r="E1048">
        <v>69.06</v>
      </c>
      <c r="F1048">
        <v>0.52569999999999995</v>
      </c>
      <c r="G1048">
        <v>20631</v>
      </c>
      <c r="H1048">
        <v>24091</v>
      </c>
      <c r="I1048">
        <v>1478989.46</v>
      </c>
      <c r="J1048">
        <v>71.69</v>
      </c>
      <c r="K1048">
        <v>109548</v>
      </c>
      <c r="L1048">
        <v>8.5999999999999993E-2</v>
      </c>
    </row>
    <row r="1049" spans="1:12">
      <c r="A1049" s="1">
        <v>43783</v>
      </c>
      <c r="B1049">
        <v>755881</v>
      </c>
      <c r="C1049">
        <v>154465</v>
      </c>
      <c r="D1049">
        <v>4.8899999999999997</v>
      </c>
      <c r="E1049">
        <v>69.41</v>
      </c>
      <c r="F1049">
        <v>0.51419999999999999</v>
      </c>
      <c r="G1049">
        <v>14894</v>
      </c>
      <c r="H1049">
        <v>18065</v>
      </c>
      <c r="I1049">
        <v>1233415.3999999999</v>
      </c>
      <c r="J1049">
        <v>82.81</v>
      </c>
      <c r="K1049">
        <v>96757</v>
      </c>
      <c r="L1049">
        <v>9.64E-2</v>
      </c>
    </row>
    <row r="1050" spans="1:12">
      <c r="A1050" s="1">
        <v>43784</v>
      </c>
      <c r="B1050">
        <v>608047</v>
      </c>
      <c r="C1050">
        <v>122295</v>
      </c>
      <c r="D1050">
        <v>4.97</v>
      </c>
      <c r="E1050">
        <v>67.53</v>
      </c>
      <c r="F1050">
        <v>0.53449999999999998</v>
      </c>
      <c r="G1050">
        <v>11457</v>
      </c>
      <c r="H1050">
        <v>14085</v>
      </c>
      <c r="I1050">
        <v>1003940.22</v>
      </c>
      <c r="J1050">
        <v>87.63</v>
      </c>
      <c r="K1050">
        <v>90313</v>
      </c>
      <c r="L1050">
        <v>9.3700000000000006E-2</v>
      </c>
    </row>
    <row r="1051" spans="1:12">
      <c r="A1051" s="1">
        <v>43785</v>
      </c>
      <c r="B1051">
        <v>465974</v>
      </c>
      <c r="C1051">
        <v>96591</v>
      </c>
      <c r="D1051">
        <v>4.82</v>
      </c>
      <c r="E1051">
        <v>63.97</v>
      </c>
      <c r="F1051">
        <v>0.55779999999999996</v>
      </c>
      <c r="G1051">
        <v>8533</v>
      </c>
      <c r="H1051">
        <v>10100</v>
      </c>
      <c r="I1051">
        <v>708860.26</v>
      </c>
      <c r="J1051">
        <v>83.07</v>
      </c>
      <c r="K1051">
        <v>62388</v>
      </c>
      <c r="L1051">
        <v>8.8300000000000003E-2</v>
      </c>
    </row>
    <row r="1052" spans="1:12">
      <c r="A1052" s="1">
        <v>43786</v>
      </c>
      <c r="B1052">
        <v>492719</v>
      </c>
      <c r="C1052">
        <v>99870</v>
      </c>
      <c r="D1052">
        <v>4.93</v>
      </c>
      <c r="E1052">
        <v>65.819999999999993</v>
      </c>
      <c r="F1052">
        <v>0.55479999999999996</v>
      </c>
      <c r="G1052">
        <v>9083</v>
      </c>
      <c r="H1052">
        <v>10849</v>
      </c>
      <c r="I1052">
        <v>740104.6</v>
      </c>
      <c r="J1052">
        <v>81.48</v>
      </c>
      <c r="K1052">
        <v>62556</v>
      </c>
      <c r="L1052">
        <v>9.0899999999999995E-2</v>
      </c>
    </row>
    <row r="1053" spans="1:12">
      <c r="A1053" s="1">
        <v>43787</v>
      </c>
      <c r="B1053">
        <v>544475</v>
      </c>
      <c r="C1053">
        <v>92074</v>
      </c>
      <c r="D1053">
        <v>5.91</v>
      </c>
      <c r="E1053">
        <v>87.54</v>
      </c>
      <c r="F1053">
        <v>0.44929999999999998</v>
      </c>
      <c r="G1053">
        <v>12812</v>
      </c>
      <c r="H1053">
        <v>15147</v>
      </c>
      <c r="I1053">
        <v>1032794.68</v>
      </c>
      <c r="J1053">
        <v>80.61</v>
      </c>
      <c r="K1053">
        <v>84979</v>
      </c>
      <c r="L1053">
        <v>0.1391</v>
      </c>
    </row>
    <row r="1054" spans="1:12">
      <c r="A1054" s="1">
        <v>43788</v>
      </c>
      <c r="B1054">
        <v>729683</v>
      </c>
      <c r="C1054">
        <v>146559</v>
      </c>
      <c r="D1054">
        <v>4.9800000000000004</v>
      </c>
      <c r="E1054">
        <v>79.11</v>
      </c>
      <c r="F1054">
        <v>0.47939999999999999</v>
      </c>
      <c r="G1054">
        <v>13482</v>
      </c>
      <c r="H1054">
        <v>15932</v>
      </c>
      <c r="I1054">
        <v>1157674.49</v>
      </c>
      <c r="J1054">
        <v>85.87</v>
      </c>
      <c r="K1054">
        <v>80004</v>
      </c>
      <c r="L1054">
        <v>9.1999999999999998E-2</v>
      </c>
    </row>
    <row r="1055" spans="1:12">
      <c r="A1055" s="1">
        <v>43789</v>
      </c>
      <c r="B1055">
        <v>385722</v>
      </c>
      <c r="C1055">
        <v>73108</v>
      </c>
      <c r="D1055">
        <v>5.28</v>
      </c>
      <c r="E1055">
        <v>80.739999999999995</v>
      </c>
      <c r="F1055">
        <v>0.44590000000000002</v>
      </c>
      <c r="G1055">
        <v>8555</v>
      </c>
      <c r="H1055">
        <v>10177</v>
      </c>
      <c r="I1055">
        <v>735643.43</v>
      </c>
      <c r="J1055">
        <v>85.99</v>
      </c>
      <c r="K1055">
        <v>51740</v>
      </c>
      <c r="L1055">
        <v>0.11700000000000001</v>
      </c>
    </row>
    <row r="1056" spans="1:12">
      <c r="A1056" s="1">
        <v>43790</v>
      </c>
      <c r="B1056">
        <v>341999</v>
      </c>
      <c r="C1056">
        <v>61608</v>
      </c>
      <c r="D1056">
        <v>5.55</v>
      </c>
      <c r="E1056">
        <v>83.04</v>
      </c>
      <c r="F1056">
        <v>0.43409999999999999</v>
      </c>
      <c r="G1056">
        <v>7187</v>
      </c>
      <c r="H1056">
        <v>8686</v>
      </c>
      <c r="I1056">
        <v>632636.6</v>
      </c>
      <c r="J1056">
        <v>88.03</v>
      </c>
      <c r="K1056">
        <v>45516</v>
      </c>
      <c r="L1056">
        <v>0.1167</v>
      </c>
    </row>
    <row r="1057" spans="1:12">
      <c r="A1057" s="1">
        <v>43791</v>
      </c>
      <c r="B1057">
        <v>302052</v>
      </c>
      <c r="C1057">
        <v>55213</v>
      </c>
      <c r="D1057">
        <v>5.47</v>
      </c>
      <c r="E1057">
        <v>83.58</v>
      </c>
      <c r="F1057">
        <v>0.43819999999999998</v>
      </c>
      <c r="G1057">
        <v>6778</v>
      </c>
      <c r="H1057">
        <v>8146</v>
      </c>
      <c r="I1057">
        <v>580540.1</v>
      </c>
      <c r="J1057">
        <v>85.65</v>
      </c>
      <c r="K1057">
        <v>45670</v>
      </c>
      <c r="L1057">
        <v>0.12280000000000001</v>
      </c>
    </row>
    <row r="1058" spans="1:12">
      <c r="A1058" s="1">
        <v>43792</v>
      </c>
      <c r="B1058">
        <v>369808</v>
      </c>
      <c r="C1058">
        <v>64121</v>
      </c>
      <c r="D1058">
        <v>5.77</v>
      </c>
      <c r="E1058">
        <v>82.44</v>
      </c>
      <c r="F1058">
        <v>0.42859999999999998</v>
      </c>
      <c r="G1058">
        <v>8746</v>
      </c>
      <c r="H1058">
        <v>10488</v>
      </c>
      <c r="I1058">
        <v>740008.19</v>
      </c>
      <c r="J1058">
        <v>84.61</v>
      </c>
      <c r="K1058">
        <v>60691</v>
      </c>
      <c r="L1058">
        <v>0.13639999999999999</v>
      </c>
    </row>
    <row r="1059" spans="1:12">
      <c r="A1059" s="1">
        <v>43793</v>
      </c>
      <c r="B1059">
        <v>420891</v>
      </c>
      <c r="C1059">
        <v>68430</v>
      </c>
      <c r="D1059">
        <v>6.15</v>
      </c>
      <c r="E1059">
        <v>83.14</v>
      </c>
      <c r="F1059">
        <v>0.4123</v>
      </c>
      <c r="G1059">
        <v>10289</v>
      </c>
      <c r="H1059">
        <v>12401</v>
      </c>
      <c r="I1059">
        <v>948858.35</v>
      </c>
      <c r="J1059">
        <v>92.22</v>
      </c>
      <c r="K1059">
        <v>89033</v>
      </c>
      <c r="L1059">
        <v>0.15040000000000001</v>
      </c>
    </row>
    <row r="1060" spans="1:12">
      <c r="A1060" s="1">
        <v>43794</v>
      </c>
      <c r="B1060">
        <v>396982</v>
      </c>
      <c r="C1060">
        <v>83224</v>
      </c>
      <c r="D1060">
        <v>4.7699999999999996</v>
      </c>
      <c r="E1060">
        <v>64.819999999999993</v>
      </c>
      <c r="F1060">
        <v>0.55500000000000005</v>
      </c>
      <c r="G1060">
        <v>8734</v>
      </c>
      <c r="H1060">
        <v>10648</v>
      </c>
      <c r="I1060">
        <v>780074.5</v>
      </c>
      <c r="J1060">
        <v>89.31</v>
      </c>
      <c r="K1060">
        <v>68937</v>
      </c>
      <c r="L1060">
        <v>0.10489999999999999</v>
      </c>
    </row>
    <row r="1061" spans="1:12">
      <c r="A1061" s="1">
        <v>43795</v>
      </c>
      <c r="B1061">
        <v>418230</v>
      </c>
      <c r="C1061">
        <v>94978</v>
      </c>
      <c r="D1061">
        <v>4.4000000000000004</v>
      </c>
      <c r="E1061">
        <v>62.42</v>
      </c>
      <c r="F1061">
        <v>0.57210000000000005</v>
      </c>
      <c r="G1061">
        <v>8908</v>
      </c>
      <c r="H1061">
        <v>10883</v>
      </c>
      <c r="I1061">
        <v>802428.58</v>
      </c>
      <c r="J1061">
        <v>90.08</v>
      </c>
      <c r="K1061">
        <v>69587</v>
      </c>
      <c r="L1061">
        <v>9.3799999999999994E-2</v>
      </c>
    </row>
    <row r="1062" spans="1:12">
      <c r="A1062" s="1">
        <v>43796</v>
      </c>
      <c r="B1062">
        <v>482008</v>
      </c>
      <c r="C1062">
        <v>107567</v>
      </c>
      <c r="D1062">
        <v>4.4800000000000004</v>
      </c>
      <c r="E1062">
        <v>63.77</v>
      </c>
      <c r="F1062">
        <v>0.55349999999999999</v>
      </c>
      <c r="G1062">
        <v>11366</v>
      </c>
      <c r="H1062">
        <v>13486</v>
      </c>
      <c r="I1062">
        <v>932666.84</v>
      </c>
      <c r="J1062">
        <v>82.06</v>
      </c>
      <c r="K1062">
        <v>71514</v>
      </c>
      <c r="L1062">
        <v>0.1057</v>
      </c>
    </row>
    <row r="1063" spans="1:12">
      <c r="A1063" s="1">
        <v>43797</v>
      </c>
      <c r="B1063">
        <v>834914</v>
      </c>
      <c r="C1063">
        <v>156246</v>
      </c>
      <c r="D1063">
        <v>5.34</v>
      </c>
      <c r="E1063">
        <v>80.069999999999993</v>
      </c>
      <c r="F1063">
        <v>0.49440000000000001</v>
      </c>
      <c r="G1063">
        <v>18595</v>
      </c>
      <c r="H1063">
        <v>21876</v>
      </c>
      <c r="I1063">
        <v>1590001.09</v>
      </c>
      <c r="J1063">
        <v>85.51</v>
      </c>
      <c r="K1063">
        <v>128955</v>
      </c>
      <c r="L1063">
        <v>0.11899999999999999</v>
      </c>
    </row>
    <row r="1064" spans="1:12">
      <c r="A1064" s="1">
        <v>43798</v>
      </c>
      <c r="B1064">
        <v>688359</v>
      </c>
      <c r="C1064">
        <v>148531</v>
      </c>
      <c r="D1064">
        <v>4.63</v>
      </c>
      <c r="E1064">
        <v>70.23</v>
      </c>
      <c r="F1064">
        <v>0.51759999999999995</v>
      </c>
      <c r="G1064">
        <v>18389</v>
      </c>
      <c r="H1064">
        <v>20949</v>
      </c>
      <c r="I1064">
        <v>1317747.3500000001</v>
      </c>
      <c r="J1064">
        <v>71.66</v>
      </c>
      <c r="K1064">
        <v>97845</v>
      </c>
      <c r="L1064">
        <v>0.12379999999999999</v>
      </c>
    </row>
    <row r="1065" spans="1:12">
      <c r="A1065" s="1">
        <v>43799</v>
      </c>
      <c r="B1065">
        <v>529793</v>
      </c>
      <c r="C1065">
        <v>117709</v>
      </c>
      <c r="D1065">
        <v>4.5</v>
      </c>
      <c r="E1065">
        <v>64.09</v>
      </c>
      <c r="F1065">
        <v>0.54969999999999997</v>
      </c>
      <c r="G1065">
        <v>14708</v>
      </c>
      <c r="H1065">
        <v>16558</v>
      </c>
      <c r="I1065">
        <v>1127943.08</v>
      </c>
      <c r="J1065">
        <v>76.69</v>
      </c>
      <c r="K1065">
        <v>88669</v>
      </c>
      <c r="L1065">
        <v>0.125</v>
      </c>
    </row>
    <row r="1066" spans="1:12">
      <c r="A1066" s="1">
        <v>43800</v>
      </c>
      <c r="B1066">
        <v>395911</v>
      </c>
      <c r="C1066">
        <v>96817</v>
      </c>
      <c r="D1066">
        <v>4.09</v>
      </c>
      <c r="E1066">
        <v>54.75</v>
      </c>
      <c r="F1066">
        <v>0.58360000000000001</v>
      </c>
      <c r="G1066">
        <v>9059</v>
      </c>
      <c r="H1066">
        <v>10558</v>
      </c>
      <c r="I1066">
        <v>718137.72</v>
      </c>
      <c r="J1066">
        <v>79.27</v>
      </c>
      <c r="K1066">
        <v>57226</v>
      </c>
      <c r="L1066">
        <v>9.3600000000000003E-2</v>
      </c>
    </row>
    <row r="1067" spans="1:12">
      <c r="A1067" s="1">
        <v>43801</v>
      </c>
      <c r="B1067">
        <v>622090</v>
      </c>
      <c r="C1067">
        <v>135383</v>
      </c>
      <c r="D1067">
        <v>4.59</v>
      </c>
      <c r="E1067">
        <v>67.08</v>
      </c>
      <c r="F1067">
        <v>0.3604</v>
      </c>
      <c r="G1067">
        <v>35126</v>
      </c>
      <c r="H1067">
        <v>37113</v>
      </c>
      <c r="I1067">
        <v>1730197.82</v>
      </c>
      <c r="J1067">
        <v>49.26</v>
      </c>
      <c r="K1067">
        <v>111116</v>
      </c>
      <c r="L1067">
        <v>0.25950000000000001</v>
      </c>
    </row>
    <row r="1068" spans="1:12">
      <c r="A1068" s="1">
        <v>43802</v>
      </c>
      <c r="B1068">
        <v>455925</v>
      </c>
      <c r="C1068">
        <v>85320</v>
      </c>
      <c r="D1068">
        <v>5.34</v>
      </c>
      <c r="E1068">
        <v>79.34</v>
      </c>
      <c r="F1068">
        <v>0.43640000000000001</v>
      </c>
      <c r="G1068">
        <v>11299</v>
      </c>
      <c r="H1068">
        <v>13146</v>
      </c>
      <c r="I1068">
        <v>969312.32</v>
      </c>
      <c r="J1068">
        <v>85.79</v>
      </c>
      <c r="K1068">
        <v>75459</v>
      </c>
      <c r="L1068">
        <v>0.13239999999999999</v>
      </c>
    </row>
    <row r="1069" spans="1:12">
      <c r="A1069" s="1">
        <v>43803</v>
      </c>
      <c r="B1069">
        <v>512013</v>
      </c>
      <c r="C1069">
        <v>103000</v>
      </c>
      <c r="D1069">
        <v>4.97</v>
      </c>
      <c r="E1069">
        <v>78.11</v>
      </c>
      <c r="F1069">
        <v>0.44829999999999998</v>
      </c>
      <c r="G1069">
        <v>16192</v>
      </c>
      <c r="H1069">
        <v>18281</v>
      </c>
      <c r="I1069">
        <v>1212872.6100000001</v>
      </c>
      <c r="J1069">
        <v>74.91</v>
      </c>
      <c r="K1069">
        <v>94438</v>
      </c>
      <c r="L1069">
        <v>0.15720000000000001</v>
      </c>
    </row>
    <row r="1070" spans="1:12">
      <c r="A1070" s="1">
        <v>43804</v>
      </c>
      <c r="B1070">
        <v>531340</v>
      </c>
      <c r="C1070">
        <v>100117</v>
      </c>
      <c r="D1070">
        <v>5.31</v>
      </c>
      <c r="E1070">
        <v>80.73</v>
      </c>
      <c r="F1070">
        <v>0.43590000000000001</v>
      </c>
      <c r="G1070">
        <v>15399</v>
      </c>
      <c r="H1070">
        <v>17815</v>
      </c>
      <c r="I1070">
        <v>1325967.6000000001</v>
      </c>
      <c r="J1070">
        <v>86.11</v>
      </c>
      <c r="K1070">
        <v>106611</v>
      </c>
      <c r="L1070">
        <v>0.15379999999999999</v>
      </c>
    </row>
    <row r="1071" spans="1:12">
      <c r="A1071" s="1">
        <v>43805</v>
      </c>
      <c r="B1071">
        <v>412614</v>
      </c>
      <c r="C1071">
        <v>76024</v>
      </c>
      <c r="D1071">
        <v>5.43</v>
      </c>
      <c r="E1071">
        <v>80.66</v>
      </c>
      <c r="F1071">
        <v>0.44140000000000001</v>
      </c>
      <c r="G1071">
        <v>9071</v>
      </c>
      <c r="H1071">
        <v>10692</v>
      </c>
      <c r="I1071">
        <v>926003.43</v>
      </c>
      <c r="J1071">
        <v>102.08</v>
      </c>
      <c r="K1071">
        <v>74572</v>
      </c>
      <c r="L1071">
        <v>0.1193</v>
      </c>
    </row>
    <row r="1072" spans="1:12">
      <c r="A1072" s="1">
        <v>43806</v>
      </c>
      <c r="B1072">
        <v>365937</v>
      </c>
      <c r="C1072">
        <v>70140</v>
      </c>
      <c r="D1072">
        <v>5.22</v>
      </c>
      <c r="E1072">
        <v>76.77</v>
      </c>
      <c r="F1072">
        <v>0.45700000000000002</v>
      </c>
      <c r="G1072">
        <v>7182</v>
      </c>
      <c r="H1072">
        <v>8520</v>
      </c>
      <c r="I1072">
        <v>752707.65</v>
      </c>
      <c r="J1072">
        <v>104.8</v>
      </c>
      <c r="K1072">
        <v>56884</v>
      </c>
      <c r="L1072">
        <v>0.1024</v>
      </c>
    </row>
    <row r="1073" spans="1:12">
      <c r="A1073" s="1">
        <v>43807</v>
      </c>
      <c r="B1073">
        <v>359046</v>
      </c>
      <c r="C1073">
        <v>72798</v>
      </c>
      <c r="D1073">
        <v>4.93</v>
      </c>
      <c r="E1073">
        <v>69.61</v>
      </c>
      <c r="F1073">
        <v>0.46989999999999998</v>
      </c>
      <c r="G1073">
        <v>6826</v>
      </c>
      <c r="H1073">
        <v>7965</v>
      </c>
      <c r="I1073">
        <v>635144.53</v>
      </c>
      <c r="J1073">
        <v>93.05</v>
      </c>
      <c r="K1073">
        <v>46248</v>
      </c>
      <c r="L1073">
        <v>9.3799999999999994E-2</v>
      </c>
    </row>
    <row r="1074" spans="1:12">
      <c r="A1074" s="1">
        <v>43808</v>
      </c>
      <c r="B1074">
        <v>407241</v>
      </c>
      <c r="C1074">
        <v>94194</v>
      </c>
      <c r="D1074">
        <v>4.32</v>
      </c>
      <c r="E1074">
        <v>62.34</v>
      </c>
      <c r="F1074">
        <v>0.57220000000000004</v>
      </c>
      <c r="G1074">
        <v>7034</v>
      </c>
      <c r="H1074">
        <v>8456</v>
      </c>
      <c r="I1074">
        <v>863457.66</v>
      </c>
      <c r="J1074">
        <v>122.75</v>
      </c>
      <c r="K1074">
        <v>56402</v>
      </c>
      <c r="L1074">
        <v>7.4700000000000003E-2</v>
      </c>
    </row>
    <row r="1075" spans="1:12">
      <c r="A1075" s="1">
        <v>43809</v>
      </c>
      <c r="B1075">
        <v>435613</v>
      </c>
      <c r="C1075">
        <v>101672</v>
      </c>
      <c r="D1075">
        <v>4.28</v>
      </c>
      <c r="E1075">
        <v>63.12</v>
      </c>
      <c r="F1075">
        <v>0.5726</v>
      </c>
      <c r="G1075">
        <v>7082</v>
      </c>
      <c r="H1075">
        <v>8503</v>
      </c>
      <c r="I1075">
        <v>845243.14</v>
      </c>
      <c r="J1075">
        <v>119.35</v>
      </c>
      <c r="K1075">
        <v>54348</v>
      </c>
      <c r="L1075">
        <v>6.9699999999999998E-2</v>
      </c>
    </row>
    <row r="1076" spans="1:12">
      <c r="A1076" s="1">
        <v>43810</v>
      </c>
      <c r="B1076">
        <v>751759</v>
      </c>
      <c r="C1076">
        <v>158971</v>
      </c>
      <c r="D1076">
        <v>4.7300000000000004</v>
      </c>
      <c r="E1076">
        <v>71.63</v>
      </c>
      <c r="F1076">
        <v>0.52569999999999995</v>
      </c>
      <c r="G1076">
        <v>13902</v>
      </c>
      <c r="H1076">
        <v>16399</v>
      </c>
      <c r="I1076">
        <v>1580395.15</v>
      </c>
      <c r="J1076">
        <v>113.68</v>
      </c>
      <c r="K1076">
        <v>97087</v>
      </c>
      <c r="L1076">
        <v>8.7400000000000005E-2</v>
      </c>
    </row>
    <row r="1077" spans="1:12">
      <c r="A1077" s="1">
        <v>43811</v>
      </c>
      <c r="B1077">
        <v>1278506</v>
      </c>
      <c r="C1077">
        <v>203275</v>
      </c>
      <c r="D1077">
        <v>6.29</v>
      </c>
      <c r="E1077">
        <v>88.78</v>
      </c>
      <c r="F1077">
        <v>0.46339999999999998</v>
      </c>
      <c r="G1077">
        <v>28885</v>
      </c>
      <c r="H1077">
        <v>36969</v>
      </c>
      <c r="I1077">
        <v>4168491.21</v>
      </c>
      <c r="J1077">
        <v>144.31</v>
      </c>
      <c r="K1077">
        <v>277750</v>
      </c>
      <c r="L1077">
        <v>0.1421</v>
      </c>
    </row>
    <row r="1078" spans="1:12">
      <c r="A1078" s="1">
        <v>43812</v>
      </c>
      <c r="B1078">
        <v>445157</v>
      </c>
      <c r="C1078">
        <v>101258</v>
      </c>
      <c r="D1078">
        <v>4.4000000000000004</v>
      </c>
      <c r="E1078">
        <v>61.78</v>
      </c>
      <c r="F1078">
        <v>0.57099999999999995</v>
      </c>
      <c r="G1078">
        <v>6370</v>
      </c>
      <c r="H1078">
        <v>7909</v>
      </c>
      <c r="I1078">
        <v>849551.68</v>
      </c>
      <c r="J1078">
        <v>133.37</v>
      </c>
      <c r="K1078">
        <v>53943</v>
      </c>
      <c r="L1078">
        <v>6.2899999999999998E-2</v>
      </c>
    </row>
    <row r="1079" spans="1:12">
      <c r="A1079" s="1">
        <v>43813</v>
      </c>
      <c r="B1079">
        <v>374556</v>
      </c>
      <c r="C1079">
        <v>84652</v>
      </c>
      <c r="D1079">
        <v>4.42</v>
      </c>
      <c r="E1079">
        <v>59.55</v>
      </c>
      <c r="F1079">
        <v>0.57050000000000001</v>
      </c>
      <c r="G1079">
        <v>5302</v>
      </c>
      <c r="H1079">
        <v>6615</v>
      </c>
      <c r="I1079">
        <v>646605.38</v>
      </c>
      <c r="J1079">
        <v>121.95</v>
      </c>
      <c r="K1079">
        <v>44371</v>
      </c>
      <c r="L1079">
        <v>6.2600000000000003E-2</v>
      </c>
    </row>
    <row r="1080" spans="1:12">
      <c r="A1080" s="1">
        <v>43814</v>
      </c>
      <c r="B1080">
        <v>381058</v>
      </c>
      <c r="C1080">
        <v>67487</v>
      </c>
      <c r="D1080">
        <v>5.65</v>
      </c>
      <c r="E1080">
        <v>80.69</v>
      </c>
      <c r="F1080">
        <v>0.44819999999999999</v>
      </c>
      <c r="G1080">
        <v>6294</v>
      </c>
      <c r="H1080">
        <v>7751</v>
      </c>
      <c r="I1080">
        <v>683389.63</v>
      </c>
      <c r="J1080">
        <v>108.58</v>
      </c>
      <c r="K1080">
        <v>49286</v>
      </c>
      <c r="L1080">
        <v>9.3299999999999994E-2</v>
      </c>
    </row>
    <row r="1081" spans="1:12">
      <c r="A1081" s="1">
        <v>43815</v>
      </c>
      <c r="B1081">
        <v>360818</v>
      </c>
      <c r="C1081">
        <v>69497</v>
      </c>
      <c r="D1081">
        <v>5.19</v>
      </c>
      <c r="E1081">
        <v>81.12</v>
      </c>
      <c r="F1081">
        <v>0.4753</v>
      </c>
      <c r="G1081">
        <v>5346</v>
      </c>
      <c r="H1081">
        <v>6659</v>
      </c>
      <c r="I1081">
        <v>688676.27</v>
      </c>
      <c r="J1081">
        <v>128.82</v>
      </c>
      <c r="K1081">
        <v>41450</v>
      </c>
      <c r="L1081">
        <v>7.6899999999999996E-2</v>
      </c>
    </row>
    <row r="1082" spans="1:12">
      <c r="A1082" s="1">
        <v>43816</v>
      </c>
      <c r="B1082">
        <v>450528</v>
      </c>
      <c r="C1082">
        <v>79584</v>
      </c>
      <c r="D1082">
        <v>5.66</v>
      </c>
      <c r="E1082">
        <v>85.85</v>
      </c>
      <c r="F1082">
        <v>0.43390000000000001</v>
      </c>
      <c r="G1082">
        <v>8196</v>
      </c>
      <c r="H1082">
        <v>10057</v>
      </c>
      <c r="I1082">
        <v>1021722.33</v>
      </c>
      <c r="J1082">
        <v>124.66</v>
      </c>
      <c r="K1082">
        <v>71237</v>
      </c>
      <c r="L1082">
        <v>0.10299999999999999</v>
      </c>
    </row>
    <row r="1083" spans="1:12">
      <c r="A1083" s="1">
        <v>43817</v>
      </c>
      <c r="B1083">
        <v>455286</v>
      </c>
      <c r="C1083">
        <v>100770</v>
      </c>
      <c r="D1083">
        <v>4.5199999999999996</v>
      </c>
      <c r="E1083">
        <v>82.44</v>
      </c>
      <c r="F1083">
        <v>0.47389999999999999</v>
      </c>
      <c r="G1083">
        <v>10198</v>
      </c>
      <c r="H1083">
        <v>11590</v>
      </c>
      <c r="I1083">
        <v>1092706.1299999999</v>
      </c>
      <c r="J1083">
        <v>107.15</v>
      </c>
      <c r="K1083">
        <v>53989</v>
      </c>
      <c r="L1083">
        <v>0.1012</v>
      </c>
    </row>
    <row r="1084" spans="1:12">
      <c r="A1084" s="1">
        <v>43818</v>
      </c>
      <c r="B1084">
        <v>394814</v>
      </c>
      <c r="C1084">
        <v>82937</v>
      </c>
      <c r="D1084">
        <v>4.76</v>
      </c>
      <c r="E1084">
        <v>88.88</v>
      </c>
      <c r="F1084">
        <v>0.45069999999999999</v>
      </c>
      <c r="G1084">
        <v>8620</v>
      </c>
      <c r="H1084">
        <v>9829</v>
      </c>
      <c r="I1084">
        <v>997557.8</v>
      </c>
      <c r="J1084">
        <v>115.73</v>
      </c>
      <c r="K1084">
        <v>46187</v>
      </c>
      <c r="L1084">
        <v>0.10390000000000001</v>
      </c>
    </row>
    <row r="1085" spans="1:12">
      <c r="A1085" s="1">
        <v>43819</v>
      </c>
      <c r="B1085">
        <v>403885</v>
      </c>
      <c r="C1085">
        <v>91131</v>
      </c>
      <c r="D1085">
        <v>4.43</v>
      </c>
      <c r="E1085">
        <v>82.13</v>
      </c>
      <c r="F1085">
        <v>0.48920000000000002</v>
      </c>
      <c r="G1085">
        <v>7111</v>
      </c>
      <c r="H1085">
        <v>8435</v>
      </c>
      <c r="I1085">
        <v>971209.3</v>
      </c>
      <c r="J1085">
        <v>136.58000000000001</v>
      </c>
      <c r="K1085">
        <v>40311</v>
      </c>
      <c r="L1085">
        <v>7.8E-2</v>
      </c>
    </row>
    <row r="1086" spans="1:12">
      <c r="A1086" s="1">
        <v>43820</v>
      </c>
      <c r="B1086">
        <v>416972</v>
      </c>
      <c r="C1086">
        <v>85182</v>
      </c>
      <c r="D1086">
        <v>4.9000000000000004</v>
      </c>
      <c r="E1086">
        <v>84.48</v>
      </c>
      <c r="F1086">
        <v>0.45579999999999998</v>
      </c>
      <c r="G1086">
        <v>8499</v>
      </c>
      <c r="H1086">
        <v>10047</v>
      </c>
      <c r="I1086">
        <v>979658.96</v>
      </c>
      <c r="J1086">
        <v>115.27</v>
      </c>
      <c r="K1086">
        <v>45298</v>
      </c>
      <c r="L1086">
        <v>9.98E-2</v>
      </c>
    </row>
    <row r="1087" spans="1:12">
      <c r="A1087" s="1">
        <v>43821</v>
      </c>
      <c r="B1087">
        <v>411607</v>
      </c>
      <c r="C1087">
        <v>78226</v>
      </c>
      <c r="D1087">
        <v>5.26</v>
      </c>
      <c r="E1087">
        <v>84.57</v>
      </c>
      <c r="F1087">
        <v>0.42949999999999999</v>
      </c>
      <c r="G1087">
        <v>6990</v>
      </c>
      <c r="H1087">
        <v>8491</v>
      </c>
      <c r="I1087">
        <v>771572.96</v>
      </c>
      <c r="J1087">
        <v>110.38</v>
      </c>
      <c r="K1087">
        <v>44286</v>
      </c>
      <c r="L1087">
        <v>8.9399999999999993E-2</v>
      </c>
    </row>
    <row r="1088" spans="1:12">
      <c r="A1088" s="1">
        <v>43822</v>
      </c>
      <c r="B1088">
        <v>554001</v>
      </c>
      <c r="C1088">
        <v>141903</v>
      </c>
      <c r="D1088">
        <v>3.9</v>
      </c>
      <c r="E1088">
        <v>68.17</v>
      </c>
      <c r="F1088">
        <v>0.56779999999999997</v>
      </c>
      <c r="G1088">
        <v>13031</v>
      </c>
      <c r="H1088">
        <v>14629</v>
      </c>
      <c r="I1088">
        <v>1330946.05</v>
      </c>
      <c r="J1088">
        <v>102.14</v>
      </c>
      <c r="K1088">
        <v>53722</v>
      </c>
      <c r="L1088">
        <v>9.1800000000000007E-2</v>
      </c>
    </row>
    <row r="1089" spans="1:12">
      <c r="A1089" s="1">
        <v>43823</v>
      </c>
      <c r="B1089">
        <v>544409</v>
      </c>
      <c r="C1089">
        <v>127427</v>
      </c>
      <c r="D1089">
        <v>4.2699999999999996</v>
      </c>
      <c r="E1089">
        <v>70.33</v>
      </c>
      <c r="F1089">
        <v>0.5595</v>
      </c>
      <c r="G1089">
        <v>11885</v>
      </c>
      <c r="H1089">
        <v>13993</v>
      </c>
      <c r="I1089">
        <v>1453798.3</v>
      </c>
      <c r="J1089">
        <v>122.32</v>
      </c>
      <c r="K1089">
        <v>71917</v>
      </c>
      <c r="L1089">
        <v>9.3299999999999994E-2</v>
      </c>
    </row>
    <row r="1090" spans="1:12">
      <c r="A1090" s="1">
        <v>43824</v>
      </c>
      <c r="B1090">
        <v>551257</v>
      </c>
      <c r="C1090">
        <v>130929</v>
      </c>
      <c r="D1090">
        <v>4.21</v>
      </c>
      <c r="E1090">
        <v>70.78</v>
      </c>
      <c r="F1090">
        <v>0.56340000000000001</v>
      </c>
      <c r="G1090">
        <v>11790</v>
      </c>
      <c r="H1090">
        <v>14118</v>
      </c>
      <c r="I1090">
        <v>1495893.37</v>
      </c>
      <c r="J1090">
        <v>126.88</v>
      </c>
      <c r="K1090">
        <v>73992</v>
      </c>
      <c r="L1090">
        <v>0.09</v>
      </c>
    </row>
    <row r="1091" spans="1:12">
      <c r="A1091" s="1">
        <v>43825</v>
      </c>
      <c r="B1091">
        <v>1795130</v>
      </c>
      <c r="C1091">
        <v>938523</v>
      </c>
      <c r="D1091">
        <v>1.91</v>
      </c>
      <c r="E1091">
        <v>59.3</v>
      </c>
      <c r="F1091">
        <v>0.58650000000000002</v>
      </c>
      <c r="G1091">
        <v>16223</v>
      </c>
      <c r="H1091">
        <v>19138</v>
      </c>
      <c r="I1091">
        <v>2196174.5699999998</v>
      </c>
      <c r="J1091">
        <v>135.37</v>
      </c>
      <c r="K1091">
        <v>93777</v>
      </c>
      <c r="L1091">
        <v>1.7299999999999999E-2</v>
      </c>
    </row>
    <row r="1092" spans="1:12">
      <c r="A1092" s="1">
        <v>43826</v>
      </c>
      <c r="B1092">
        <v>743060</v>
      </c>
      <c r="C1092">
        <v>174854</v>
      </c>
      <c r="D1092">
        <v>4.25</v>
      </c>
      <c r="E1092">
        <v>67.66</v>
      </c>
      <c r="F1092">
        <v>0.52829999999999999</v>
      </c>
      <c r="G1092">
        <v>14720</v>
      </c>
      <c r="H1092">
        <v>17699</v>
      </c>
      <c r="I1092">
        <v>1701793.45</v>
      </c>
      <c r="J1092">
        <v>115.61</v>
      </c>
      <c r="K1092">
        <v>96146</v>
      </c>
      <c r="L1092">
        <v>8.4199999999999997E-2</v>
      </c>
    </row>
    <row r="1093" spans="1:12">
      <c r="A1093" s="1">
        <v>43827</v>
      </c>
      <c r="B1093">
        <v>532443</v>
      </c>
      <c r="C1093">
        <v>120574</v>
      </c>
      <c r="D1093">
        <v>4.42</v>
      </c>
      <c r="E1093">
        <v>69.510000000000005</v>
      </c>
      <c r="F1093">
        <v>0.54830000000000001</v>
      </c>
      <c r="G1093">
        <v>9763</v>
      </c>
      <c r="H1093">
        <v>12290</v>
      </c>
      <c r="I1093">
        <v>1159034.5</v>
      </c>
      <c r="J1093">
        <v>118.72</v>
      </c>
      <c r="K1093">
        <v>61824</v>
      </c>
      <c r="L1093">
        <v>8.1000000000000003E-2</v>
      </c>
    </row>
    <row r="1094" spans="1:12">
      <c r="A1094" s="1">
        <v>43828</v>
      </c>
      <c r="B1094">
        <v>3226362</v>
      </c>
      <c r="C1094">
        <v>1871427</v>
      </c>
      <c r="D1094">
        <v>1.72</v>
      </c>
      <c r="E1094">
        <v>45.48</v>
      </c>
      <c r="F1094">
        <v>0.6764</v>
      </c>
      <c r="G1094">
        <v>16481</v>
      </c>
      <c r="H1094">
        <v>21086</v>
      </c>
      <c r="I1094">
        <v>1771444.86</v>
      </c>
      <c r="J1094">
        <v>107.48</v>
      </c>
      <c r="K1094">
        <v>96990</v>
      </c>
      <c r="L1094">
        <v>8.8000000000000005E-3</v>
      </c>
    </row>
    <row r="1095" spans="1:12">
      <c r="A1095" s="1">
        <v>43829</v>
      </c>
      <c r="B1095">
        <v>858323</v>
      </c>
      <c r="C1095">
        <v>206441</v>
      </c>
      <c r="D1095">
        <v>4.16</v>
      </c>
      <c r="E1095">
        <v>79.569999999999993</v>
      </c>
      <c r="F1095">
        <v>0.50019999999999998</v>
      </c>
      <c r="G1095">
        <v>24191</v>
      </c>
      <c r="H1095">
        <v>29152</v>
      </c>
      <c r="I1095">
        <v>2448525.09</v>
      </c>
      <c r="J1095">
        <v>101.22</v>
      </c>
      <c r="K1095">
        <v>90986</v>
      </c>
      <c r="L1095">
        <v>0.1172</v>
      </c>
    </row>
    <row r="1096" spans="1:12">
      <c r="A1096" s="1">
        <v>43830</v>
      </c>
      <c r="B1096">
        <v>918656</v>
      </c>
      <c r="C1096">
        <v>226341</v>
      </c>
      <c r="D1096">
        <v>4.0599999999999996</v>
      </c>
      <c r="E1096">
        <v>75.510000000000005</v>
      </c>
      <c r="F1096">
        <v>0.51519999999999999</v>
      </c>
      <c r="G1096">
        <v>23033</v>
      </c>
      <c r="H1096">
        <v>27922</v>
      </c>
      <c r="I1096">
        <v>2416473.17</v>
      </c>
      <c r="J1096">
        <v>104.91</v>
      </c>
      <c r="K1096">
        <v>103423</v>
      </c>
      <c r="L1096">
        <v>0.1018</v>
      </c>
    </row>
    <row r="1097" spans="1:12">
      <c r="A1097" s="1">
        <v>43831</v>
      </c>
      <c r="B1097">
        <v>1353149</v>
      </c>
      <c r="C1097">
        <v>296200</v>
      </c>
      <c r="D1097">
        <v>4.57</v>
      </c>
      <c r="E1097">
        <v>79.14</v>
      </c>
      <c r="F1097">
        <v>0.47599999999999998</v>
      </c>
      <c r="G1097">
        <v>26760</v>
      </c>
      <c r="H1097">
        <v>33714</v>
      </c>
      <c r="I1097">
        <v>3167745.52</v>
      </c>
      <c r="J1097">
        <v>118.38</v>
      </c>
      <c r="K1097">
        <v>139312</v>
      </c>
      <c r="L1097">
        <v>9.0300000000000005E-2</v>
      </c>
    </row>
    <row r="1098" spans="1:12">
      <c r="A1098" s="1">
        <v>43832</v>
      </c>
      <c r="B1098">
        <v>1365537</v>
      </c>
      <c r="C1098">
        <v>309485</v>
      </c>
      <c r="D1098">
        <v>4.41</v>
      </c>
      <c r="E1098">
        <v>77.64</v>
      </c>
      <c r="F1098">
        <v>0.49399999999999999</v>
      </c>
      <c r="G1098">
        <v>27126</v>
      </c>
      <c r="H1098">
        <v>34315</v>
      </c>
      <c r="I1098">
        <v>3487115.32</v>
      </c>
      <c r="J1098">
        <v>128.55000000000001</v>
      </c>
      <c r="K1098">
        <v>144309</v>
      </c>
      <c r="L1098">
        <v>8.7599999999999997E-2</v>
      </c>
    </row>
    <row r="1099" spans="1:12">
      <c r="A1099" s="1">
        <v>43833</v>
      </c>
      <c r="B1099">
        <v>1371423</v>
      </c>
      <c r="C1099">
        <v>319581</v>
      </c>
      <c r="D1099">
        <v>4.29</v>
      </c>
      <c r="E1099">
        <v>81.819999999999993</v>
      </c>
      <c r="F1099">
        <v>0.48570000000000002</v>
      </c>
      <c r="G1099">
        <v>28549</v>
      </c>
      <c r="H1099">
        <v>36095</v>
      </c>
      <c r="I1099">
        <v>3602686.69</v>
      </c>
      <c r="J1099">
        <v>126.19</v>
      </c>
      <c r="K1099">
        <v>134105</v>
      </c>
      <c r="L1099">
        <v>8.9300000000000004E-2</v>
      </c>
    </row>
    <row r="1100" spans="1:12">
      <c r="A1100" s="1">
        <v>43834</v>
      </c>
      <c r="B1100">
        <v>1772854</v>
      </c>
      <c r="C1100">
        <v>415309</v>
      </c>
      <c r="D1100">
        <v>4.2699999999999996</v>
      </c>
      <c r="E1100">
        <v>85.66</v>
      </c>
      <c r="F1100">
        <v>0.45540000000000003</v>
      </c>
      <c r="G1100">
        <v>50725</v>
      </c>
      <c r="H1100">
        <v>61647</v>
      </c>
      <c r="I1100">
        <v>4650527.47</v>
      </c>
      <c r="J1100">
        <v>91.68</v>
      </c>
      <c r="K1100">
        <v>178551</v>
      </c>
      <c r="L1100">
        <v>0.1221</v>
      </c>
    </row>
    <row r="1101" spans="1:12">
      <c r="A1101" s="1">
        <v>43835</v>
      </c>
      <c r="B1101">
        <v>1608903</v>
      </c>
      <c r="C1101">
        <v>359731</v>
      </c>
      <c r="D1101">
        <v>4.47</v>
      </c>
      <c r="E1101">
        <v>81.95</v>
      </c>
      <c r="F1101">
        <v>0.49380000000000002</v>
      </c>
      <c r="G1101">
        <v>31164</v>
      </c>
      <c r="H1101">
        <v>39593</v>
      </c>
      <c r="I1101">
        <v>3441242.03</v>
      </c>
      <c r="J1101">
        <v>110.42</v>
      </c>
      <c r="K1101">
        <v>158771</v>
      </c>
      <c r="L1101">
        <v>8.6599999999999996E-2</v>
      </c>
    </row>
    <row r="1102" spans="1:12">
      <c r="A1102" s="1">
        <v>43836</v>
      </c>
      <c r="B1102">
        <v>2317797</v>
      </c>
      <c r="C1102">
        <v>568625</v>
      </c>
      <c r="D1102">
        <v>4.08</v>
      </c>
      <c r="E1102">
        <v>78.75</v>
      </c>
      <c r="F1102">
        <v>0.42499999999999999</v>
      </c>
      <c r="G1102">
        <v>53239</v>
      </c>
      <c r="H1102">
        <v>64586</v>
      </c>
      <c r="I1102">
        <v>5760995.2300000004</v>
      </c>
      <c r="J1102">
        <v>108.21</v>
      </c>
      <c r="K1102">
        <v>194166</v>
      </c>
      <c r="L1102">
        <v>9.3600000000000003E-2</v>
      </c>
    </row>
    <row r="1103" spans="1:12">
      <c r="A1103" s="1">
        <v>43837</v>
      </c>
      <c r="B1103">
        <v>2004353</v>
      </c>
      <c r="C1103">
        <v>437942</v>
      </c>
      <c r="D1103">
        <v>4.58</v>
      </c>
      <c r="E1103">
        <v>86.05</v>
      </c>
      <c r="F1103">
        <v>0.44469999999999998</v>
      </c>
      <c r="G1103">
        <v>45157</v>
      </c>
      <c r="H1103">
        <v>55615</v>
      </c>
      <c r="I1103">
        <v>5141391.75</v>
      </c>
      <c r="J1103">
        <v>113.86</v>
      </c>
      <c r="K1103">
        <v>204369</v>
      </c>
      <c r="L1103">
        <v>0.1031</v>
      </c>
    </row>
    <row r="1104" spans="1:12">
      <c r="A1104" s="1">
        <v>43838</v>
      </c>
      <c r="B1104">
        <v>2012831</v>
      </c>
      <c r="C1104">
        <v>416846</v>
      </c>
      <c r="D1104">
        <v>4.83</v>
      </c>
      <c r="E1104">
        <v>88.63</v>
      </c>
      <c r="F1104">
        <v>0.4168</v>
      </c>
      <c r="G1104">
        <v>47195</v>
      </c>
      <c r="H1104">
        <v>58119</v>
      </c>
      <c r="I1104">
        <v>5325332.32</v>
      </c>
      <c r="J1104">
        <v>112.84</v>
      </c>
      <c r="K1104">
        <v>233994</v>
      </c>
      <c r="L1104">
        <v>0.1132</v>
      </c>
    </row>
    <row r="1105" spans="1:12">
      <c r="A1105" s="1">
        <v>43839</v>
      </c>
      <c r="B1105">
        <v>2072351</v>
      </c>
      <c r="C1105">
        <v>442782</v>
      </c>
      <c r="D1105">
        <v>4.68</v>
      </c>
      <c r="E1105">
        <v>89.5</v>
      </c>
      <c r="F1105">
        <v>0.42780000000000001</v>
      </c>
      <c r="G1105">
        <v>50524</v>
      </c>
      <c r="H1105">
        <v>61105</v>
      </c>
      <c r="I1105">
        <v>5805821.6799999997</v>
      </c>
      <c r="J1105">
        <v>114.91</v>
      </c>
      <c r="K1105">
        <v>203570</v>
      </c>
      <c r="L1105">
        <v>0.11409999999999999</v>
      </c>
    </row>
    <row r="1106" spans="1:12">
      <c r="A1106" s="1">
        <v>43840</v>
      </c>
      <c r="B1106">
        <v>2079675</v>
      </c>
      <c r="C1106">
        <v>411317</v>
      </c>
      <c r="D1106">
        <v>5.0599999999999996</v>
      </c>
      <c r="E1106">
        <v>93.83</v>
      </c>
      <c r="F1106">
        <v>0.41699999999999998</v>
      </c>
      <c r="G1106">
        <v>37449</v>
      </c>
      <c r="H1106">
        <v>47361</v>
      </c>
      <c r="I1106">
        <v>4548024.08</v>
      </c>
      <c r="J1106">
        <v>121.45</v>
      </c>
      <c r="K1106">
        <v>146762</v>
      </c>
      <c r="L1106">
        <v>9.0999999999999998E-2</v>
      </c>
    </row>
    <row r="1107" spans="1:12">
      <c r="A1107" s="1">
        <v>43841</v>
      </c>
      <c r="B1107">
        <v>8174865</v>
      </c>
      <c r="C1107">
        <v>1270463</v>
      </c>
      <c r="D1107">
        <v>6.43</v>
      </c>
      <c r="E1107">
        <v>111.95</v>
      </c>
      <c r="F1107">
        <v>0.35980000000000001</v>
      </c>
      <c r="G1107">
        <v>141497</v>
      </c>
      <c r="H1107">
        <v>177722</v>
      </c>
      <c r="I1107">
        <v>18183369.25</v>
      </c>
      <c r="J1107">
        <v>128.51</v>
      </c>
      <c r="K1107">
        <v>783855</v>
      </c>
      <c r="L1107">
        <v>0.1114</v>
      </c>
    </row>
    <row r="1108" spans="1:12">
      <c r="A1108" s="1">
        <v>43842</v>
      </c>
      <c r="B1108">
        <v>2295954</v>
      </c>
      <c r="C1108">
        <v>398884</v>
      </c>
      <c r="D1108">
        <v>5.76</v>
      </c>
      <c r="E1108">
        <v>99.09</v>
      </c>
      <c r="F1108">
        <v>0.39879999999999999</v>
      </c>
      <c r="G1108">
        <v>47750</v>
      </c>
      <c r="H1108">
        <v>59743</v>
      </c>
      <c r="I1108">
        <v>6055904.7999999998</v>
      </c>
      <c r="J1108">
        <v>126.83</v>
      </c>
      <c r="K1108">
        <v>281644</v>
      </c>
      <c r="L1108">
        <v>0.1197</v>
      </c>
    </row>
    <row r="1109" spans="1:12">
      <c r="A1109" s="1">
        <v>43843</v>
      </c>
      <c r="B1109">
        <v>2170596</v>
      </c>
      <c r="C1109">
        <v>382590</v>
      </c>
      <c r="D1109">
        <v>5.67</v>
      </c>
      <c r="E1109">
        <v>102.93</v>
      </c>
      <c r="F1109">
        <v>0.39090000000000003</v>
      </c>
      <c r="G1109">
        <v>56476</v>
      </c>
      <c r="H1109">
        <v>69108</v>
      </c>
      <c r="I1109">
        <v>7066450.4900000002</v>
      </c>
      <c r="J1109">
        <v>125.12</v>
      </c>
      <c r="K1109">
        <v>277735</v>
      </c>
      <c r="L1109">
        <v>0.14760000000000001</v>
      </c>
    </row>
    <row r="1110" spans="1:12">
      <c r="A1110" s="1">
        <v>43844</v>
      </c>
      <c r="B1110">
        <v>1738687</v>
      </c>
      <c r="C1110">
        <v>315030</v>
      </c>
      <c r="D1110">
        <v>5.52</v>
      </c>
      <c r="E1110">
        <v>97.53</v>
      </c>
      <c r="F1110">
        <v>0.4078</v>
      </c>
      <c r="G1110">
        <v>42689</v>
      </c>
      <c r="H1110">
        <v>50540</v>
      </c>
      <c r="I1110">
        <v>5393376.0999999996</v>
      </c>
      <c r="J1110">
        <v>126.34</v>
      </c>
      <c r="K1110">
        <v>214409</v>
      </c>
      <c r="L1110">
        <v>0.13550000000000001</v>
      </c>
    </row>
    <row r="1111" spans="1:12">
      <c r="A1111" s="1">
        <v>43845</v>
      </c>
      <c r="B1111">
        <v>1637526</v>
      </c>
      <c r="C1111">
        <v>302636</v>
      </c>
      <c r="D1111">
        <v>5.41</v>
      </c>
      <c r="E1111">
        <v>93.63</v>
      </c>
      <c r="F1111">
        <v>0.41770000000000002</v>
      </c>
      <c r="G1111">
        <v>32504</v>
      </c>
      <c r="H1111">
        <v>38265</v>
      </c>
      <c r="I1111">
        <v>4781615.54</v>
      </c>
      <c r="J1111">
        <v>147.11000000000001</v>
      </c>
      <c r="K1111">
        <v>192071</v>
      </c>
      <c r="L1111">
        <v>0.1074</v>
      </c>
    </row>
    <row r="1112" spans="1:12">
      <c r="A1112" s="1">
        <v>43846</v>
      </c>
      <c r="B1112">
        <v>1811004</v>
      </c>
      <c r="C1112">
        <v>332561</v>
      </c>
      <c r="D1112">
        <v>5.45</v>
      </c>
      <c r="E1112">
        <v>96.73</v>
      </c>
      <c r="F1112">
        <v>0.41370000000000001</v>
      </c>
      <c r="G1112">
        <v>39171</v>
      </c>
      <c r="H1112">
        <v>46182</v>
      </c>
      <c r="I1112">
        <v>5786262.2800000003</v>
      </c>
      <c r="J1112">
        <v>147.72</v>
      </c>
      <c r="K1112">
        <v>225794</v>
      </c>
      <c r="L1112">
        <v>0.1178</v>
      </c>
    </row>
    <row r="1113" spans="1:12">
      <c r="A1113" s="1">
        <v>43847</v>
      </c>
      <c r="B1113">
        <v>1941555</v>
      </c>
      <c r="C1113">
        <v>339778</v>
      </c>
      <c r="D1113">
        <v>5.71</v>
      </c>
      <c r="E1113">
        <v>96.64</v>
      </c>
      <c r="F1113">
        <v>0.3977</v>
      </c>
      <c r="G1113">
        <v>42359</v>
      </c>
      <c r="H1113">
        <v>50657</v>
      </c>
      <c r="I1113">
        <v>6133625.0800000001</v>
      </c>
      <c r="J1113">
        <v>144.80000000000001</v>
      </c>
      <c r="K1113">
        <v>245912</v>
      </c>
      <c r="L1113">
        <v>0.12470000000000001</v>
      </c>
    </row>
    <row r="1114" spans="1:12">
      <c r="A1114" s="1">
        <v>43848</v>
      </c>
      <c r="B1114">
        <v>1643610</v>
      </c>
      <c r="C1114">
        <v>290869</v>
      </c>
      <c r="D1114">
        <v>5.65</v>
      </c>
      <c r="E1114">
        <v>94.45</v>
      </c>
      <c r="F1114">
        <v>0.4047</v>
      </c>
      <c r="G1114">
        <v>36631</v>
      </c>
      <c r="H1114">
        <v>42845</v>
      </c>
      <c r="I1114">
        <v>5021621.72</v>
      </c>
      <c r="J1114">
        <v>137.09</v>
      </c>
      <c r="K1114">
        <v>204781</v>
      </c>
      <c r="L1114">
        <v>0.12590000000000001</v>
      </c>
    </row>
    <row r="1115" spans="1:12">
      <c r="A1115" s="1">
        <v>43849</v>
      </c>
      <c r="B1115">
        <v>1268684</v>
      </c>
      <c r="C1115">
        <v>233606</v>
      </c>
      <c r="D1115">
        <v>5.43</v>
      </c>
      <c r="E1115">
        <v>90.09</v>
      </c>
      <c r="F1115">
        <v>0.40550000000000003</v>
      </c>
      <c r="G1115">
        <v>25961</v>
      </c>
      <c r="H1115">
        <v>29654</v>
      </c>
      <c r="I1115">
        <v>3446766.4</v>
      </c>
      <c r="J1115">
        <v>132.77000000000001</v>
      </c>
      <c r="K1115">
        <v>150293</v>
      </c>
      <c r="L1115">
        <v>0.1111</v>
      </c>
    </row>
    <row r="1116" spans="1:12">
      <c r="A1116" s="1">
        <v>43850</v>
      </c>
      <c r="B1116">
        <v>1119719</v>
      </c>
      <c r="C1116">
        <v>213809</v>
      </c>
      <c r="D1116">
        <v>5.24</v>
      </c>
      <c r="E1116">
        <v>85.86</v>
      </c>
      <c r="F1116">
        <v>0.41660000000000003</v>
      </c>
      <c r="G1116">
        <v>23810</v>
      </c>
      <c r="H1116">
        <v>27394</v>
      </c>
      <c r="I1116">
        <v>3176933.7</v>
      </c>
      <c r="J1116">
        <v>133.43</v>
      </c>
      <c r="K1116">
        <v>137213</v>
      </c>
      <c r="L1116">
        <v>0.1114</v>
      </c>
    </row>
    <row r="1117" spans="1:12">
      <c r="A1117" s="1">
        <v>43851</v>
      </c>
      <c r="B1117">
        <v>966693</v>
      </c>
      <c r="C1117">
        <v>189196</v>
      </c>
      <c r="D1117">
        <v>5.1100000000000003</v>
      </c>
      <c r="E1117">
        <v>81.819999999999993</v>
      </c>
      <c r="F1117">
        <v>0.42970000000000003</v>
      </c>
      <c r="G1117">
        <v>19906</v>
      </c>
      <c r="H1117">
        <v>22763</v>
      </c>
      <c r="I1117">
        <v>2586287.67</v>
      </c>
      <c r="J1117">
        <v>129.93</v>
      </c>
      <c r="K1117">
        <v>113715</v>
      </c>
      <c r="L1117">
        <v>0.1052</v>
      </c>
    </row>
    <row r="1118" spans="1:12">
      <c r="A1118" s="1">
        <v>43852</v>
      </c>
      <c r="B1118">
        <v>665668</v>
      </c>
      <c r="C1118">
        <v>133477</v>
      </c>
      <c r="D1118">
        <v>4.99</v>
      </c>
      <c r="E1118">
        <v>77.03</v>
      </c>
      <c r="F1118">
        <v>0.42820000000000003</v>
      </c>
      <c r="G1118">
        <v>11680</v>
      </c>
      <c r="H1118">
        <v>13421</v>
      </c>
      <c r="I1118">
        <v>1414098.36</v>
      </c>
      <c r="J1118">
        <v>121.07</v>
      </c>
      <c r="K1118">
        <v>72857</v>
      </c>
      <c r="L1118">
        <v>8.7499999999999994E-2</v>
      </c>
    </row>
    <row r="1119" spans="1:12">
      <c r="A1119" s="1">
        <v>43853</v>
      </c>
      <c r="B1119">
        <v>379047</v>
      </c>
      <c r="C1119">
        <v>85507</v>
      </c>
      <c r="D1119">
        <v>4.43</v>
      </c>
      <c r="E1119">
        <v>68.91</v>
      </c>
      <c r="F1119">
        <v>0.45860000000000001</v>
      </c>
      <c r="G1119">
        <v>6227</v>
      </c>
      <c r="H1119">
        <v>7152</v>
      </c>
      <c r="I1119">
        <v>705532.14</v>
      </c>
      <c r="J1119">
        <v>113.3</v>
      </c>
      <c r="K1119">
        <v>41123</v>
      </c>
      <c r="L1119">
        <v>7.2800000000000004E-2</v>
      </c>
    </row>
    <row r="1120" spans="1:12">
      <c r="A1120" s="1">
        <v>43854</v>
      </c>
      <c r="B1120">
        <v>222709</v>
      </c>
      <c r="C1120">
        <v>54349</v>
      </c>
      <c r="D1120">
        <v>4.0999999999999996</v>
      </c>
      <c r="E1120">
        <v>60.33</v>
      </c>
      <c r="F1120">
        <v>0.49049999999999999</v>
      </c>
      <c r="G1120">
        <v>3933</v>
      </c>
      <c r="H1120">
        <v>4595</v>
      </c>
      <c r="I1120">
        <v>379072.27</v>
      </c>
      <c r="J1120">
        <v>96.38</v>
      </c>
      <c r="K1120">
        <v>23755</v>
      </c>
      <c r="L1120">
        <v>7.2400000000000006E-2</v>
      </c>
    </row>
    <row r="1121" spans="1:12">
      <c r="A1121" s="1">
        <v>43855</v>
      </c>
      <c r="B1121">
        <v>265476</v>
      </c>
      <c r="C1121">
        <v>56444</v>
      </c>
      <c r="D1121">
        <v>4.7</v>
      </c>
      <c r="E1121">
        <v>65.180000000000007</v>
      </c>
      <c r="F1121">
        <v>0.47620000000000001</v>
      </c>
      <c r="G1121">
        <v>5072</v>
      </c>
      <c r="H1121">
        <v>5897</v>
      </c>
      <c r="I1121">
        <v>499761.22</v>
      </c>
      <c r="J1121">
        <v>98.53</v>
      </c>
      <c r="K1121">
        <v>36996</v>
      </c>
      <c r="L1121">
        <v>8.9899999999999994E-2</v>
      </c>
    </row>
    <row r="1122" spans="1:12">
      <c r="A1122" s="1">
        <v>43856</v>
      </c>
      <c r="B1122">
        <v>1208548</v>
      </c>
      <c r="C1122">
        <v>900785</v>
      </c>
      <c r="D1122">
        <v>1.34</v>
      </c>
      <c r="E1122">
        <v>6.45</v>
      </c>
      <c r="F1122">
        <v>0.92210000000000003</v>
      </c>
      <c r="G1122">
        <v>6151</v>
      </c>
      <c r="H1122">
        <v>7348</v>
      </c>
      <c r="I1122">
        <v>619966.21</v>
      </c>
      <c r="J1122">
        <v>100.79</v>
      </c>
      <c r="K1122">
        <v>49173</v>
      </c>
      <c r="L1122">
        <v>6.7999999999999996E-3</v>
      </c>
    </row>
    <row r="1123" spans="1:12">
      <c r="A1123" s="1">
        <v>43857</v>
      </c>
      <c r="B1123">
        <v>370781</v>
      </c>
      <c r="C1123">
        <v>68919</v>
      </c>
      <c r="D1123">
        <v>5.38</v>
      </c>
      <c r="E1123">
        <v>71.599999999999994</v>
      </c>
      <c r="F1123">
        <v>0.46539999999999998</v>
      </c>
      <c r="G1123">
        <v>7086</v>
      </c>
      <c r="H1123">
        <v>8883</v>
      </c>
      <c r="I1123">
        <v>718432.16</v>
      </c>
      <c r="J1123">
        <v>101.39</v>
      </c>
      <c r="K1123">
        <v>57574</v>
      </c>
      <c r="L1123">
        <v>0.1028</v>
      </c>
    </row>
    <row r="1124" spans="1:12">
      <c r="A1124" s="1">
        <v>43858</v>
      </c>
      <c r="B1124">
        <v>393895</v>
      </c>
      <c r="C1124">
        <v>75753</v>
      </c>
      <c r="D1124">
        <v>5.2</v>
      </c>
      <c r="E1124">
        <v>70.88</v>
      </c>
      <c r="F1124">
        <v>0.47970000000000002</v>
      </c>
      <c r="G1124">
        <v>7056</v>
      </c>
      <c r="H1124">
        <v>9182</v>
      </c>
      <c r="I1124">
        <v>733029.39</v>
      </c>
      <c r="J1124">
        <v>103.89</v>
      </c>
      <c r="K1124">
        <v>56089</v>
      </c>
      <c r="L1124">
        <v>9.3100000000000002E-2</v>
      </c>
    </row>
    <row r="1125" spans="1:12">
      <c r="A1125" s="1">
        <v>43859</v>
      </c>
      <c r="B1125">
        <v>383003</v>
      </c>
      <c r="C1125">
        <v>72197</v>
      </c>
      <c r="D1125">
        <v>5.3</v>
      </c>
      <c r="E1125">
        <v>71.069999999999993</v>
      </c>
      <c r="F1125">
        <v>0.4763</v>
      </c>
      <c r="G1125">
        <v>6603</v>
      </c>
      <c r="H1125">
        <v>8554</v>
      </c>
      <c r="I1125">
        <v>658399.23</v>
      </c>
      <c r="J1125">
        <v>99.71</v>
      </c>
      <c r="K1125">
        <v>52112</v>
      </c>
      <c r="L1125">
        <v>9.1499999999999998E-2</v>
      </c>
    </row>
    <row r="1126" spans="1:12">
      <c r="A1126" s="1">
        <v>43860</v>
      </c>
      <c r="B1126">
        <v>444903</v>
      </c>
      <c r="C1126">
        <v>82078</v>
      </c>
      <c r="D1126">
        <v>5.42</v>
      </c>
      <c r="E1126">
        <v>70.52</v>
      </c>
      <c r="F1126">
        <v>0.47110000000000002</v>
      </c>
      <c r="G1126">
        <v>7497</v>
      </c>
      <c r="H1126">
        <v>9979</v>
      </c>
      <c r="I1126">
        <v>747207.83</v>
      </c>
      <c r="J1126">
        <v>99.67</v>
      </c>
      <c r="K1126">
        <v>63031</v>
      </c>
      <c r="L1126">
        <v>9.1300000000000006E-2</v>
      </c>
    </row>
    <row r="1127" spans="1:12">
      <c r="A1127" s="1">
        <v>43861</v>
      </c>
      <c r="B1127">
        <v>466007</v>
      </c>
      <c r="C1127">
        <v>80413</v>
      </c>
      <c r="D1127">
        <v>5.8</v>
      </c>
      <c r="E1127">
        <v>75.180000000000007</v>
      </c>
      <c r="F1127">
        <v>0.44879999999999998</v>
      </c>
      <c r="G1127">
        <v>8377</v>
      </c>
      <c r="H1127">
        <v>11532</v>
      </c>
      <c r="I1127">
        <v>828676.68</v>
      </c>
      <c r="J1127">
        <v>98.92</v>
      </c>
      <c r="K1127">
        <v>70324</v>
      </c>
      <c r="L1127">
        <v>0.1042</v>
      </c>
    </row>
    <row r="1128" spans="1:12">
      <c r="A1128" s="1">
        <v>43862</v>
      </c>
      <c r="B1128">
        <v>586525</v>
      </c>
      <c r="C1128">
        <v>102637</v>
      </c>
      <c r="D1128">
        <v>5.71</v>
      </c>
      <c r="E1128">
        <v>72.510000000000005</v>
      </c>
      <c r="F1128">
        <v>0.4592</v>
      </c>
      <c r="G1128">
        <v>10199</v>
      </c>
      <c r="H1128">
        <v>14561</v>
      </c>
      <c r="I1128">
        <v>1020142.32</v>
      </c>
      <c r="J1128">
        <v>100.02</v>
      </c>
      <c r="K1128">
        <v>86199</v>
      </c>
      <c r="L1128">
        <v>9.9400000000000002E-2</v>
      </c>
    </row>
    <row r="1129" spans="1:12">
      <c r="A1129" s="1">
        <v>43863</v>
      </c>
      <c r="B1129">
        <v>552233</v>
      </c>
      <c r="C1129">
        <v>93890</v>
      </c>
      <c r="D1129">
        <v>5.88</v>
      </c>
      <c r="E1129">
        <v>74.64</v>
      </c>
      <c r="F1129">
        <v>0.44800000000000001</v>
      </c>
      <c r="G1129">
        <v>9753</v>
      </c>
      <c r="H1129">
        <v>14166</v>
      </c>
      <c r="I1129">
        <v>921349.51</v>
      </c>
      <c r="J1129">
        <v>94.47</v>
      </c>
      <c r="K1129">
        <v>78518</v>
      </c>
      <c r="L1129">
        <v>0.10390000000000001</v>
      </c>
    </row>
    <row r="1130" spans="1:12">
      <c r="A1130" s="1">
        <v>43864</v>
      </c>
      <c r="B1130">
        <v>874403</v>
      </c>
      <c r="C1130">
        <v>247412</v>
      </c>
      <c r="D1130">
        <v>3.53</v>
      </c>
      <c r="E1130">
        <v>48.52</v>
      </c>
      <c r="F1130">
        <v>0.17249999999999999</v>
      </c>
      <c r="G1130">
        <v>8495</v>
      </c>
      <c r="H1130">
        <v>12309</v>
      </c>
      <c r="I1130">
        <v>793507.26</v>
      </c>
      <c r="J1130">
        <v>93.41</v>
      </c>
      <c r="K1130">
        <v>67490</v>
      </c>
      <c r="L1130">
        <v>3.4299999999999997E-2</v>
      </c>
    </row>
    <row r="1131" spans="1:12">
      <c r="A1131" s="1">
        <v>43865</v>
      </c>
      <c r="B1131">
        <v>566978</v>
      </c>
      <c r="C1131">
        <v>107696</v>
      </c>
      <c r="D1131">
        <v>5.26</v>
      </c>
      <c r="E1131">
        <v>66.5</v>
      </c>
      <c r="F1131">
        <v>0.47949999999999998</v>
      </c>
      <c r="G1131">
        <v>9045</v>
      </c>
      <c r="H1131">
        <v>13848</v>
      </c>
      <c r="I1131">
        <v>825501.78</v>
      </c>
      <c r="J1131">
        <v>91.27</v>
      </c>
      <c r="K1131">
        <v>69372</v>
      </c>
      <c r="L1131">
        <v>8.4000000000000005E-2</v>
      </c>
    </row>
    <row r="1132" spans="1:12">
      <c r="A1132" s="1">
        <v>43866</v>
      </c>
      <c r="B1132">
        <v>583387</v>
      </c>
      <c r="C1132">
        <v>98804</v>
      </c>
      <c r="D1132">
        <v>5.9</v>
      </c>
      <c r="E1132">
        <v>72.09</v>
      </c>
      <c r="F1132">
        <v>0.4501</v>
      </c>
      <c r="G1132">
        <v>9749</v>
      </c>
      <c r="H1132">
        <v>15434</v>
      </c>
      <c r="I1132">
        <v>922654.82</v>
      </c>
      <c r="J1132">
        <v>94.64</v>
      </c>
      <c r="K1132">
        <v>76616</v>
      </c>
      <c r="L1132">
        <v>9.8699999999999996E-2</v>
      </c>
    </row>
    <row r="1133" spans="1:12">
      <c r="A1133" s="1">
        <v>43867</v>
      </c>
      <c r="B1133">
        <v>670050</v>
      </c>
      <c r="C1133">
        <v>117090</v>
      </c>
      <c r="D1133">
        <v>5.72</v>
      </c>
      <c r="E1133">
        <v>71.91</v>
      </c>
      <c r="F1133">
        <v>0.45540000000000003</v>
      </c>
      <c r="G1133">
        <v>10724</v>
      </c>
      <c r="H1133">
        <v>17250</v>
      </c>
      <c r="I1133">
        <v>1018418.03</v>
      </c>
      <c r="J1133">
        <v>94.97</v>
      </c>
      <c r="K1133">
        <v>77885</v>
      </c>
      <c r="L1133">
        <v>9.1600000000000001E-2</v>
      </c>
    </row>
    <row r="1134" spans="1:12">
      <c r="A1134" s="1">
        <v>43868</v>
      </c>
      <c r="B1134">
        <v>644085</v>
      </c>
      <c r="C1134">
        <v>110710</v>
      </c>
      <c r="D1134">
        <v>5.82</v>
      </c>
      <c r="E1134">
        <v>73.88</v>
      </c>
      <c r="F1134">
        <v>0.44090000000000001</v>
      </c>
      <c r="G1134">
        <v>10912</v>
      </c>
      <c r="H1134">
        <v>18766</v>
      </c>
      <c r="I1134">
        <v>1023619.97</v>
      </c>
      <c r="J1134">
        <v>93.81</v>
      </c>
      <c r="K1134">
        <v>77497</v>
      </c>
      <c r="L1134">
        <v>9.8599999999999993E-2</v>
      </c>
    </row>
    <row r="1135" spans="1:12">
      <c r="A1135" s="1">
        <v>43869</v>
      </c>
      <c r="B1135">
        <v>757702</v>
      </c>
      <c r="C1135">
        <v>142965</v>
      </c>
      <c r="D1135">
        <v>5.3</v>
      </c>
      <c r="E1135">
        <v>66.290000000000006</v>
      </c>
      <c r="F1135">
        <v>0.46710000000000002</v>
      </c>
      <c r="G1135">
        <v>12976</v>
      </c>
      <c r="H1135">
        <v>22984</v>
      </c>
      <c r="I1135">
        <v>1213767.6799999999</v>
      </c>
      <c r="J1135">
        <v>93.54</v>
      </c>
      <c r="K1135">
        <v>88481</v>
      </c>
      <c r="L1135">
        <v>9.0800000000000006E-2</v>
      </c>
    </row>
    <row r="1136" spans="1:12">
      <c r="A1136" s="1">
        <v>43870</v>
      </c>
      <c r="B1136">
        <v>701479</v>
      </c>
      <c r="C1136">
        <v>119511</v>
      </c>
      <c r="D1136">
        <v>5.87</v>
      </c>
      <c r="E1136">
        <v>74.16</v>
      </c>
      <c r="F1136">
        <v>0.4551</v>
      </c>
      <c r="G1136">
        <v>11413</v>
      </c>
      <c r="H1136">
        <v>19330</v>
      </c>
      <c r="I1136">
        <v>1064435.94</v>
      </c>
      <c r="J1136">
        <v>93.27</v>
      </c>
      <c r="K1136">
        <v>74249</v>
      </c>
      <c r="L1136">
        <v>9.5500000000000002E-2</v>
      </c>
    </row>
    <row r="1137" spans="1:12">
      <c r="A1137" s="1">
        <v>43871</v>
      </c>
      <c r="B1137">
        <v>659534</v>
      </c>
      <c r="C1137">
        <v>115830</v>
      </c>
      <c r="D1137">
        <v>5.69</v>
      </c>
      <c r="E1137">
        <v>71.41</v>
      </c>
      <c r="F1137">
        <v>0.46110000000000001</v>
      </c>
      <c r="G1137">
        <v>9922</v>
      </c>
      <c r="H1137">
        <v>16651</v>
      </c>
      <c r="I1137">
        <v>924485.21</v>
      </c>
      <c r="J1137">
        <v>93.18</v>
      </c>
      <c r="K1137">
        <v>62877</v>
      </c>
      <c r="L1137">
        <v>8.5699999999999998E-2</v>
      </c>
    </row>
    <row r="1138" spans="1:12">
      <c r="A1138" s="1">
        <v>43872</v>
      </c>
      <c r="B1138">
        <v>795729</v>
      </c>
      <c r="C1138">
        <v>138971</v>
      </c>
      <c r="D1138">
        <v>5.73</v>
      </c>
      <c r="E1138">
        <v>72.47</v>
      </c>
      <c r="F1138">
        <v>0.44190000000000002</v>
      </c>
      <c r="G1138">
        <v>11698</v>
      </c>
      <c r="H1138">
        <v>18406</v>
      </c>
      <c r="I1138">
        <v>1094445.22</v>
      </c>
      <c r="J1138">
        <v>93.56</v>
      </c>
      <c r="K1138">
        <v>67451</v>
      </c>
      <c r="L1138">
        <v>8.4199999999999997E-2</v>
      </c>
    </row>
    <row r="1139" spans="1:12">
      <c r="A1139" s="1">
        <v>43873</v>
      </c>
      <c r="B1139">
        <v>1164910</v>
      </c>
      <c r="C1139">
        <v>309767</v>
      </c>
      <c r="D1139">
        <v>3.76</v>
      </c>
      <c r="E1139">
        <v>52.99</v>
      </c>
      <c r="F1139">
        <v>0.20399999999999999</v>
      </c>
      <c r="G1139">
        <v>10344</v>
      </c>
      <c r="H1139">
        <v>15274</v>
      </c>
      <c r="I1139">
        <v>949774.01</v>
      </c>
      <c r="J1139">
        <v>91.82</v>
      </c>
      <c r="K1139">
        <v>46795</v>
      </c>
      <c r="L1139">
        <v>3.3399999999999999E-2</v>
      </c>
    </row>
    <row r="1140" spans="1:12">
      <c r="A1140" s="1">
        <v>43874</v>
      </c>
      <c r="B1140">
        <v>745618</v>
      </c>
      <c r="C1140">
        <v>126889</v>
      </c>
      <c r="D1140">
        <v>5.88</v>
      </c>
      <c r="E1140">
        <v>74.67</v>
      </c>
      <c r="F1140">
        <v>0.4264</v>
      </c>
      <c r="G1140">
        <v>9789</v>
      </c>
      <c r="H1140">
        <v>14050</v>
      </c>
      <c r="I1140">
        <v>901429.26</v>
      </c>
      <c r="J1140">
        <v>92.09</v>
      </c>
      <c r="K1140">
        <v>47715</v>
      </c>
      <c r="L1140">
        <v>7.7100000000000002E-2</v>
      </c>
    </row>
    <row r="1141" spans="1:12">
      <c r="A1141" s="1">
        <v>43875</v>
      </c>
      <c r="B1141">
        <v>1025831</v>
      </c>
      <c r="C1141">
        <v>229494</v>
      </c>
      <c r="D1141">
        <v>4.47</v>
      </c>
      <c r="E1141">
        <v>63.73</v>
      </c>
      <c r="F1141">
        <v>0.33889999999999998</v>
      </c>
      <c r="G1141">
        <v>12367</v>
      </c>
      <c r="H1141">
        <v>18896</v>
      </c>
      <c r="I1141">
        <v>1199283.3899999999</v>
      </c>
      <c r="J1141">
        <v>96.97</v>
      </c>
      <c r="K1141">
        <v>83007</v>
      </c>
      <c r="L1141">
        <v>5.3900000000000003E-2</v>
      </c>
    </row>
    <row r="1142" spans="1:12">
      <c r="A1142" s="1">
        <v>43876</v>
      </c>
      <c r="B1142">
        <v>971475</v>
      </c>
      <c r="C1142">
        <v>153193</v>
      </c>
      <c r="D1142">
        <v>6.34</v>
      </c>
      <c r="E1142">
        <v>80.06</v>
      </c>
      <c r="F1142">
        <v>0.40949999999999998</v>
      </c>
      <c r="G1142">
        <v>13846</v>
      </c>
      <c r="H1142">
        <v>22619</v>
      </c>
      <c r="I1142">
        <v>1267301.53</v>
      </c>
      <c r="J1142">
        <v>91.53</v>
      </c>
      <c r="K1142">
        <v>83709</v>
      </c>
      <c r="L1142">
        <v>9.0399999999999994E-2</v>
      </c>
    </row>
    <row r="1143" spans="1:12">
      <c r="A1143" s="1">
        <v>43877</v>
      </c>
      <c r="B1143">
        <v>862869</v>
      </c>
      <c r="C1143">
        <v>142403</v>
      </c>
      <c r="D1143">
        <v>6.06</v>
      </c>
      <c r="E1143">
        <v>76.61</v>
      </c>
      <c r="F1143">
        <v>0.42680000000000001</v>
      </c>
      <c r="G1143">
        <v>11990</v>
      </c>
      <c r="H1143">
        <v>19978</v>
      </c>
      <c r="I1143">
        <v>1132470.79</v>
      </c>
      <c r="J1143">
        <v>94.45</v>
      </c>
      <c r="K1143">
        <v>71436</v>
      </c>
      <c r="L1143">
        <v>8.4199999999999997E-2</v>
      </c>
    </row>
    <row r="1144" spans="1:12">
      <c r="A1144" s="1">
        <v>43878</v>
      </c>
      <c r="B1144">
        <v>799362</v>
      </c>
      <c r="C1144">
        <v>124191</v>
      </c>
      <c r="D1144">
        <v>6.44</v>
      </c>
      <c r="E1144">
        <v>77.94</v>
      </c>
      <c r="F1144">
        <v>0.41949999999999998</v>
      </c>
      <c r="G1144">
        <v>10949</v>
      </c>
      <c r="H1144">
        <v>18929</v>
      </c>
      <c r="I1144">
        <v>1100513.3700000001</v>
      </c>
      <c r="J1144">
        <v>100.51</v>
      </c>
      <c r="K1144">
        <v>80925</v>
      </c>
      <c r="L1144">
        <v>8.8200000000000001E-2</v>
      </c>
    </row>
    <row r="1145" spans="1:12">
      <c r="A1145" s="1">
        <v>43879</v>
      </c>
      <c r="B1145">
        <v>820629</v>
      </c>
      <c r="C1145">
        <v>129398</v>
      </c>
      <c r="D1145">
        <v>6.34</v>
      </c>
      <c r="E1145">
        <v>77.59</v>
      </c>
      <c r="F1145">
        <v>0.4128</v>
      </c>
      <c r="G1145">
        <v>11911</v>
      </c>
      <c r="H1145">
        <v>20186</v>
      </c>
      <c r="I1145">
        <v>1180966.5900000001</v>
      </c>
      <c r="J1145">
        <v>99.15</v>
      </c>
      <c r="K1145">
        <v>83509</v>
      </c>
      <c r="L1145">
        <v>9.1999999999999998E-2</v>
      </c>
    </row>
    <row r="1146" spans="1:12">
      <c r="A1146" s="1">
        <v>43880</v>
      </c>
      <c r="B1146">
        <v>760698</v>
      </c>
      <c r="C1146">
        <v>127558</v>
      </c>
      <c r="D1146">
        <v>5.96</v>
      </c>
      <c r="E1146">
        <v>79.13</v>
      </c>
      <c r="F1146">
        <v>0.41649999999999998</v>
      </c>
      <c r="G1146">
        <v>10330</v>
      </c>
      <c r="H1146">
        <v>14788</v>
      </c>
      <c r="I1146">
        <v>831010.16</v>
      </c>
      <c r="J1146">
        <v>80.45</v>
      </c>
      <c r="K1146">
        <v>48631</v>
      </c>
      <c r="L1146">
        <v>8.1000000000000003E-2</v>
      </c>
    </row>
    <row r="1147" spans="1:12">
      <c r="A1147" s="1">
        <v>43881</v>
      </c>
      <c r="B1147">
        <v>732957</v>
      </c>
      <c r="C1147">
        <v>135192</v>
      </c>
      <c r="D1147">
        <v>5.42</v>
      </c>
      <c r="E1147">
        <v>73.98</v>
      </c>
      <c r="F1147">
        <v>0.43959999999999999</v>
      </c>
      <c r="G1147">
        <v>10709</v>
      </c>
      <c r="H1147">
        <v>15219</v>
      </c>
      <c r="I1147">
        <v>838576.31</v>
      </c>
      <c r="J1147">
        <v>78.31</v>
      </c>
      <c r="K1147">
        <v>45308</v>
      </c>
      <c r="L1147">
        <v>7.9200000000000007E-2</v>
      </c>
    </row>
    <row r="1148" spans="1:12">
      <c r="A1148" s="1">
        <v>43882</v>
      </c>
      <c r="B1148">
        <v>564672</v>
      </c>
      <c r="C1148">
        <v>102535</v>
      </c>
      <c r="D1148">
        <v>5.51</v>
      </c>
      <c r="E1148">
        <v>72.98</v>
      </c>
      <c r="F1148">
        <v>0.43969999999999998</v>
      </c>
      <c r="G1148">
        <v>7302</v>
      </c>
      <c r="H1148">
        <v>10275</v>
      </c>
      <c r="I1148">
        <v>588821.67000000004</v>
      </c>
      <c r="J1148">
        <v>80.64</v>
      </c>
      <c r="K1148">
        <v>31228</v>
      </c>
      <c r="L1148">
        <v>7.1199999999999999E-2</v>
      </c>
    </row>
    <row r="1149" spans="1:12">
      <c r="A1149" s="1">
        <v>43883</v>
      </c>
      <c r="B1149">
        <v>576422</v>
      </c>
      <c r="C1149">
        <v>103867</v>
      </c>
      <c r="D1149">
        <v>5.55</v>
      </c>
      <c r="E1149">
        <v>71.72</v>
      </c>
      <c r="F1149">
        <v>0.4425</v>
      </c>
      <c r="G1149">
        <v>7886</v>
      </c>
      <c r="H1149">
        <v>11319</v>
      </c>
      <c r="I1149">
        <v>676202.93</v>
      </c>
      <c r="J1149">
        <v>85.75</v>
      </c>
      <c r="K1149">
        <v>43409</v>
      </c>
      <c r="L1149">
        <v>7.5899999999999995E-2</v>
      </c>
    </row>
    <row r="1150" spans="1:12">
      <c r="A1150" s="1">
        <v>43884</v>
      </c>
      <c r="B1150">
        <v>537297</v>
      </c>
      <c r="C1150">
        <v>94997</v>
      </c>
      <c r="D1150">
        <v>5.66</v>
      </c>
      <c r="E1150">
        <v>73.599999999999994</v>
      </c>
      <c r="F1150">
        <v>0.44340000000000002</v>
      </c>
      <c r="G1150">
        <v>7631</v>
      </c>
      <c r="H1150">
        <v>10846</v>
      </c>
      <c r="I1150">
        <v>664788.91</v>
      </c>
      <c r="J1150">
        <v>87.12</v>
      </c>
      <c r="K1150">
        <v>43325</v>
      </c>
      <c r="L1150">
        <v>8.0299999999999996E-2</v>
      </c>
    </row>
    <row r="1151" spans="1:12">
      <c r="A1151" s="1">
        <v>43885</v>
      </c>
      <c r="B1151">
        <v>605747</v>
      </c>
      <c r="C1151">
        <v>106540</v>
      </c>
      <c r="D1151">
        <v>5.69</v>
      </c>
      <c r="E1151">
        <v>73.66</v>
      </c>
      <c r="F1151">
        <v>0.436</v>
      </c>
      <c r="G1151">
        <v>9518</v>
      </c>
      <c r="H1151">
        <v>16486</v>
      </c>
      <c r="I1151">
        <v>860829.08</v>
      </c>
      <c r="J1151">
        <v>90.44</v>
      </c>
      <c r="K1151">
        <v>59129</v>
      </c>
      <c r="L1151">
        <v>8.9300000000000004E-2</v>
      </c>
    </row>
    <row r="1152" spans="1:12">
      <c r="A1152" s="1">
        <v>43886</v>
      </c>
      <c r="B1152">
        <v>591313</v>
      </c>
      <c r="C1152">
        <v>106404</v>
      </c>
      <c r="D1152">
        <v>5.56</v>
      </c>
      <c r="E1152">
        <v>74.25</v>
      </c>
      <c r="F1152">
        <v>0.44409999999999999</v>
      </c>
      <c r="G1152">
        <v>8819</v>
      </c>
      <c r="H1152">
        <v>14717</v>
      </c>
      <c r="I1152">
        <v>784135.12</v>
      </c>
      <c r="J1152">
        <v>88.91</v>
      </c>
      <c r="K1152">
        <v>51443</v>
      </c>
      <c r="L1152">
        <v>8.2900000000000001E-2</v>
      </c>
    </row>
    <row r="1153" spans="1:12">
      <c r="A1153" s="1">
        <v>43887</v>
      </c>
      <c r="B1153">
        <v>528028</v>
      </c>
      <c r="C1153">
        <v>94585</v>
      </c>
      <c r="D1153">
        <v>5.58</v>
      </c>
      <c r="E1153">
        <v>71.66</v>
      </c>
      <c r="F1153">
        <v>0.43930000000000002</v>
      </c>
      <c r="G1153">
        <v>6892</v>
      </c>
      <c r="H1153">
        <v>11722</v>
      </c>
      <c r="I1153">
        <v>621519.37</v>
      </c>
      <c r="J1153">
        <v>90.18</v>
      </c>
      <c r="K1153">
        <v>41948</v>
      </c>
      <c r="L1153">
        <v>7.2900000000000006E-2</v>
      </c>
    </row>
    <row r="1154" spans="1:12">
      <c r="A1154" s="1">
        <v>43888</v>
      </c>
      <c r="B1154">
        <v>540217</v>
      </c>
      <c r="C1154">
        <v>94441</v>
      </c>
      <c r="D1154">
        <v>5.72</v>
      </c>
      <c r="E1154">
        <v>75.260000000000005</v>
      </c>
      <c r="F1154">
        <v>0.44340000000000002</v>
      </c>
      <c r="G1154">
        <v>7359</v>
      </c>
      <c r="H1154">
        <v>10723</v>
      </c>
      <c r="I1154">
        <v>656706.5</v>
      </c>
      <c r="J1154">
        <v>89.24</v>
      </c>
      <c r="K1154">
        <v>44328</v>
      </c>
      <c r="L1154">
        <v>7.7899999999999997E-2</v>
      </c>
    </row>
    <row r="1155" spans="1:12">
      <c r="A1155" s="1">
        <v>43889</v>
      </c>
      <c r="B1155">
        <v>644659</v>
      </c>
      <c r="C1155">
        <v>116547</v>
      </c>
      <c r="D1155">
        <v>5.53</v>
      </c>
      <c r="E1155">
        <v>76.55</v>
      </c>
      <c r="F1155">
        <v>0.44219999999999998</v>
      </c>
      <c r="G1155">
        <v>11067</v>
      </c>
      <c r="H1155">
        <v>14690</v>
      </c>
      <c r="I1155">
        <v>900237.71</v>
      </c>
      <c r="J1155">
        <v>81.34</v>
      </c>
      <c r="K1155">
        <v>55368</v>
      </c>
      <c r="L1155">
        <v>9.5000000000000001E-2</v>
      </c>
    </row>
    <row r="1156" spans="1:12">
      <c r="A1156" s="1">
        <v>43890</v>
      </c>
      <c r="B1156">
        <v>892418</v>
      </c>
      <c r="C1156">
        <v>304367</v>
      </c>
      <c r="D1156">
        <v>2.93</v>
      </c>
      <c r="E1156">
        <v>42.16</v>
      </c>
      <c r="F1156">
        <v>0.71160000000000001</v>
      </c>
      <c r="G1156">
        <v>11514</v>
      </c>
      <c r="H1156">
        <v>15906</v>
      </c>
      <c r="I1156">
        <v>1016210.74</v>
      </c>
      <c r="J1156">
        <v>88.26</v>
      </c>
      <c r="K1156">
        <v>67311</v>
      </c>
      <c r="L1156">
        <v>3.78E-2</v>
      </c>
    </row>
    <row r="1157" spans="1:12">
      <c r="A1157" s="1">
        <v>43891</v>
      </c>
      <c r="B1157">
        <v>577365</v>
      </c>
      <c r="C1157">
        <v>102049</v>
      </c>
      <c r="D1157">
        <v>5.66</v>
      </c>
      <c r="E1157">
        <v>76.02</v>
      </c>
      <c r="F1157">
        <v>0.43830000000000002</v>
      </c>
      <c r="G1157">
        <v>8899</v>
      </c>
      <c r="H1157">
        <v>12248</v>
      </c>
      <c r="I1157">
        <v>770908.81</v>
      </c>
      <c r="J1157">
        <v>86.63</v>
      </c>
      <c r="K1157">
        <v>49033</v>
      </c>
      <c r="L1157">
        <v>8.72E-2</v>
      </c>
    </row>
    <row r="1158" spans="1:12">
      <c r="A1158" s="1">
        <v>43892</v>
      </c>
      <c r="B1158">
        <v>658619</v>
      </c>
      <c r="C1158">
        <v>122708</v>
      </c>
      <c r="D1158">
        <v>5.37</v>
      </c>
      <c r="E1158">
        <v>77.459999999999994</v>
      </c>
      <c r="F1158">
        <v>0.43619999999999998</v>
      </c>
      <c r="G1158">
        <v>10837</v>
      </c>
      <c r="H1158">
        <v>15520</v>
      </c>
      <c r="I1158">
        <v>867092.95</v>
      </c>
      <c r="J1158">
        <v>80.010000000000005</v>
      </c>
      <c r="K1158">
        <v>59086</v>
      </c>
      <c r="L1158">
        <v>8.8300000000000003E-2</v>
      </c>
    </row>
    <row r="1159" spans="1:12">
      <c r="A1159" s="1">
        <v>43893</v>
      </c>
      <c r="B1159">
        <v>633063</v>
      </c>
      <c r="C1159">
        <v>147216</v>
      </c>
      <c r="D1159">
        <v>4.3</v>
      </c>
      <c r="E1159">
        <v>67.319999999999993</v>
      </c>
      <c r="F1159">
        <v>0.55600000000000005</v>
      </c>
      <c r="G1159">
        <v>10000</v>
      </c>
      <c r="H1159">
        <v>14272</v>
      </c>
      <c r="I1159">
        <v>806164.38</v>
      </c>
      <c r="J1159">
        <v>80.62</v>
      </c>
      <c r="K1159">
        <v>51117</v>
      </c>
      <c r="L1159">
        <v>6.7900000000000002E-2</v>
      </c>
    </row>
    <row r="1160" spans="1:12">
      <c r="A1160" s="1">
        <v>43894</v>
      </c>
      <c r="B1160">
        <v>587565</v>
      </c>
      <c r="C1160">
        <v>100945</v>
      </c>
      <c r="D1160">
        <v>5.82</v>
      </c>
      <c r="E1160">
        <v>81.16</v>
      </c>
      <c r="F1160">
        <v>0.41670000000000001</v>
      </c>
      <c r="G1160">
        <v>10257</v>
      </c>
      <c r="H1160">
        <v>14822</v>
      </c>
      <c r="I1160">
        <v>819621.33</v>
      </c>
      <c r="J1160">
        <v>79.91</v>
      </c>
      <c r="K1160">
        <v>51709</v>
      </c>
      <c r="L1160">
        <v>0.1016</v>
      </c>
    </row>
    <row r="1161" spans="1:12">
      <c r="A1161" s="1">
        <v>43895</v>
      </c>
      <c r="B1161">
        <v>533546</v>
      </c>
      <c r="C1161">
        <v>96221</v>
      </c>
      <c r="D1161">
        <v>5.54</v>
      </c>
      <c r="E1161">
        <v>78.81</v>
      </c>
      <c r="F1161">
        <v>0.43640000000000001</v>
      </c>
      <c r="G1161">
        <v>9015</v>
      </c>
      <c r="H1161">
        <v>12635</v>
      </c>
      <c r="I1161">
        <v>756926.05</v>
      </c>
      <c r="J1161">
        <v>83.96</v>
      </c>
      <c r="K1161">
        <v>45810</v>
      </c>
      <c r="L1161">
        <v>9.3700000000000006E-2</v>
      </c>
    </row>
    <row r="1162" spans="1:12">
      <c r="A1162" s="1">
        <v>43896</v>
      </c>
      <c r="B1162">
        <v>525367</v>
      </c>
      <c r="C1162">
        <v>96092</v>
      </c>
      <c r="D1162">
        <v>5.47</v>
      </c>
      <c r="E1162">
        <v>79.34</v>
      </c>
      <c r="F1162">
        <v>0.43149999999999999</v>
      </c>
      <c r="G1162">
        <v>10395</v>
      </c>
      <c r="H1162">
        <v>13843</v>
      </c>
      <c r="I1162">
        <v>794838.06</v>
      </c>
      <c r="J1162">
        <v>76.459999999999994</v>
      </c>
      <c r="K1162">
        <v>47968</v>
      </c>
      <c r="L1162">
        <v>0.1082</v>
      </c>
    </row>
    <row r="1163" spans="1:12">
      <c r="A1163" s="1">
        <v>43897</v>
      </c>
      <c r="B1163">
        <v>491560</v>
      </c>
      <c r="C1163">
        <v>87133</v>
      </c>
      <c r="D1163">
        <v>5.64</v>
      </c>
      <c r="E1163">
        <v>77.27</v>
      </c>
      <c r="F1163">
        <v>0.44030000000000002</v>
      </c>
      <c r="G1163">
        <v>7971</v>
      </c>
      <c r="H1163">
        <v>11386</v>
      </c>
      <c r="I1163">
        <v>702614.01</v>
      </c>
      <c r="J1163">
        <v>88.15</v>
      </c>
      <c r="K1163">
        <v>49129</v>
      </c>
      <c r="L1163">
        <v>9.1499999999999998E-2</v>
      </c>
    </row>
    <row r="1164" spans="1:12">
      <c r="A1164" s="1">
        <v>43898</v>
      </c>
      <c r="B1164">
        <v>531348</v>
      </c>
      <c r="C1164">
        <v>90593</v>
      </c>
      <c r="D1164">
        <v>5.87</v>
      </c>
      <c r="E1164">
        <v>76.61</v>
      </c>
      <c r="F1164">
        <v>0.42180000000000001</v>
      </c>
      <c r="G1164">
        <v>8948</v>
      </c>
      <c r="H1164">
        <v>12171</v>
      </c>
      <c r="I1164">
        <v>790373.57</v>
      </c>
      <c r="J1164">
        <v>88.33</v>
      </c>
      <c r="K1164">
        <v>59550</v>
      </c>
      <c r="L1164">
        <v>9.8799999999999999E-2</v>
      </c>
    </row>
    <row r="1165" spans="1:12">
      <c r="A1165" s="1">
        <v>43899</v>
      </c>
      <c r="B1165">
        <v>464451</v>
      </c>
      <c r="C1165">
        <v>79555</v>
      </c>
      <c r="D1165">
        <v>5.84</v>
      </c>
      <c r="E1165">
        <v>78.05</v>
      </c>
      <c r="F1165">
        <v>0.42720000000000002</v>
      </c>
      <c r="G1165">
        <v>7948</v>
      </c>
      <c r="H1165">
        <v>10599</v>
      </c>
      <c r="I1165">
        <v>723581.99</v>
      </c>
      <c r="J1165">
        <v>91.04</v>
      </c>
      <c r="K1165">
        <v>55652</v>
      </c>
      <c r="L1165">
        <v>9.9900000000000003E-2</v>
      </c>
    </row>
    <row r="1166" spans="1:12">
      <c r="A1166" s="1">
        <v>43900</v>
      </c>
      <c r="B1166">
        <v>453930</v>
      </c>
      <c r="C1166">
        <v>80065</v>
      </c>
      <c r="D1166">
        <v>5.67</v>
      </c>
      <c r="E1166">
        <v>77.38</v>
      </c>
      <c r="F1166">
        <v>0.43340000000000001</v>
      </c>
      <c r="G1166">
        <v>7872</v>
      </c>
      <c r="H1166">
        <v>10622</v>
      </c>
      <c r="I1166">
        <v>689866.93</v>
      </c>
      <c r="J1166">
        <v>87.64</v>
      </c>
      <c r="K1166">
        <v>53634</v>
      </c>
      <c r="L1166">
        <v>9.8299999999999998E-2</v>
      </c>
    </row>
    <row r="1167" spans="1:12">
      <c r="A1167" s="1">
        <v>43901</v>
      </c>
      <c r="B1167">
        <v>1082348</v>
      </c>
      <c r="C1167">
        <v>660215</v>
      </c>
      <c r="D1167">
        <v>1.64</v>
      </c>
      <c r="E1167">
        <v>12.25</v>
      </c>
      <c r="F1167">
        <v>0.90149999999999997</v>
      </c>
      <c r="G1167">
        <v>9754</v>
      </c>
      <c r="H1167">
        <v>15260</v>
      </c>
      <c r="I1167">
        <v>896030.63</v>
      </c>
      <c r="J1167">
        <v>91.86</v>
      </c>
      <c r="K1167">
        <v>78251</v>
      </c>
      <c r="L1167">
        <v>1.4800000000000001E-2</v>
      </c>
    </row>
    <row r="1168" spans="1:12">
      <c r="A1168" s="1">
        <v>43902</v>
      </c>
      <c r="B1168">
        <v>477484</v>
      </c>
      <c r="C1168">
        <v>77491</v>
      </c>
      <c r="D1168">
        <v>6.16</v>
      </c>
      <c r="E1168">
        <v>81.400000000000006</v>
      </c>
      <c r="F1168">
        <v>0.40849999999999997</v>
      </c>
      <c r="G1168">
        <v>10144</v>
      </c>
      <c r="H1168">
        <v>15755</v>
      </c>
      <c r="I1168">
        <v>940757.8</v>
      </c>
      <c r="J1168">
        <v>92.74</v>
      </c>
      <c r="K1168">
        <v>82466</v>
      </c>
      <c r="L1168">
        <v>0.13089999999999999</v>
      </c>
    </row>
    <row r="1169" spans="1:12">
      <c r="A1169" s="1">
        <v>43903</v>
      </c>
      <c r="B1169">
        <v>587449</v>
      </c>
      <c r="C1169">
        <v>114338</v>
      </c>
      <c r="D1169">
        <v>5.14</v>
      </c>
      <c r="E1169">
        <v>76.84</v>
      </c>
      <c r="F1169">
        <v>0.44219999999999998</v>
      </c>
      <c r="G1169">
        <v>11437</v>
      </c>
      <c r="H1169">
        <v>16839</v>
      </c>
      <c r="I1169">
        <v>987285.88</v>
      </c>
      <c r="J1169">
        <v>86.32</v>
      </c>
      <c r="K1169">
        <v>85939</v>
      </c>
      <c r="L1169">
        <v>0.1</v>
      </c>
    </row>
    <row r="1170" spans="1:12">
      <c r="A1170" s="1">
        <v>43904</v>
      </c>
      <c r="B1170">
        <v>423067</v>
      </c>
      <c r="C1170">
        <v>75210</v>
      </c>
      <c r="D1170">
        <v>5.63</v>
      </c>
      <c r="E1170">
        <v>75.23</v>
      </c>
      <c r="F1170">
        <v>0.42709999999999998</v>
      </c>
      <c r="G1170">
        <v>8950</v>
      </c>
      <c r="H1170">
        <v>13604</v>
      </c>
      <c r="I1170">
        <v>839083.33</v>
      </c>
      <c r="J1170">
        <v>93.75</v>
      </c>
      <c r="K1170">
        <v>70665</v>
      </c>
      <c r="L1170">
        <v>0.11899999999999999</v>
      </c>
    </row>
    <row r="1171" spans="1:12">
      <c r="A1171" s="1">
        <v>43905</v>
      </c>
      <c r="B1171">
        <v>612791</v>
      </c>
      <c r="C1171">
        <v>243069</v>
      </c>
      <c r="D1171">
        <v>2.52</v>
      </c>
      <c r="E1171">
        <v>35.82</v>
      </c>
      <c r="F1171">
        <v>0.70730000000000004</v>
      </c>
      <c r="G1171">
        <v>8465</v>
      </c>
      <c r="H1171">
        <v>12614</v>
      </c>
      <c r="I1171">
        <v>788407.1</v>
      </c>
      <c r="J1171">
        <v>93.14</v>
      </c>
      <c r="K1171">
        <v>67498</v>
      </c>
      <c r="L1171">
        <v>3.4799999999999998E-2</v>
      </c>
    </row>
    <row r="1172" spans="1:12">
      <c r="A1172" s="1">
        <v>43906</v>
      </c>
      <c r="B1172">
        <v>401184</v>
      </c>
      <c r="C1172">
        <v>74494</v>
      </c>
      <c r="D1172">
        <v>5.39</v>
      </c>
      <c r="E1172">
        <v>78.34</v>
      </c>
      <c r="F1172">
        <v>0.42220000000000002</v>
      </c>
      <c r="G1172">
        <v>7792</v>
      </c>
      <c r="H1172">
        <v>11016</v>
      </c>
      <c r="I1172">
        <v>684849.82</v>
      </c>
      <c r="J1172">
        <v>87.89</v>
      </c>
      <c r="K1172">
        <v>55222</v>
      </c>
      <c r="L1172">
        <v>0.1046</v>
      </c>
    </row>
    <row r="1173" spans="1:12">
      <c r="A1173" s="1">
        <v>43907</v>
      </c>
      <c r="B1173">
        <v>1047385</v>
      </c>
      <c r="C1173">
        <v>611103</v>
      </c>
      <c r="D1173">
        <v>1.71</v>
      </c>
      <c r="E1173">
        <v>15.06</v>
      </c>
      <c r="F1173">
        <v>0.8851</v>
      </c>
      <c r="G1173">
        <v>11476</v>
      </c>
      <c r="H1173">
        <v>16319</v>
      </c>
      <c r="I1173">
        <v>1003790.63</v>
      </c>
      <c r="J1173">
        <v>87.47</v>
      </c>
      <c r="K1173">
        <v>87363</v>
      </c>
      <c r="L1173">
        <v>1.8800000000000001E-2</v>
      </c>
    </row>
    <row r="1174" spans="1:12">
      <c r="A1174" s="1">
        <v>43908</v>
      </c>
      <c r="B1174">
        <v>469255</v>
      </c>
      <c r="C1174">
        <v>84353</v>
      </c>
      <c r="D1174">
        <v>5.56</v>
      </c>
      <c r="E1174">
        <v>81.319999999999993</v>
      </c>
      <c r="F1174">
        <v>0.43159999999999998</v>
      </c>
      <c r="G1174">
        <v>11295</v>
      </c>
      <c r="H1174">
        <v>15087</v>
      </c>
      <c r="I1174">
        <v>1012087.1</v>
      </c>
      <c r="J1174">
        <v>89.6</v>
      </c>
      <c r="K1174">
        <v>82578</v>
      </c>
      <c r="L1174">
        <v>0.13389999999999999</v>
      </c>
    </row>
    <row r="1175" spans="1:12">
      <c r="A1175" s="1">
        <v>43909</v>
      </c>
      <c r="B1175">
        <v>556788</v>
      </c>
      <c r="C1175">
        <v>92513</v>
      </c>
      <c r="D1175">
        <v>6.02</v>
      </c>
      <c r="E1175">
        <v>93.45</v>
      </c>
      <c r="F1175">
        <v>0.3931</v>
      </c>
      <c r="G1175">
        <v>12629</v>
      </c>
      <c r="H1175">
        <v>16526</v>
      </c>
      <c r="I1175">
        <v>1106303.9099999999</v>
      </c>
      <c r="J1175">
        <v>87.6</v>
      </c>
      <c r="K1175">
        <v>97059</v>
      </c>
      <c r="L1175">
        <v>0.13650000000000001</v>
      </c>
    </row>
    <row r="1176" spans="1:12">
      <c r="A1176" s="1">
        <v>43910</v>
      </c>
      <c r="B1176">
        <v>456852</v>
      </c>
      <c r="C1176">
        <v>81784</v>
      </c>
      <c r="D1176">
        <v>5.59</v>
      </c>
      <c r="E1176">
        <v>81.73</v>
      </c>
      <c r="F1176">
        <v>0.41599999999999998</v>
      </c>
      <c r="G1176">
        <v>11282</v>
      </c>
      <c r="H1176">
        <v>12802</v>
      </c>
      <c r="I1176">
        <v>995724.9</v>
      </c>
      <c r="J1176">
        <v>88.26</v>
      </c>
      <c r="K1176">
        <v>83315</v>
      </c>
      <c r="L1176">
        <v>0.13789999999999999</v>
      </c>
    </row>
    <row r="1177" spans="1:12">
      <c r="A1177" s="1">
        <v>43911</v>
      </c>
      <c r="B1177">
        <v>500545</v>
      </c>
      <c r="C1177">
        <v>81341</v>
      </c>
      <c r="D1177">
        <v>6.15</v>
      </c>
      <c r="E1177">
        <v>83.06</v>
      </c>
      <c r="F1177">
        <v>0.40300000000000002</v>
      </c>
      <c r="G1177">
        <v>12242</v>
      </c>
      <c r="H1177">
        <v>12839</v>
      </c>
      <c r="I1177">
        <v>1136300.7</v>
      </c>
      <c r="J1177">
        <v>92.82</v>
      </c>
      <c r="K1177">
        <v>102788</v>
      </c>
      <c r="L1177">
        <v>0.15049999999999999</v>
      </c>
    </row>
    <row r="1178" spans="1:12">
      <c r="A1178" s="1">
        <v>43912</v>
      </c>
      <c r="B1178">
        <v>506460</v>
      </c>
      <c r="C1178">
        <v>78358</v>
      </c>
      <c r="D1178">
        <v>6.46</v>
      </c>
      <c r="E1178">
        <v>84.06</v>
      </c>
      <c r="F1178">
        <v>0.39539999999999997</v>
      </c>
      <c r="G1178">
        <v>12661</v>
      </c>
      <c r="H1178">
        <v>13166</v>
      </c>
      <c r="I1178">
        <v>1159780.8600000001</v>
      </c>
      <c r="J1178">
        <v>91.6</v>
      </c>
      <c r="K1178">
        <v>108286</v>
      </c>
      <c r="L1178">
        <v>0.16159999999999999</v>
      </c>
    </row>
    <row r="1179" spans="1:12">
      <c r="A1179" s="1">
        <v>43913</v>
      </c>
      <c r="B1179">
        <v>342633</v>
      </c>
      <c r="C1179">
        <v>58209</v>
      </c>
      <c r="D1179">
        <v>5.89</v>
      </c>
      <c r="E1179">
        <v>81.650000000000006</v>
      </c>
      <c r="F1179">
        <v>0.42699999999999999</v>
      </c>
      <c r="G1179">
        <v>6387</v>
      </c>
      <c r="H1179">
        <v>6664</v>
      </c>
      <c r="I1179">
        <v>588734.26</v>
      </c>
      <c r="J1179">
        <v>92.18</v>
      </c>
      <c r="K1179">
        <v>51285</v>
      </c>
      <c r="L1179">
        <v>0.10970000000000001</v>
      </c>
    </row>
    <row r="1180" spans="1:12">
      <c r="A1180" s="1">
        <v>43914</v>
      </c>
      <c r="B1180">
        <v>409425</v>
      </c>
      <c r="C1180">
        <v>68023</v>
      </c>
      <c r="D1180">
        <v>6.02</v>
      </c>
      <c r="E1180">
        <v>77.87</v>
      </c>
      <c r="F1180">
        <v>0.39300000000000002</v>
      </c>
      <c r="G1180">
        <v>8429</v>
      </c>
      <c r="H1180">
        <v>8827</v>
      </c>
      <c r="I1180">
        <v>812561.74</v>
      </c>
      <c r="J1180">
        <v>96.4</v>
      </c>
      <c r="K1180">
        <v>76396</v>
      </c>
      <c r="L1180">
        <v>0.1239</v>
      </c>
    </row>
    <row r="1181" spans="1:12">
      <c r="A1181" s="1">
        <v>43915</v>
      </c>
      <c r="B1181">
        <v>840170</v>
      </c>
      <c r="C1181">
        <v>152541</v>
      </c>
      <c r="D1181">
        <v>5.51</v>
      </c>
      <c r="E1181">
        <v>93.69</v>
      </c>
      <c r="F1181">
        <v>0.33810000000000001</v>
      </c>
      <c r="G1181">
        <v>19443</v>
      </c>
      <c r="H1181">
        <v>21205</v>
      </c>
      <c r="I1181">
        <v>1487359.31</v>
      </c>
      <c r="J1181">
        <v>76.5</v>
      </c>
      <c r="K1181">
        <v>95182</v>
      </c>
      <c r="L1181">
        <v>0.1275</v>
      </c>
    </row>
    <row r="1182" spans="1:12">
      <c r="A1182" s="1">
        <v>43916</v>
      </c>
      <c r="B1182">
        <v>544261</v>
      </c>
      <c r="C1182">
        <v>86145</v>
      </c>
      <c r="D1182">
        <v>6.32</v>
      </c>
      <c r="E1182">
        <v>85.25</v>
      </c>
      <c r="F1182">
        <v>0.39829999999999999</v>
      </c>
      <c r="G1182">
        <v>11294</v>
      </c>
      <c r="H1182">
        <v>12032</v>
      </c>
      <c r="I1182">
        <v>1040754.23</v>
      </c>
      <c r="J1182">
        <v>92.15</v>
      </c>
      <c r="K1182">
        <v>94989</v>
      </c>
      <c r="L1182">
        <v>0.13109999999999999</v>
      </c>
    </row>
    <row r="1183" spans="1:12">
      <c r="A1183" s="1">
        <v>43917</v>
      </c>
      <c r="B1183">
        <v>619237</v>
      </c>
      <c r="C1183">
        <v>165281</v>
      </c>
      <c r="D1183">
        <v>3.75</v>
      </c>
      <c r="E1183">
        <v>55.13</v>
      </c>
      <c r="F1183">
        <v>0.52259999999999995</v>
      </c>
      <c r="G1183">
        <v>9141</v>
      </c>
      <c r="H1183">
        <v>9667</v>
      </c>
      <c r="I1183">
        <v>724884.74</v>
      </c>
      <c r="J1183">
        <v>79.3</v>
      </c>
      <c r="K1183">
        <v>66712</v>
      </c>
      <c r="L1183">
        <v>5.5300000000000002E-2</v>
      </c>
    </row>
    <row r="1184" spans="1:12">
      <c r="A1184" s="1">
        <v>43918</v>
      </c>
      <c r="B1184">
        <v>466470</v>
      </c>
      <c r="C1184">
        <v>84902</v>
      </c>
      <c r="D1184">
        <v>5.49</v>
      </c>
      <c r="E1184">
        <v>76.709999999999994</v>
      </c>
      <c r="F1184">
        <v>0.43430000000000002</v>
      </c>
      <c r="G1184">
        <v>8608</v>
      </c>
      <c r="H1184">
        <v>9006</v>
      </c>
      <c r="I1184">
        <v>691720.99</v>
      </c>
      <c r="J1184">
        <v>80.36</v>
      </c>
      <c r="K1184">
        <v>62671</v>
      </c>
      <c r="L1184">
        <v>0.1014</v>
      </c>
    </row>
    <row r="1185" spans="1:12">
      <c r="A1185" s="1">
        <v>43919</v>
      </c>
      <c r="B1185">
        <v>505222</v>
      </c>
      <c r="C1185">
        <v>89575</v>
      </c>
      <c r="D1185">
        <v>5.64</v>
      </c>
      <c r="E1185">
        <v>83.34</v>
      </c>
      <c r="F1185">
        <v>0.42380000000000001</v>
      </c>
      <c r="G1185">
        <v>12166</v>
      </c>
      <c r="H1185">
        <v>12727</v>
      </c>
      <c r="I1185">
        <v>1035535.96</v>
      </c>
      <c r="J1185">
        <v>85.12</v>
      </c>
      <c r="K1185">
        <v>95462</v>
      </c>
      <c r="L1185">
        <v>0.1358</v>
      </c>
    </row>
    <row r="1186" spans="1:12">
      <c r="A1186" s="1">
        <v>43920</v>
      </c>
      <c r="B1186">
        <v>413837</v>
      </c>
      <c r="C1186">
        <v>70668</v>
      </c>
      <c r="D1186">
        <v>5.86</v>
      </c>
      <c r="E1186">
        <v>81.430000000000007</v>
      </c>
      <c r="F1186">
        <v>0.41520000000000001</v>
      </c>
      <c r="G1186">
        <v>10167</v>
      </c>
      <c r="H1186">
        <v>10687</v>
      </c>
      <c r="I1186">
        <v>849279.84</v>
      </c>
      <c r="J1186">
        <v>83.53</v>
      </c>
      <c r="K1186">
        <v>78732</v>
      </c>
      <c r="L1186">
        <v>0.1439</v>
      </c>
    </row>
    <row r="1187" spans="1:12">
      <c r="A1187" s="1">
        <v>43921</v>
      </c>
      <c r="B1187">
        <v>382573</v>
      </c>
      <c r="C1187">
        <v>61288</v>
      </c>
      <c r="D1187">
        <v>6.24</v>
      </c>
      <c r="E1187">
        <v>83.94</v>
      </c>
      <c r="F1187">
        <v>0.41360000000000002</v>
      </c>
      <c r="G1187">
        <v>8336</v>
      </c>
      <c r="H1187">
        <v>8930</v>
      </c>
      <c r="I1187">
        <v>772669.55</v>
      </c>
      <c r="J1187">
        <v>92.69</v>
      </c>
      <c r="K1187">
        <v>74025</v>
      </c>
      <c r="L1187">
        <v>0.13600000000000001</v>
      </c>
    </row>
    <row r="1188" spans="1:12">
      <c r="A1188" s="1">
        <v>43922</v>
      </c>
      <c r="B1188">
        <v>720568</v>
      </c>
      <c r="C1188">
        <v>136735</v>
      </c>
      <c r="D1188">
        <v>5.27</v>
      </c>
      <c r="E1188">
        <v>92.58</v>
      </c>
      <c r="F1188">
        <v>0.46079999999999999</v>
      </c>
      <c r="G1188">
        <v>13616</v>
      </c>
      <c r="H1188">
        <v>13985</v>
      </c>
      <c r="I1188">
        <v>806768.12</v>
      </c>
      <c r="J1188">
        <v>59.25</v>
      </c>
      <c r="K1188">
        <v>69492</v>
      </c>
      <c r="L1188">
        <v>9.9599999999999994E-2</v>
      </c>
    </row>
    <row r="1189" spans="1:12">
      <c r="A1189" s="1">
        <v>43923</v>
      </c>
      <c r="B1189">
        <v>397648</v>
      </c>
      <c r="C1189">
        <v>65641</v>
      </c>
      <c r="D1189">
        <v>6.06</v>
      </c>
      <c r="E1189">
        <v>83.99</v>
      </c>
      <c r="F1189">
        <v>0.42109999999999997</v>
      </c>
      <c r="G1189">
        <v>7233</v>
      </c>
      <c r="H1189">
        <v>7638</v>
      </c>
      <c r="I1189">
        <v>643088.75</v>
      </c>
      <c r="J1189">
        <v>88.91</v>
      </c>
      <c r="K1189">
        <v>56069</v>
      </c>
      <c r="L1189">
        <v>0.11020000000000001</v>
      </c>
    </row>
    <row r="1190" spans="1:12">
      <c r="A1190" s="1">
        <v>43924</v>
      </c>
      <c r="B1190">
        <v>322898</v>
      </c>
      <c r="C1190">
        <v>56528</v>
      </c>
      <c r="D1190">
        <v>5.71</v>
      </c>
      <c r="E1190">
        <v>79.19</v>
      </c>
      <c r="F1190">
        <v>0.42949999999999999</v>
      </c>
      <c r="G1190">
        <v>5464</v>
      </c>
      <c r="H1190">
        <v>5786</v>
      </c>
      <c r="I1190">
        <v>512575.86</v>
      </c>
      <c r="J1190">
        <v>93.81</v>
      </c>
      <c r="K1190">
        <v>45614</v>
      </c>
      <c r="L1190">
        <v>9.6699999999999994E-2</v>
      </c>
    </row>
    <row r="1191" spans="1:12">
      <c r="A1191" s="1">
        <v>43925</v>
      </c>
      <c r="B1191">
        <v>478666</v>
      </c>
      <c r="C1191">
        <v>78108</v>
      </c>
      <c r="D1191">
        <v>6.13</v>
      </c>
      <c r="E1191">
        <v>80.56</v>
      </c>
      <c r="F1191">
        <v>0.4289</v>
      </c>
      <c r="G1191">
        <v>8928</v>
      </c>
      <c r="H1191">
        <v>9287</v>
      </c>
      <c r="I1191">
        <v>822895.25</v>
      </c>
      <c r="J1191">
        <v>92.17</v>
      </c>
      <c r="K1191">
        <v>76894</v>
      </c>
      <c r="L1191">
        <v>0.1143</v>
      </c>
    </row>
    <row r="1192" spans="1:12">
      <c r="A1192" s="1">
        <v>43926</v>
      </c>
      <c r="B1192">
        <v>375923</v>
      </c>
      <c r="C1192">
        <v>62785</v>
      </c>
      <c r="D1192">
        <v>5.99</v>
      </c>
      <c r="E1192">
        <v>77.540000000000006</v>
      </c>
      <c r="F1192">
        <v>0.42570000000000002</v>
      </c>
      <c r="G1192">
        <v>7328</v>
      </c>
      <c r="H1192">
        <v>7681</v>
      </c>
      <c r="I1192">
        <v>693693.98</v>
      </c>
      <c r="J1192">
        <v>94.66</v>
      </c>
      <c r="K1192">
        <v>64537</v>
      </c>
      <c r="L1192">
        <v>0.1167</v>
      </c>
    </row>
    <row r="1193" spans="1:12">
      <c r="A1193" s="1">
        <v>43927</v>
      </c>
      <c r="B1193">
        <v>345942</v>
      </c>
      <c r="C1193">
        <v>58095</v>
      </c>
      <c r="D1193">
        <v>5.95</v>
      </c>
      <c r="E1193">
        <v>78.31</v>
      </c>
      <c r="F1193">
        <v>0.41260000000000002</v>
      </c>
      <c r="G1193">
        <v>6481</v>
      </c>
      <c r="H1193">
        <v>6815</v>
      </c>
      <c r="I1193">
        <v>618402.94999999995</v>
      </c>
      <c r="J1193">
        <v>95.42</v>
      </c>
      <c r="K1193">
        <v>57173</v>
      </c>
      <c r="L1193">
        <v>0.1116</v>
      </c>
    </row>
    <row r="1194" spans="1:12">
      <c r="A1194" s="1">
        <v>43928</v>
      </c>
      <c r="B1194">
        <v>299182</v>
      </c>
      <c r="C1194">
        <v>50450</v>
      </c>
      <c r="D1194">
        <v>5.93</v>
      </c>
      <c r="E1194">
        <v>78.77</v>
      </c>
      <c r="F1194">
        <v>0.41699999999999998</v>
      </c>
      <c r="G1194">
        <v>5433</v>
      </c>
      <c r="H1194">
        <v>5804</v>
      </c>
      <c r="I1194">
        <v>523990.73</v>
      </c>
      <c r="J1194">
        <v>96.45</v>
      </c>
      <c r="K1194">
        <v>47106</v>
      </c>
      <c r="L1194">
        <v>0.1077</v>
      </c>
    </row>
    <row r="1195" spans="1:12">
      <c r="A1195" s="1">
        <v>43929</v>
      </c>
      <c r="B1195">
        <v>498311</v>
      </c>
      <c r="C1195">
        <v>83275</v>
      </c>
      <c r="D1195">
        <v>5.98</v>
      </c>
      <c r="E1195">
        <v>97.78</v>
      </c>
      <c r="F1195">
        <v>0.37519999999999998</v>
      </c>
      <c r="G1195">
        <v>8859</v>
      </c>
      <c r="H1195">
        <v>9132</v>
      </c>
      <c r="I1195">
        <v>636354.02</v>
      </c>
      <c r="J1195">
        <v>71.83</v>
      </c>
      <c r="K1195">
        <v>55956</v>
      </c>
      <c r="L1195">
        <v>0.10639999999999999</v>
      </c>
    </row>
    <row r="1196" spans="1:12">
      <c r="A1196" s="1">
        <v>43930</v>
      </c>
      <c r="B1196">
        <v>311860</v>
      </c>
      <c r="C1196">
        <v>55295</v>
      </c>
      <c r="D1196">
        <v>5.64</v>
      </c>
      <c r="E1196">
        <v>80.39</v>
      </c>
      <c r="F1196">
        <v>0.41649999999999998</v>
      </c>
      <c r="G1196">
        <v>5014</v>
      </c>
      <c r="H1196">
        <v>5260</v>
      </c>
      <c r="I1196">
        <v>449439.45</v>
      </c>
      <c r="J1196">
        <v>89.64</v>
      </c>
      <c r="K1196">
        <v>38021</v>
      </c>
      <c r="L1196">
        <v>9.0700000000000003E-2</v>
      </c>
    </row>
    <row r="1197" spans="1:12">
      <c r="A1197" s="1">
        <v>43931</v>
      </c>
      <c r="B1197">
        <v>453690</v>
      </c>
      <c r="C1197">
        <v>74054</v>
      </c>
      <c r="D1197">
        <v>6.13</v>
      </c>
      <c r="E1197">
        <v>94.6</v>
      </c>
      <c r="F1197">
        <v>0.37919999999999998</v>
      </c>
      <c r="G1197">
        <v>7291</v>
      </c>
      <c r="H1197">
        <v>7564</v>
      </c>
      <c r="I1197">
        <v>545936.4</v>
      </c>
      <c r="J1197">
        <v>74.88</v>
      </c>
      <c r="K1197">
        <v>49544</v>
      </c>
      <c r="L1197">
        <v>9.8500000000000004E-2</v>
      </c>
    </row>
    <row r="1198" spans="1:12">
      <c r="A1198" s="1">
        <v>43932</v>
      </c>
      <c r="B1198">
        <v>351017</v>
      </c>
      <c r="C1198">
        <v>56488</v>
      </c>
      <c r="D1198">
        <v>6.21</v>
      </c>
      <c r="E1198">
        <v>83.14</v>
      </c>
      <c r="F1198">
        <v>0.39639999999999997</v>
      </c>
      <c r="G1198">
        <v>6128</v>
      </c>
      <c r="H1198">
        <v>6456</v>
      </c>
      <c r="I1198">
        <v>538174.42000000004</v>
      </c>
      <c r="J1198">
        <v>87.82</v>
      </c>
      <c r="K1198">
        <v>48679</v>
      </c>
      <c r="L1198">
        <v>0.1085</v>
      </c>
    </row>
    <row r="1199" spans="1:12">
      <c r="A1199" s="1">
        <v>43933</v>
      </c>
      <c r="B1199">
        <v>290975</v>
      </c>
      <c r="C1199">
        <v>48547</v>
      </c>
      <c r="D1199">
        <v>5.99</v>
      </c>
      <c r="E1199">
        <v>79</v>
      </c>
      <c r="F1199">
        <v>0.40820000000000001</v>
      </c>
      <c r="G1199">
        <v>5447</v>
      </c>
      <c r="H1199">
        <v>5746</v>
      </c>
      <c r="I1199">
        <v>484846.22</v>
      </c>
      <c r="J1199">
        <v>89.01</v>
      </c>
      <c r="K1199">
        <v>43253</v>
      </c>
      <c r="L1199">
        <v>0.11219999999999999</v>
      </c>
    </row>
    <row r="1200" spans="1:12">
      <c r="A1200" s="1">
        <v>43934</v>
      </c>
      <c r="B1200">
        <v>305434</v>
      </c>
      <c r="C1200">
        <v>53959</v>
      </c>
      <c r="D1200">
        <v>5.66</v>
      </c>
      <c r="E1200">
        <v>75.540000000000006</v>
      </c>
      <c r="F1200">
        <v>0.4279</v>
      </c>
      <c r="G1200">
        <v>5947</v>
      </c>
      <c r="H1200">
        <v>6245</v>
      </c>
      <c r="I1200">
        <v>529043.13</v>
      </c>
      <c r="J1200">
        <v>88.96</v>
      </c>
      <c r="K1200">
        <v>47993</v>
      </c>
      <c r="L1200">
        <v>0.11020000000000001</v>
      </c>
    </row>
    <row r="1201" spans="1:12">
      <c r="A1201" s="1">
        <v>43935</v>
      </c>
      <c r="B1201">
        <v>287283</v>
      </c>
      <c r="C1201">
        <v>51619</v>
      </c>
      <c r="D1201">
        <v>5.57</v>
      </c>
      <c r="E1201">
        <v>76.760000000000005</v>
      </c>
      <c r="F1201">
        <v>0.42659999999999998</v>
      </c>
      <c r="G1201">
        <v>6328</v>
      </c>
      <c r="H1201">
        <v>6586</v>
      </c>
      <c r="I1201">
        <v>490185.44</v>
      </c>
      <c r="J1201">
        <v>77.459999999999994</v>
      </c>
      <c r="K1201">
        <v>42905</v>
      </c>
      <c r="L1201">
        <v>0.1226</v>
      </c>
    </row>
    <row r="1202" spans="1:12">
      <c r="A1202" s="1">
        <v>43936</v>
      </c>
      <c r="B1202">
        <v>354517</v>
      </c>
      <c r="C1202">
        <v>60660</v>
      </c>
      <c r="D1202">
        <v>5.84</v>
      </c>
      <c r="E1202">
        <v>77.78</v>
      </c>
      <c r="F1202">
        <v>0.4148</v>
      </c>
      <c r="G1202">
        <v>7120</v>
      </c>
      <c r="H1202">
        <v>7479</v>
      </c>
      <c r="I1202">
        <v>651883.39</v>
      </c>
      <c r="J1202">
        <v>91.56</v>
      </c>
      <c r="K1202">
        <v>61860</v>
      </c>
      <c r="L1202">
        <v>0.1174</v>
      </c>
    </row>
    <row r="1203" spans="1:12">
      <c r="A1203" s="1">
        <v>43937</v>
      </c>
      <c r="B1203">
        <v>309508</v>
      </c>
      <c r="C1203">
        <v>56406</v>
      </c>
      <c r="D1203">
        <v>5.49</v>
      </c>
      <c r="E1203">
        <v>80.260000000000005</v>
      </c>
      <c r="F1203">
        <v>0.42670000000000002</v>
      </c>
      <c r="G1203">
        <v>5945</v>
      </c>
      <c r="H1203">
        <v>6231</v>
      </c>
      <c r="I1203">
        <v>501769.9</v>
      </c>
      <c r="J1203">
        <v>84.4</v>
      </c>
      <c r="K1203">
        <v>44037</v>
      </c>
      <c r="L1203">
        <v>0.10539999999999999</v>
      </c>
    </row>
    <row r="1204" spans="1:12">
      <c r="A1204" s="1">
        <v>43938</v>
      </c>
      <c r="B1204">
        <v>276618</v>
      </c>
      <c r="C1204">
        <v>49295</v>
      </c>
      <c r="D1204">
        <v>5.61</v>
      </c>
      <c r="E1204">
        <v>79.22</v>
      </c>
      <c r="F1204">
        <v>0.4365</v>
      </c>
      <c r="G1204">
        <v>5592</v>
      </c>
      <c r="H1204">
        <v>5909</v>
      </c>
      <c r="I1204">
        <v>468738.59</v>
      </c>
      <c r="J1204">
        <v>83.82</v>
      </c>
      <c r="K1204">
        <v>42716</v>
      </c>
      <c r="L1204">
        <v>0.1134</v>
      </c>
    </row>
    <row r="1205" spans="1:12">
      <c r="A1205" s="1">
        <v>43939</v>
      </c>
      <c r="B1205">
        <v>344496</v>
      </c>
      <c r="C1205">
        <v>60974</v>
      </c>
      <c r="D1205">
        <v>5.65</v>
      </c>
      <c r="E1205">
        <v>78.150000000000006</v>
      </c>
      <c r="F1205">
        <v>0.43140000000000001</v>
      </c>
      <c r="G1205">
        <v>6772</v>
      </c>
      <c r="H1205">
        <v>7084</v>
      </c>
      <c r="I1205">
        <v>564234.56000000006</v>
      </c>
      <c r="J1205">
        <v>83.32</v>
      </c>
      <c r="K1205">
        <v>48293</v>
      </c>
      <c r="L1205">
        <v>0.1111</v>
      </c>
    </row>
    <row r="1206" spans="1:12">
      <c r="A1206" s="1">
        <v>43940</v>
      </c>
      <c r="B1206">
        <v>268375</v>
      </c>
      <c r="C1206">
        <v>47662</v>
      </c>
      <c r="D1206">
        <v>5.63</v>
      </c>
      <c r="E1206">
        <v>80.77</v>
      </c>
      <c r="F1206">
        <v>0.43719999999999998</v>
      </c>
      <c r="G1206">
        <v>4966</v>
      </c>
      <c r="H1206">
        <v>5216</v>
      </c>
      <c r="I1206">
        <v>427596.25</v>
      </c>
      <c r="J1206">
        <v>86.1</v>
      </c>
      <c r="K1206">
        <v>35462</v>
      </c>
      <c r="L1206">
        <v>0.1042</v>
      </c>
    </row>
    <row r="1207" spans="1:12">
      <c r="A1207" s="1">
        <v>43941</v>
      </c>
      <c r="B1207">
        <v>317728</v>
      </c>
      <c r="C1207">
        <v>57689</v>
      </c>
      <c r="D1207">
        <v>5.51</v>
      </c>
      <c r="E1207">
        <v>79.03</v>
      </c>
      <c r="F1207">
        <v>0.44230000000000003</v>
      </c>
      <c r="G1207">
        <v>7924</v>
      </c>
      <c r="H1207">
        <v>8272</v>
      </c>
      <c r="I1207">
        <v>650714.04</v>
      </c>
      <c r="J1207">
        <v>82.12</v>
      </c>
      <c r="K1207">
        <v>56485</v>
      </c>
      <c r="L1207">
        <v>0.13739999999999999</v>
      </c>
    </row>
    <row r="1208" spans="1:12">
      <c r="A1208" s="1">
        <v>43942</v>
      </c>
      <c r="B1208">
        <v>333163</v>
      </c>
      <c r="C1208">
        <v>57934</v>
      </c>
      <c r="D1208">
        <v>5.75</v>
      </c>
      <c r="E1208">
        <v>83.92</v>
      </c>
      <c r="F1208">
        <v>0.42530000000000001</v>
      </c>
      <c r="G1208">
        <v>8986</v>
      </c>
      <c r="H1208">
        <v>9362</v>
      </c>
      <c r="I1208">
        <v>749822.04</v>
      </c>
      <c r="J1208">
        <v>83.44</v>
      </c>
      <c r="K1208">
        <v>66824</v>
      </c>
      <c r="L1208">
        <v>0.15509999999999999</v>
      </c>
    </row>
    <row r="1209" spans="1:12">
      <c r="A1209" s="1">
        <v>43943</v>
      </c>
      <c r="B1209">
        <v>333249</v>
      </c>
      <c r="C1209">
        <v>57537</v>
      </c>
      <c r="D1209">
        <v>5.79</v>
      </c>
      <c r="E1209">
        <v>83.69</v>
      </c>
      <c r="F1209">
        <v>0.42559999999999998</v>
      </c>
      <c r="G1209">
        <v>8964</v>
      </c>
      <c r="H1209">
        <v>9351</v>
      </c>
      <c r="I1209">
        <v>734069.72</v>
      </c>
      <c r="J1209">
        <v>81.89</v>
      </c>
      <c r="K1209">
        <v>67561</v>
      </c>
      <c r="L1209">
        <v>0.15579999999999999</v>
      </c>
    </row>
    <row r="1210" spans="1:12">
      <c r="A1210" s="1">
        <v>43944</v>
      </c>
      <c r="B1210">
        <v>270520</v>
      </c>
      <c r="C1210">
        <v>44545</v>
      </c>
      <c r="D1210">
        <v>6.07</v>
      </c>
      <c r="E1210">
        <v>87.14</v>
      </c>
      <c r="F1210">
        <v>0.4264</v>
      </c>
      <c r="G1210">
        <v>5514</v>
      </c>
      <c r="H1210">
        <v>5800</v>
      </c>
      <c r="I1210">
        <v>565804.55000000005</v>
      </c>
      <c r="J1210">
        <v>102.61</v>
      </c>
      <c r="K1210">
        <v>45223</v>
      </c>
      <c r="L1210">
        <v>0.12379999999999999</v>
      </c>
    </row>
    <row r="1211" spans="1:12">
      <c r="A1211" s="1">
        <v>43945</v>
      </c>
      <c r="B1211">
        <v>261487</v>
      </c>
      <c r="C1211">
        <v>43957</v>
      </c>
      <c r="D1211">
        <v>5.95</v>
      </c>
      <c r="E1211">
        <v>80.819999999999993</v>
      </c>
      <c r="F1211">
        <v>0.41760000000000003</v>
      </c>
      <c r="G1211">
        <v>5409</v>
      </c>
      <c r="H1211">
        <v>5712</v>
      </c>
      <c r="I1211">
        <v>608593.59</v>
      </c>
      <c r="J1211">
        <v>112.52</v>
      </c>
      <c r="K1211">
        <v>48701</v>
      </c>
      <c r="L1211">
        <v>0.1231</v>
      </c>
    </row>
    <row r="1212" spans="1:12">
      <c r="A1212" s="1">
        <v>43946</v>
      </c>
      <c r="B1212">
        <v>1041036</v>
      </c>
      <c r="C1212">
        <v>167017</v>
      </c>
      <c r="D1212">
        <v>6.23</v>
      </c>
      <c r="E1212">
        <v>92.77</v>
      </c>
      <c r="F1212">
        <v>0.38009999999999999</v>
      </c>
      <c r="G1212">
        <v>29818</v>
      </c>
      <c r="H1212">
        <v>30561</v>
      </c>
      <c r="I1212">
        <v>1590488.16</v>
      </c>
      <c r="J1212">
        <v>53.34</v>
      </c>
      <c r="K1212">
        <v>108507</v>
      </c>
      <c r="L1212">
        <v>0.17849999999999999</v>
      </c>
    </row>
    <row r="1213" spans="1:12">
      <c r="A1213" s="1">
        <v>43947</v>
      </c>
      <c r="B1213">
        <v>2656964</v>
      </c>
      <c r="C1213">
        <v>1268792</v>
      </c>
      <c r="D1213">
        <v>2.09</v>
      </c>
      <c r="E1213">
        <v>22.4</v>
      </c>
      <c r="F1213">
        <v>0.8357</v>
      </c>
      <c r="G1213">
        <v>30769</v>
      </c>
      <c r="H1213">
        <v>31912</v>
      </c>
      <c r="I1213">
        <v>1837460.54</v>
      </c>
      <c r="J1213">
        <v>59.72</v>
      </c>
      <c r="K1213">
        <v>152388</v>
      </c>
      <c r="L1213">
        <v>2.4299999999999999E-2</v>
      </c>
    </row>
    <row r="1214" spans="1:12">
      <c r="A1214" s="1">
        <v>43948</v>
      </c>
      <c r="B1214">
        <v>1691344</v>
      </c>
      <c r="C1214">
        <v>723004</v>
      </c>
      <c r="D1214">
        <v>2.34</v>
      </c>
      <c r="E1214">
        <v>29.95</v>
      </c>
      <c r="F1214">
        <v>0.80030000000000001</v>
      </c>
      <c r="G1214">
        <v>24728</v>
      </c>
      <c r="H1214">
        <v>25897</v>
      </c>
      <c r="I1214">
        <v>1558162.22</v>
      </c>
      <c r="J1214">
        <v>63.01</v>
      </c>
      <c r="K1214">
        <v>126484</v>
      </c>
      <c r="L1214">
        <v>3.4200000000000001E-2</v>
      </c>
    </row>
    <row r="1215" spans="1:12">
      <c r="A1215" s="1">
        <v>43949</v>
      </c>
      <c r="B1215">
        <v>721908</v>
      </c>
      <c r="C1215">
        <v>167990</v>
      </c>
      <c r="D1215">
        <v>4.3</v>
      </c>
      <c r="E1215">
        <v>65.209999999999994</v>
      </c>
      <c r="F1215">
        <v>0.44769999999999999</v>
      </c>
      <c r="G1215">
        <v>11479</v>
      </c>
      <c r="H1215">
        <v>11978</v>
      </c>
      <c r="I1215">
        <v>855445.08</v>
      </c>
      <c r="J1215">
        <v>74.52</v>
      </c>
      <c r="K1215">
        <v>81778</v>
      </c>
      <c r="L1215">
        <v>6.83E-2</v>
      </c>
    </row>
    <row r="1216" spans="1:12">
      <c r="A1216" s="1">
        <v>43950</v>
      </c>
      <c r="B1216">
        <v>305736</v>
      </c>
      <c r="C1216">
        <v>58565</v>
      </c>
      <c r="D1216">
        <v>5.22</v>
      </c>
      <c r="E1216">
        <v>75.97</v>
      </c>
      <c r="F1216">
        <v>0.43709999999999999</v>
      </c>
      <c r="G1216">
        <v>5869</v>
      </c>
      <c r="H1216">
        <v>6134</v>
      </c>
      <c r="I1216">
        <v>540913.97</v>
      </c>
      <c r="J1216">
        <v>92.16</v>
      </c>
      <c r="K1216">
        <v>51402</v>
      </c>
      <c r="L1216">
        <v>0.1002</v>
      </c>
    </row>
    <row r="1217" spans="1:12">
      <c r="A1217" s="1">
        <v>43951</v>
      </c>
      <c r="B1217">
        <v>352427</v>
      </c>
      <c r="C1217">
        <v>60389</v>
      </c>
      <c r="D1217">
        <v>5.84</v>
      </c>
      <c r="E1217">
        <v>82.4</v>
      </c>
      <c r="F1217">
        <v>0.40489999999999998</v>
      </c>
      <c r="G1217">
        <v>8031</v>
      </c>
      <c r="H1217">
        <v>8357</v>
      </c>
      <c r="I1217">
        <v>667504.85</v>
      </c>
      <c r="J1217">
        <v>83.12</v>
      </c>
      <c r="K1217">
        <v>67051</v>
      </c>
      <c r="L1217">
        <v>0.13300000000000001</v>
      </c>
    </row>
    <row r="1218" spans="1:12">
      <c r="A1218" s="1">
        <v>43952</v>
      </c>
      <c r="B1218">
        <v>278890</v>
      </c>
      <c r="C1218">
        <v>53076</v>
      </c>
      <c r="D1218">
        <v>5.25</v>
      </c>
      <c r="E1218">
        <v>71.150000000000006</v>
      </c>
      <c r="F1218">
        <v>0.44929999999999998</v>
      </c>
      <c r="G1218">
        <v>6400</v>
      </c>
      <c r="H1218">
        <v>6700</v>
      </c>
      <c r="I1218">
        <v>526060.67000000004</v>
      </c>
      <c r="J1218">
        <v>82.2</v>
      </c>
      <c r="K1218">
        <v>49259</v>
      </c>
      <c r="L1218">
        <v>0.1206</v>
      </c>
    </row>
    <row r="1219" spans="1:12">
      <c r="A1219" s="1">
        <v>43953</v>
      </c>
      <c r="B1219">
        <v>208663</v>
      </c>
      <c r="C1219">
        <v>40888</v>
      </c>
      <c r="D1219">
        <v>5.0999999999999996</v>
      </c>
      <c r="E1219">
        <v>75.16</v>
      </c>
      <c r="F1219">
        <v>0.45019999999999999</v>
      </c>
      <c r="G1219">
        <v>4472</v>
      </c>
      <c r="H1219">
        <v>4664</v>
      </c>
      <c r="I1219">
        <v>438849.24</v>
      </c>
      <c r="J1219">
        <v>98.13</v>
      </c>
      <c r="K1219">
        <v>30108</v>
      </c>
      <c r="L1219">
        <v>0.1094</v>
      </c>
    </row>
    <row r="1220" spans="1:12">
      <c r="A1220" s="1">
        <v>43954</v>
      </c>
      <c r="B1220">
        <v>222357</v>
      </c>
      <c r="C1220">
        <v>40333</v>
      </c>
      <c r="D1220">
        <v>5.51</v>
      </c>
      <c r="E1220">
        <v>74.8</v>
      </c>
      <c r="F1220">
        <v>0.43519999999999998</v>
      </c>
      <c r="G1220">
        <v>5012</v>
      </c>
      <c r="H1220">
        <v>5250</v>
      </c>
      <c r="I1220">
        <v>431294.38</v>
      </c>
      <c r="J1220">
        <v>86.05</v>
      </c>
      <c r="K1220">
        <v>39853</v>
      </c>
      <c r="L1220">
        <v>0.12429999999999999</v>
      </c>
    </row>
    <row r="1221" spans="1:12">
      <c r="A1221" s="1">
        <v>43955</v>
      </c>
      <c r="B1221">
        <v>250898</v>
      </c>
      <c r="C1221">
        <v>47516</v>
      </c>
      <c r="D1221">
        <v>5.28</v>
      </c>
      <c r="E1221">
        <v>77.510000000000005</v>
      </c>
      <c r="F1221">
        <v>0.4486</v>
      </c>
      <c r="G1221">
        <v>5529</v>
      </c>
      <c r="H1221">
        <v>5800</v>
      </c>
      <c r="I1221">
        <v>466848.38</v>
      </c>
      <c r="J1221">
        <v>84.44</v>
      </c>
      <c r="K1221">
        <v>43165</v>
      </c>
      <c r="L1221">
        <v>0.1164</v>
      </c>
    </row>
    <row r="1222" spans="1:12">
      <c r="A1222" s="1">
        <v>43956</v>
      </c>
      <c r="B1222">
        <v>290163</v>
      </c>
      <c r="C1222">
        <v>55142</v>
      </c>
      <c r="D1222">
        <v>5.26</v>
      </c>
      <c r="E1222">
        <v>76.2</v>
      </c>
      <c r="F1222">
        <v>0.44590000000000002</v>
      </c>
      <c r="G1222">
        <v>7417</v>
      </c>
      <c r="H1222">
        <v>7707</v>
      </c>
      <c r="I1222">
        <v>634752.51</v>
      </c>
      <c r="J1222">
        <v>85.58</v>
      </c>
      <c r="K1222">
        <v>56461</v>
      </c>
      <c r="L1222">
        <v>0.13450000000000001</v>
      </c>
    </row>
    <row r="1223" spans="1:12">
      <c r="A1223" s="1">
        <v>43957</v>
      </c>
      <c r="B1223">
        <v>257536</v>
      </c>
      <c r="C1223">
        <v>61057</v>
      </c>
      <c r="D1223">
        <v>4.22</v>
      </c>
      <c r="E1223">
        <v>62.01</v>
      </c>
      <c r="F1223">
        <v>0.51890000000000003</v>
      </c>
      <c r="G1223">
        <v>5452</v>
      </c>
      <c r="H1223">
        <v>5722</v>
      </c>
      <c r="I1223">
        <v>407446.03</v>
      </c>
      <c r="J1223">
        <v>74.73</v>
      </c>
      <c r="K1223">
        <v>35337</v>
      </c>
      <c r="L1223">
        <v>8.9300000000000004E-2</v>
      </c>
    </row>
    <row r="1224" spans="1:12">
      <c r="A1224" s="1">
        <v>43958</v>
      </c>
      <c r="B1224">
        <v>237308</v>
      </c>
      <c r="C1224">
        <v>44876</v>
      </c>
      <c r="D1224">
        <v>5.29</v>
      </c>
      <c r="E1224">
        <v>71.19</v>
      </c>
      <c r="F1224">
        <v>0.4572</v>
      </c>
      <c r="G1224">
        <v>5431</v>
      </c>
      <c r="H1224">
        <v>5691</v>
      </c>
      <c r="I1224">
        <v>546066.56000000006</v>
      </c>
      <c r="J1224">
        <v>100.55</v>
      </c>
      <c r="K1224">
        <v>46629</v>
      </c>
      <c r="L1224">
        <v>0.121</v>
      </c>
    </row>
    <row r="1225" spans="1:12">
      <c r="A1225" s="1">
        <v>43959</v>
      </c>
      <c r="B1225">
        <v>284155</v>
      </c>
      <c r="C1225">
        <v>49038</v>
      </c>
      <c r="D1225">
        <v>5.79</v>
      </c>
      <c r="E1225">
        <v>77.819999999999993</v>
      </c>
      <c r="F1225">
        <v>0.42849999999999999</v>
      </c>
      <c r="G1225">
        <v>6384</v>
      </c>
      <c r="H1225">
        <v>6714</v>
      </c>
      <c r="I1225">
        <v>600385</v>
      </c>
      <c r="J1225">
        <v>94.05</v>
      </c>
      <c r="K1225">
        <v>55054</v>
      </c>
      <c r="L1225">
        <v>0.13020000000000001</v>
      </c>
    </row>
    <row r="1226" spans="1:12">
      <c r="A1226" s="1">
        <v>43960</v>
      </c>
      <c r="B1226">
        <v>268137</v>
      </c>
      <c r="C1226">
        <v>48537</v>
      </c>
      <c r="D1226">
        <v>5.52</v>
      </c>
      <c r="E1226">
        <v>73.599999999999994</v>
      </c>
      <c r="F1226">
        <v>0.44590000000000002</v>
      </c>
      <c r="G1226">
        <v>5401</v>
      </c>
      <c r="H1226">
        <v>5654</v>
      </c>
      <c r="I1226">
        <v>501744.6</v>
      </c>
      <c r="J1226">
        <v>92.9</v>
      </c>
      <c r="K1226">
        <v>45328</v>
      </c>
      <c r="L1226">
        <v>0.1113</v>
      </c>
    </row>
    <row r="1227" spans="1:12">
      <c r="A1227" s="1">
        <v>43961</v>
      </c>
      <c r="B1227">
        <v>255875</v>
      </c>
      <c r="C1227">
        <v>50713</v>
      </c>
      <c r="D1227">
        <v>5.05</v>
      </c>
      <c r="E1227">
        <v>68.739999999999995</v>
      </c>
      <c r="F1227">
        <v>0.44969999999999999</v>
      </c>
      <c r="G1227">
        <v>13658</v>
      </c>
      <c r="H1227">
        <v>14612</v>
      </c>
      <c r="I1227">
        <v>859644</v>
      </c>
      <c r="J1227">
        <v>62.94</v>
      </c>
      <c r="K1227">
        <v>48288</v>
      </c>
      <c r="L1227">
        <v>0.26929999999999998</v>
      </c>
    </row>
    <row r="1228" spans="1:12">
      <c r="A1228" s="1">
        <v>43962</v>
      </c>
      <c r="B1228">
        <v>287302</v>
      </c>
      <c r="C1228">
        <v>55265</v>
      </c>
      <c r="D1228">
        <v>5.2</v>
      </c>
      <c r="E1228">
        <v>66.83</v>
      </c>
      <c r="F1228">
        <v>0.43159999999999998</v>
      </c>
      <c r="G1228">
        <v>4601</v>
      </c>
      <c r="H1228">
        <v>4813</v>
      </c>
      <c r="I1228">
        <v>430610.4</v>
      </c>
      <c r="J1228">
        <v>93.59</v>
      </c>
      <c r="K1228">
        <v>35982</v>
      </c>
      <c r="L1228">
        <v>8.3299999999999999E-2</v>
      </c>
    </row>
    <row r="1229" spans="1:12">
      <c r="A1229" s="1">
        <v>43963</v>
      </c>
      <c r="B1229">
        <v>201314</v>
      </c>
      <c r="C1229">
        <v>37310</v>
      </c>
      <c r="D1229">
        <v>5.4</v>
      </c>
      <c r="E1229">
        <v>75.87</v>
      </c>
      <c r="F1229">
        <v>0.45779999999999998</v>
      </c>
      <c r="G1229">
        <v>3475</v>
      </c>
      <c r="H1229">
        <v>3620</v>
      </c>
      <c r="I1229">
        <v>576256.19999999995</v>
      </c>
      <c r="J1229">
        <v>165.83</v>
      </c>
      <c r="K1229">
        <v>26916</v>
      </c>
      <c r="L1229">
        <v>9.3100000000000002E-2</v>
      </c>
    </row>
    <row r="1230" spans="1:12">
      <c r="A1230" s="1">
        <v>43964</v>
      </c>
      <c r="B1230">
        <v>309531</v>
      </c>
      <c r="C1230">
        <v>49393</v>
      </c>
      <c r="D1230">
        <v>6.27</v>
      </c>
      <c r="E1230">
        <v>82.05</v>
      </c>
      <c r="F1230">
        <v>0.43890000000000001</v>
      </c>
      <c r="G1230">
        <v>5113</v>
      </c>
      <c r="H1230">
        <v>5297</v>
      </c>
      <c r="I1230">
        <v>425294.3</v>
      </c>
      <c r="J1230">
        <v>83.18</v>
      </c>
      <c r="K1230">
        <v>39990</v>
      </c>
      <c r="L1230">
        <v>0.10349999999999999</v>
      </c>
    </row>
    <row r="1231" spans="1:12">
      <c r="A1231" s="1">
        <v>43965</v>
      </c>
      <c r="B1231">
        <v>248280</v>
      </c>
      <c r="C1231">
        <v>48739</v>
      </c>
      <c r="D1231">
        <v>5.09</v>
      </c>
      <c r="E1231">
        <v>71.36</v>
      </c>
      <c r="F1231">
        <v>0.4723</v>
      </c>
      <c r="G1231">
        <v>4352</v>
      </c>
      <c r="H1231">
        <v>4528</v>
      </c>
      <c r="I1231">
        <v>367378.1</v>
      </c>
      <c r="J1231">
        <v>84.42</v>
      </c>
      <c r="K1231">
        <v>29468</v>
      </c>
      <c r="L1231">
        <v>8.9300000000000004E-2</v>
      </c>
    </row>
    <row r="1232" spans="1:12">
      <c r="A1232" s="1">
        <v>43966</v>
      </c>
      <c r="B1232">
        <v>398027</v>
      </c>
      <c r="C1232">
        <v>61170</v>
      </c>
      <c r="D1232">
        <v>6.51</v>
      </c>
      <c r="E1232">
        <v>92.69</v>
      </c>
      <c r="F1232">
        <v>0.41570000000000001</v>
      </c>
      <c r="G1232">
        <v>8067</v>
      </c>
      <c r="H1232">
        <v>8363</v>
      </c>
      <c r="I1232">
        <v>700346.8</v>
      </c>
      <c r="J1232">
        <v>86.82</v>
      </c>
      <c r="K1232">
        <v>70109</v>
      </c>
      <c r="L1232">
        <v>0.13189999999999999</v>
      </c>
    </row>
    <row r="1233" spans="1:12">
      <c r="A1233" s="1">
        <v>43967</v>
      </c>
      <c r="B1233">
        <v>308168</v>
      </c>
      <c r="C1233">
        <v>48394</v>
      </c>
      <c r="D1233">
        <v>6.37</v>
      </c>
      <c r="E1233">
        <v>88.63</v>
      </c>
      <c r="F1233">
        <v>0.42009999999999997</v>
      </c>
      <c r="G1233">
        <v>5736</v>
      </c>
      <c r="H1233">
        <v>5976</v>
      </c>
      <c r="I1233">
        <v>479467.6</v>
      </c>
      <c r="J1233">
        <v>83.59</v>
      </c>
      <c r="K1233">
        <v>46045</v>
      </c>
      <c r="L1233">
        <v>0.11849999999999999</v>
      </c>
    </row>
    <row r="1234" spans="1:12">
      <c r="A1234" s="1">
        <v>43968</v>
      </c>
      <c r="B1234">
        <v>1018963</v>
      </c>
      <c r="C1234">
        <v>589410</v>
      </c>
      <c r="D1234">
        <v>1.73</v>
      </c>
      <c r="E1234">
        <v>12.93</v>
      </c>
      <c r="F1234">
        <v>0.90759999999999996</v>
      </c>
      <c r="G1234">
        <v>16508</v>
      </c>
      <c r="H1234">
        <v>19601</v>
      </c>
      <c r="I1234">
        <v>1234310.8</v>
      </c>
      <c r="J1234">
        <v>74.77</v>
      </c>
      <c r="K1234">
        <v>92456</v>
      </c>
      <c r="L1234">
        <v>2.8000000000000001E-2</v>
      </c>
    </row>
    <row r="1235" spans="1:12">
      <c r="A1235" s="1">
        <v>43969</v>
      </c>
      <c r="B1235">
        <v>330360</v>
      </c>
      <c r="C1235">
        <v>51904</v>
      </c>
      <c r="D1235">
        <v>6.36</v>
      </c>
      <c r="E1235">
        <v>84.31</v>
      </c>
      <c r="F1235">
        <v>0.42580000000000001</v>
      </c>
      <c r="G1235">
        <v>7141</v>
      </c>
      <c r="H1235">
        <v>7474</v>
      </c>
      <c r="I1235">
        <v>622877.4</v>
      </c>
      <c r="J1235">
        <v>87.23</v>
      </c>
      <c r="K1235">
        <v>62479</v>
      </c>
      <c r="L1235">
        <v>0.1376</v>
      </c>
    </row>
    <row r="1236" spans="1:12">
      <c r="A1236" s="1">
        <v>43970</v>
      </c>
      <c r="B1236">
        <v>418557</v>
      </c>
      <c r="C1236">
        <v>91452</v>
      </c>
      <c r="D1236">
        <v>4.58</v>
      </c>
      <c r="E1236">
        <v>69.260000000000005</v>
      </c>
      <c r="F1236">
        <v>0.46410000000000001</v>
      </c>
      <c r="G1236">
        <v>8651</v>
      </c>
      <c r="H1236">
        <v>9041</v>
      </c>
      <c r="I1236">
        <v>597810.9</v>
      </c>
      <c r="J1236">
        <v>69.099999999999994</v>
      </c>
      <c r="K1236">
        <v>56925</v>
      </c>
      <c r="L1236">
        <v>9.4600000000000004E-2</v>
      </c>
    </row>
    <row r="1237" spans="1:12">
      <c r="A1237" s="1">
        <v>43971</v>
      </c>
      <c r="B1237">
        <v>252474</v>
      </c>
      <c r="C1237">
        <v>45232</v>
      </c>
      <c r="D1237">
        <v>5.58</v>
      </c>
      <c r="E1237">
        <v>76.22</v>
      </c>
      <c r="F1237">
        <v>0.44059999999999999</v>
      </c>
      <c r="G1237">
        <v>4683</v>
      </c>
      <c r="H1237">
        <v>4864</v>
      </c>
      <c r="I1237">
        <v>476310.4</v>
      </c>
      <c r="J1237">
        <v>101.71</v>
      </c>
      <c r="K1237">
        <v>36973</v>
      </c>
      <c r="L1237">
        <v>0.10349999999999999</v>
      </c>
    </row>
    <row r="1238" spans="1:12">
      <c r="A1238" s="1">
        <v>43972</v>
      </c>
      <c r="B1238">
        <v>1184064</v>
      </c>
      <c r="C1238">
        <v>205869</v>
      </c>
      <c r="D1238">
        <v>5.75</v>
      </c>
      <c r="E1238">
        <v>95.06</v>
      </c>
      <c r="F1238">
        <v>0.41570000000000001</v>
      </c>
      <c r="G1238">
        <v>22949</v>
      </c>
      <c r="H1238">
        <v>23620</v>
      </c>
      <c r="I1238">
        <v>1026053.8</v>
      </c>
      <c r="J1238">
        <v>44.71</v>
      </c>
      <c r="K1238">
        <v>108423</v>
      </c>
      <c r="L1238">
        <v>0.1115</v>
      </c>
    </row>
    <row r="1239" spans="1:12">
      <c r="A1239" s="1">
        <v>43973</v>
      </c>
      <c r="B1239">
        <v>383574</v>
      </c>
      <c r="C1239">
        <v>62516</v>
      </c>
      <c r="D1239">
        <v>6.14</v>
      </c>
      <c r="E1239">
        <v>85.64</v>
      </c>
      <c r="F1239">
        <v>0.4269</v>
      </c>
      <c r="G1239">
        <v>5855</v>
      </c>
      <c r="H1239">
        <v>6101</v>
      </c>
      <c r="I1239">
        <v>409875.5</v>
      </c>
      <c r="J1239">
        <v>70</v>
      </c>
      <c r="K1239">
        <v>41946</v>
      </c>
      <c r="L1239">
        <v>9.3700000000000006E-2</v>
      </c>
    </row>
    <row r="1240" spans="1:12">
      <c r="A1240" s="1">
        <v>43974</v>
      </c>
      <c r="B1240">
        <v>350735</v>
      </c>
      <c r="C1240">
        <v>78812</v>
      </c>
      <c r="D1240">
        <v>4.45</v>
      </c>
      <c r="E1240">
        <v>56.93</v>
      </c>
      <c r="F1240">
        <v>0.44090000000000001</v>
      </c>
      <c r="G1240">
        <v>8372</v>
      </c>
      <c r="H1240">
        <v>8571</v>
      </c>
      <c r="I1240">
        <v>345203.3</v>
      </c>
      <c r="J1240">
        <v>41.23</v>
      </c>
      <c r="K1240">
        <v>30518</v>
      </c>
      <c r="L1240">
        <v>0.1062</v>
      </c>
    </row>
    <row r="1241" spans="1:12">
      <c r="A1241" s="1">
        <v>43975</v>
      </c>
      <c r="B1241">
        <v>273459</v>
      </c>
      <c r="C1241">
        <v>55890</v>
      </c>
      <c r="D1241">
        <v>4.8899999999999997</v>
      </c>
      <c r="E1241">
        <v>62</v>
      </c>
      <c r="F1241">
        <v>0.41589999999999999</v>
      </c>
      <c r="G1241">
        <v>7335</v>
      </c>
      <c r="H1241">
        <v>7589</v>
      </c>
      <c r="I1241">
        <v>341241.7</v>
      </c>
      <c r="J1241">
        <v>46.52</v>
      </c>
      <c r="K1241">
        <v>29835</v>
      </c>
      <c r="L1241">
        <v>0.13120000000000001</v>
      </c>
    </row>
    <row r="1242" spans="1:12">
      <c r="A1242" s="1">
        <v>43976</v>
      </c>
      <c r="B1242">
        <v>331819</v>
      </c>
      <c r="C1242">
        <v>55602</v>
      </c>
      <c r="D1242">
        <v>5.97</v>
      </c>
      <c r="E1242">
        <v>73.45</v>
      </c>
      <c r="F1242">
        <v>0.40660000000000002</v>
      </c>
      <c r="G1242">
        <v>5726</v>
      </c>
      <c r="H1242">
        <v>6034</v>
      </c>
      <c r="I1242">
        <v>425219.4</v>
      </c>
      <c r="J1242">
        <v>74.260000000000005</v>
      </c>
      <c r="K1242">
        <v>40563</v>
      </c>
      <c r="L1242">
        <v>0.10299999999999999</v>
      </c>
    </row>
    <row r="1243" spans="1:12">
      <c r="A1243" s="1">
        <v>43977</v>
      </c>
      <c r="B1243">
        <v>405805</v>
      </c>
      <c r="C1243">
        <v>68392</v>
      </c>
      <c r="D1243">
        <v>5.93</v>
      </c>
      <c r="E1243">
        <v>74.91</v>
      </c>
      <c r="F1243">
        <v>0.4113</v>
      </c>
      <c r="G1243">
        <v>6142</v>
      </c>
      <c r="H1243">
        <v>6440</v>
      </c>
      <c r="I1243">
        <v>496107.3</v>
      </c>
      <c r="J1243">
        <v>80.77</v>
      </c>
      <c r="K1243">
        <v>46501</v>
      </c>
      <c r="L1243">
        <v>8.9800000000000005E-2</v>
      </c>
    </row>
    <row r="1244" spans="1:12">
      <c r="A1244" s="1">
        <v>43978</v>
      </c>
      <c r="B1244">
        <v>251812</v>
      </c>
      <c r="C1244">
        <v>45396</v>
      </c>
      <c r="D1244">
        <v>5.55</v>
      </c>
      <c r="E1244">
        <v>74.12</v>
      </c>
      <c r="F1244">
        <v>0.4279</v>
      </c>
      <c r="G1244">
        <v>3584</v>
      </c>
      <c r="H1244">
        <v>3794</v>
      </c>
      <c r="I1244">
        <v>336077.4</v>
      </c>
      <c r="J1244">
        <v>93.77</v>
      </c>
      <c r="K1244">
        <v>27279</v>
      </c>
      <c r="L1244">
        <v>7.8899999999999998E-2</v>
      </c>
    </row>
    <row r="1245" spans="1:12">
      <c r="A1245" s="1">
        <v>43979</v>
      </c>
      <c r="B1245">
        <v>243676</v>
      </c>
      <c r="C1245">
        <v>47673</v>
      </c>
      <c r="D1245">
        <v>5.1100000000000003</v>
      </c>
      <c r="E1245">
        <v>67.510000000000005</v>
      </c>
      <c r="F1245">
        <v>0.45660000000000001</v>
      </c>
      <c r="G1245">
        <v>3758</v>
      </c>
      <c r="H1245">
        <v>3941</v>
      </c>
      <c r="I1245">
        <v>337385.1</v>
      </c>
      <c r="J1245">
        <v>89.78</v>
      </c>
      <c r="K1245">
        <v>28366</v>
      </c>
      <c r="L1245">
        <v>7.8799999999999995E-2</v>
      </c>
    </row>
    <row r="1246" spans="1:12">
      <c r="A1246" s="1">
        <v>43980</v>
      </c>
      <c r="B1246">
        <v>349922</v>
      </c>
      <c r="C1246">
        <v>58779</v>
      </c>
      <c r="D1246">
        <v>5.95</v>
      </c>
      <c r="E1246">
        <v>76.23</v>
      </c>
      <c r="F1246">
        <v>0.4335</v>
      </c>
      <c r="G1246">
        <v>6987</v>
      </c>
      <c r="H1246">
        <v>7588</v>
      </c>
      <c r="I1246">
        <v>612369.80000000005</v>
      </c>
      <c r="J1246">
        <v>87.64</v>
      </c>
      <c r="K1246">
        <v>53386</v>
      </c>
      <c r="L1246">
        <v>0.11890000000000001</v>
      </c>
    </row>
    <row r="1247" spans="1:12">
      <c r="A1247" s="1">
        <v>43981</v>
      </c>
      <c r="B1247">
        <v>341594</v>
      </c>
      <c r="C1247">
        <v>59265</v>
      </c>
      <c r="D1247">
        <v>5.76</v>
      </c>
      <c r="E1247">
        <v>70.92</v>
      </c>
      <c r="F1247">
        <v>0.47349999999999998</v>
      </c>
      <c r="G1247">
        <v>5751</v>
      </c>
      <c r="H1247">
        <v>6053</v>
      </c>
      <c r="I1247">
        <v>522731.85</v>
      </c>
      <c r="J1247">
        <v>90.89</v>
      </c>
      <c r="K1247">
        <v>50261</v>
      </c>
      <c r="L1247">
        <v>9.7000000000000003E-2</v>
      </c>
    </row>
    <row r="1248" spans="1:12">
      <c r="A1248" s="1">
        <v>43982</v>
      </c>
      <c r="B1248">
        <v>448690</v>
      </c>
      <c r="C1248">
        <v>72454</v>
      </c>
      <c r="D1248">
        <v>6.19</v>
      </c>
      <c r="E1248">
        <v>74.27</v>
      </c>
      <c r="F1248">
        <v>0.41839999999999999</v>
      </c>
      <c r="G1248">
        <v>7982</v>
      </c>
      <c r="H1248">
        <v>8381</v>
      </c>
      <c r="I1248">
        <v>720762.95</v>
      </c>
      <c r="J1248">
        <v>90.3</v>
      </c>
      <c r="K1248">
        <v>74112</v>
      </c>
      <c r="L1248">
        <v>0.11020000000000001</v>
      </c>
    </row>
    <row r="1249" spans="1:12">
      <c r="A1249" s="1">
        <v>43983</v>
      </c>
      <c r="B1249">
        <v>722405</v>
      </c>
      <c r="C1249">
        <v>141985</v>
      </c>
      <c r="D1249">
        <v>5.09</v>
      </c>
      <c r="E1249">
        <v>90.66</v>
      </c>
      <c r="F1249">
        <v>0.55059999999999998</v>
      </c>
      <c r="G1249">
        <v>17569</v>
      </c>
      <c r="H1249">
        <v>18299</v>
      </c>
      <c r="I1249">
        <v>1719091.4</v>
      </c>
      <c r="J1249">
        <v>97.85</v>
      </c>
      <c r="K1249">
        <v>147113</v>
      </c>
      <c r="L1249">
        <v>0.1237</v>
      </c>
    </row>
    <row r="1250" spans="1:12">
      <c r="A1250" s="1">
        <v>43984</v>
      </c>
      <c r="B1250">
        <v>527900</v>
      </c>
      <c r="C1250">
        <v>75693</v>
      </c>
      <c r="D1250">
        <v>6.97</v>
      </c>
      <c r="E1250">
        <v>89.29</v>
      </c>
      <c r="F1250">
        <v>0.39900000000000002</v>
      </c>
      <c r="G1250">
        <v>13237</v>
      </c>
      <c r="H1250">
        <v>13923</v>
      </c>
      <c r="I1250">
        <v>1064325.8</v>
      </c>
      <c r="J1250">
        <v>80.41</v>
      </c>
      <c r="K1250">
        <v>116970</v>
      </c>
      <c r="L1250">
        <v>0.1749</v>
      </c>
    </row>
    <row r="1251" spans="1:12">
      <c r="A1251" s="1">
        <v>43985</v>
      </c>
      <c r="B1251">
        <v>448100</v>
      </c>
      <c r="C1251">
        <v>76404</v>
      </c>
      <c r="D1251">
        <v>5.86</v>
      </c>
      <c r="E1251">
        <v>79.069999999999993</v>
      </c>
      <c r="F1251">
        <v>0.4491</v>
      </c>
      <c r="G1251">
        <v>8896</v>
      </c>
      <c r="H1251">
        <v>9355</v>
      </c>
      <c r="I1251">
        <v>760332.6</v>
      </c>
      <c r="J1251">
        <v>85.47</v>
      </c>
      <c r="K1251">
        <v>83240</v>
      </c>
      <c r="L1251">
        <v>0.1164</v>
      </c>
    </row>
    <row r="1252" spans="1:12">
      <c r="A1252" s="1">
        <v>43986</v>
      </c>
      <c r="B1252">
        <v>262189</v>
      </c>
      <c r="C1252">
        <v>59400</v>
      </c>
      <c r="D1252">
        <v>4.41</v>
      </c>
      <c r="E1252">
        <v>68.989999999999995</v>
      </c>
      <c r="F1252">
        <v>0.50509999999999999</v>
      </c>
      <c r="G1252">
        <v>4358</v>
      </c>
      <c r="H1252">
        <v>4570</v>
      </c>
      <c r="I1252">
        <v>370455.3</v>
      </c>
      <c r="J1252">
        <v>85.01</v>
      </c>
      <c r="K1252">
        <v>27921</v>
      </c>
      <c r="L1252">
        <v>7.3400000000000007E-2</v>
      </c>
    </row>
    <row r="1253" spans="1:12">
      <c r="A1253" s="1">
        <v>43987</v>
      </c>
      <c r="B1253">
        <v>370161</v>
      </c>
      <c r="C1253">
        <v>118088</v>
      </c>
      <c r="D1253">
        <v>3.13</v>
      </c>
      <c r="E1253">
        <v>36.47</v>
      </c>
      <c r="F1253">
        <v>0.70909999999999995</v>
      </c>
      <c r="G1253">
        <v>5116</v>
      </c>
      <c r="H1253">
        <v>5322</v>
      </c>
      <c r="I1253">
        <v>435302.7</v>
      </c>
      <c r="J1253">
        <v>85.09</v>
      </c>
      <c r="K1253">
        <v>43120</v>
      </c>
      <c r="L1253">
        <v>4.3299999999999998E-2</v>
      </c>
    </row>
    <row r="1254" spans="1:12">
      <c r="A1254" s="1">
        <v>43988</v>
      </c>
      <c r="B1254">
        <v>266424</v>
      </c>
      <c r="C1254">
        <v>51958</v>
      </c>
      <c r="D1254">
        <v>5.13</v>
      </c>
      <c r="E1254">
        <v>71.209999999999994</v>
      </c>
      <c r="F1254">
        <v>0.45689999999999997</v>
      </c>
      <c r="G1254">
        <v>4879</v>
      </c>
      <c r="H1254">
        <v>5065</v>
      </c>
      <c r="I1254">
        <v>441014.8</v>
      </c>
      <c r="J1254">
        <v>90.39</v>
      </c>
      <c r="K1254">
        <v>38513</v>
      </c>
      <c r="L1254">
        <v>9.3899999999999997E-2</v>
      </c>
    </row>
    <row r="1255" spans="1:12">
      <c r="A1255" s="1">
        <v>43989</v>
      </c>
      <c r="B1255">
        <v>219580</v>
      </c>
      <c r="C1255">
        <v>42846</v>
      </c>
      <c r="D1255">
        <v>5.12</v>
      </c>
      <c r="E1255">
        <v>69.09</v>
      </c>
      <c r="F1255">
        <v>0.44929999999999998</v>
      </c>
      <c r="G1255">
        <v>4189</v>
      </c>
      <c r="H1255">
        <v>4348</v>
      </c>
      <c r="I1255">
        <v>355515.2</v>
      </c>
      <c r="J1255">
        <v>84.87</v>
      </c>
      <c r="K1255">
        <v>28602</v>
      </c>
      <c r="L1255">
        <v>9.7799999999999998E-2</v>
      </c>
    </row>
    <row r="1256" spans="1:12">
      <c r="A1256" s="1">
        <v>43990</v>
      </c>
      <c r="B1256">
        <v>249447</v>
      </c>
      <c r="C1256">
        <v>56588</v>
      </c>
      <c r="D1256">
        <v>4.41</v>
      </c>
      <c r="E1256">
        <v>64.86</v>
      </c>
      <c r="F1256">
        <v>0.49780000000000002</v>
      </c>
      <c r="G1256">
        <v>4471</v>
      </c>
      <c r="H1256">
        <v>4660</v>
      </c>
      <c r="I1256">
        <v>380308.9</v>
      </c>
      <c r="J1256">
        <v>85.06</v>
      </c>
      <c r="K1256">
        <v>31283</v>
      </c>
      <c r="L1256">
        <v>7.9000000000000001E-2</v>
      </c>
    </row>
    <row r="1257" spans="1:12">
      <c r="A1257" s="1">
        <v>43991</v>
      </c>
      <c r="B1257">
        <v>1412110</v>
      </c>
      <c r="C1257">
        <v>1102001</v>
      </c>
      <c r="D1257">
        <v>1.28</v>
      </c>
      <c r="E1257">
        <v>6.9</v>
      </c>
      <c r="F1257">
        <v>0.93310000000000004</v>
      </c>
      <c r="G1257">
        <v>5370</v>
      </c>
      <c r="H1257">
        <v>5557</v>
      </c>
      <c r="I1257">
        <v>496043.4</v>
      </c>
      <c r="J1257">
        <v>92.37</v>
      </c>
      <c r="K1257">
        <v>40870</v>
      </c>
      <c r="L1257">
        <v>4.8999999999999998E-3</v>
      </c>
    </row>
    <row r="1258" spans="1:12">
      <c r="A1258" s="1">
        <v>43992</v>
      </c>
      <c r="B1258">
        <v>221065</v>
      </c>
      <c r="C1258">
        <v>41940</v>
      </c>
      <c r="D1258">
        <v>5.27</v>
      </c>
      <c r="E1258">
        <v>74.290000000000006</v>
      </c>
      <c r="F1258">
        <v>0.4662</v>
      </c>
      <c r="G1258">
        <v>3750</v>
      </c>
      <c r="H1258">
        <v>3898</v>
      </c>
      <c r="I1258">
        <v>355293.9</v>
      </c>
      <c r="J1258">
        <v>94.75</v>
      </c>
      <c r="K1258">
        <v>30220</v>
      </c>
      <c r="L1258">
        <v>8.9399999999999993E-2</v>
      </c>
    </row>
    <row r="1259" spans="1:12">
      <c r="A1259" s="1">
        <v>43993</v>
      </c>
      <c r="B1259">
        <v>228691</v>
      </c>
      <c r="C1259">
        <v>48926</v>
      </c>
      <c r="D1259">
        <v>4.67</v>
      </c>
      <c r="E1259">
        <v>67.19</v>
      </c>
      <c r="F1259">
        <v>0.43419999999999997</v>
      </c>
      <c r="G1259">
        <v>4472</v>
      </c>
      <c r="H1259">
        <v>4742</v>
      </c>
      <c r="I1259">
        <v>393688.7</v>
      </c>
      <c r="J1259">
        <v>88.03</v>
      </c>
      <c r="K1259">
        <v>28830</v>
      </c>
      <c r="L1259">
        <v>9.1399999999999995E-2</v>
      </c>
    </row>
    <row r="1260" spans="1:12">
      <c r="A1260" s="1">
        <v>43994</v>
      </c>
      <c r="B1260">
        <v>592935</v>
      </c>
      <c r="C1260">
        <v>425798</v>
      </c>
      <c r="D1260">
        <v>1.39</v>
      </c>
      <c r="E1260">
        <v>12.36</v>
      </c>
      <c r="F1260">
        <v>0.92500000000000004</v>
      </c>
      <c r="G1260">
        <v>3568</v>
      </c>
      <c r="H1260">
        <v>3766</v>
      </c>
      <c r="I1260">
        <v>337123.3</v>
      </c>
      <c r="J1260">
        <v>94.49</v>
      </c>
      <c r="K1260">
        <v>28126</v>
      </c>
      <c r="L1260">
        <v>8.3999999999999995E-3</v>
      </c>
    </row>
    <row r="1261" spans="1:12">
      <c r="A1261" s="1">
        <v>43995</v>
      </c>
      <c r="B1261">
        <v>209971</v>
      </c>
      <c r="C1261">
        <v>39838</v>
      </c>
      <c r="D1261">
        <v>5.27</v>
      </c>
      <c r="E1261">
        <v>65.19</v>
      </c>
      <c r="F1261">
        <v>0.45950000000000002</v>
      </c>
      <c r="G1261">
        <v>4107</v>
      </c>
      <c r="H1261">
        <v>4308</v>
      </c>
      <c r="I1261">
        <v>358462.7</v>
      </c>
      <c r="J1261">
        <v>87.28</v>
      </c>
      <c r="K1261">
        <v>31652</v>
      </c>
      <c r="L1261">
        <v>0.1031</v>
      </c>
    </row>
    <row r="1262" spans="1:12">
      <c r="A1262" s="1">
        <v>43996</v>
      </c>
      <c r="B1262">
        <v>233326</v>
      </c>
      <c r="C1262">
        <v>46031</v>
      </c>
      <c r="D1262">
        <v>5.07</v>
      </c>
      <c r="E1262">
        <v>66.17</v>
      </c>
      <c r="F1262">
        <v>0.4294</v>
      </c>
      <c r="G1262">
        <v>4322</v>
      </c>
      <c r="H1262">
        <v>4522</v>
      </c>
      <c r="I1262">
        <v>423564</v>
      </c>
      <c r="J1262">
        <v>98</v>
      </c>
      <c r="K1262">
        <v>31842</v>
      </c>
      <c r="L1262">
        <v>9.3899999999999997E-2</v>
      </c>
    </row>
    <row r="1263" spans="1:12">
      <c r="A1263" s="1">
        <v>43997</v>
      </c>
      <c r="B1263">
        <v>233867</v>
      </c>
      <c r="C1263">
        <v>45305</v>
      </c>
      <c r="D1263">
        <v>5.16</v>
      </c>
      <c r="E1263">
        <v>74.02</v>
      </c>
      <c r="F1263">
        <v>0.46989999999999998</v>
      </c>
      <c r="G1263">
        <v>3072</v>
      </c>
      <c r="H1263">
        <v>3576</v>
      </c>
      <c r="I1263">
        <v>313237.40999999997</v>
      </c>
      <c r="J1263">
        <v>101.97</v>
      </c>
      <c r="K1263">
        <v>22097</v>
      </c>
      <c r="L1263">
        <v>6.7799999999999999E-2</v>
      </c>
    </row>
    <row r="1264" spans="1:12">
      <c r="A1264" s="1">
        <v>43998</v>
      </c>
      <c r="B1264">
        <v>449835</v>
      </c>
      <c r="C1264">
        <v>71834</v>
      </c>
      <c r="D1264">
        <v>6.26</v>
      </c>
      <c r="E1264">
        <v>81.540000000000006</v>
      </c>
      <c r="F1264">
        <v>0.43630000000000002</v>
      </c>
      <c r="G1264">
        <v>9004</v>
      </c>
      <c r="H1264">
        <v>10799</v>
      </c>
      <c r="I1264">
        <v>820364.64</v>
      </c>
      <c r="J1264">
        <v>91.11</v>
      </c>
      <c r="K1264">
        <v>76584</v>
      </c>
      <c r="L1264">
        <v>0.12529999999999999</v>
      </c>
    </row>
    <row r="1265" spans="1:12">
      <c r="A1265" s="1">
        <v>43999</v>
      </c>
      <c r="B1265">
        <v>822032</v>
      </c>
      <c r="C1265">
        <v>207790</v>
      </c>
      <c r="D1265">
        <v>3.96</v>
      </c>
      <c r="E1265">
        <v>49.77</v>
      </c>
      <c r="F1265">
        <v>0.65190000000000003</v>
      </c>
      <c r="G1265">
        <v>13072</v>
      </c>
      <c r="H1265">
        <v>15214</v>
      </c>
      <c r="I1265">
        <v>1100313.32</v>
      </c>
      <c r="J1265">
        <v>84.17</v>
      </c>
      <c r="K1265">
        <v>103471</v>
      </c>
      <c r="L1265">
        <v>6.2899999999999998E-2</v>
      </c>
    </row>
    <row r="1266" spans="1:12">
      <c r="A1266" s="1">
        <v>44000</v>
      </c>
      <c r="B1266">
        <v>1595423</v>
      </c>
      <c r="C1266">
        <v>254111</v>
      </c>
      <c r="D1266">
        <v>6.28</v>
      </c>
      <c r="E1266">
        <v>79.2</v>
      </c>
      <c r="F1266">
        <v>0.42049999999999998</v>
      </c>
      <c r="G1266">
        <v>41863</v>
      </c>
      <c r="H1266">
        <v>49213</v>
      </c>
      <c r="I1266">
        <v>4482003.38</v>
      </c>
      <c r="J1266">
        <v>107.06</v>
      </c>
      <c r="K1266">
        <v>351625</v>
      </c>
      <c r="L1266">
        <v>0.16470000000000001</v>
      </c>
    </row>
    <row r="1267" spans="1:12">
      <c r="A1267" s="1">
        <v>44001</v>
      </c>
      <c r="B1267">
        <v>540767</v>
      </c>
      <c r="C1267">
        <v>81865</v>
      </c>
      <c r="D1267">
        <v>6.61</v>
      </c>
      <c r="E1267">
        <v>85.77</v>
      </c>
      <c r="F1267">
        <v>0.40300000000000002</v>
      </c>
      <c r="G1267">
        <v>10108</v>
      </c>
      <c r="H1267">
        <v>11832</v>
      </c>
      <c r="I1267">
        <v>863027.6</v>
      </c>
      <c r="J1267">
        <v>85.38</v>
      </c>
      <c r="K1267">
        <v>81789</v>
      </c>
      <c r="L1267">
        <v>0.1235</v>
      </c>
    </row>
    <row r="1268" spans="1:12">
      <c r="A1268" s="1">
        <v>44002</v>
      </c>
      <c r="B1268">
        <v>368455</v>
      </c>
      <c r="C1268">
        <v>64084</v>
      </c>
      <c r="D1268">
        <v>5.75</v>
      </c>
      <c r="E1268">
        <v>77.2</v>
      </c>
      <c r="F1268">
        <v>0.42509999999999998</v>
      </c>
      <c r="G1268">
        <v>6019</v>
      </c>
      <c r="H1268">
        <v>6877</v>
      </c>
      <c r="I1268">
        <v>519455.87</v>
      </c>
      <c r="J1268">
        <v>86.3</v>
      </c>
      <c r="K1268">
        <v>44097</v>
      </c>
      <c r="L1268">
        <v>9.3899999999999997E-2</v>
      </c>
    </row>
    <row r="1269" spans="1:12">
      <c r="A1269" s="1">
        <v>44003</v>
      </c>
      <c r="B1269">
        <v>280294</v>
      </c>
      <c r="C1269">
        <v>48452</v>
      </c>
      <c r="D1269">
        <v>5.79</v>
      </c>
      <c r="E1269">
        <v>73.540000000000006</v>
      </c>
      <c r="F1269">
        <v>0.42059999999999997</v>
      </c>
      <c r="G1269">
        <v>5706</v>
      </c>
      <c r="H1269">
        <v>6537</v>
      </c>
      <c r="I1269">
        <v>514026.71</v>
      </c>
      <c r="J1269">
        <v>90.09</v>
      </c>
      <c r="K1269">
        <v>47016</v>
      </c>
      <c r="L1269">
        <v>0.1178</v>
      </c>
    </row>
    <row r="1270" spans="1:12">
      <c r="A1270" s="1">
        <v>44004</v>
      </c>
      <c r="B1270">
        <v>203522</v>
      </c>
      <c r="C1270">
        <v>38887</v>
      </c>
      <c r="D1270">
        <v>5.23</v>
      </c>
      <c r="E1270">
        <v>71.89</v>
      </c>
      <c r="F1270">
        <v>0.44240000000000002</v>
      </c>
      <c r="G1270">
        <v>3567</v>
      </c>
      <c r="H1270">
        <v>4141</v>
      </c>
      <c r="I1270">
        <v>332442.5</v>
      </c>
      <c r="J1270">
        <v>93.2</v>
      </c>
      <c r="K1270">
        <v>26330</v>
      </c>
      <c r="L1270">
        <v>9.1700000000000004E-2</v>
      </c>
    </row>
    <row r="1271" spans="1:12">
      <c r="A1271" s="1">
        <v>44005</v>
      </c>
      <c r="B1271">
        <v>191997</v>
      </c>
      <c r="C1271">
        <v>35317</v>
      </c>
      <c r="D1271">
        <v>5.44</v>
      </c>
      <c r="E1271">
        <v>74.88</v>
      </c>
      <c r="F1271">
        <v>0.43919999999999998</v>
      </c>
      <c r="G1271">
        <v>3718</v>
      </c>
      <c r="H1271">
        <v>4390</v>
      </c>
      <c r="I1271">
        <v>351617.6</v>
      </c>
      <c r="J1271">
        <v>94.57</v>
      </c>
      <c r="K1271">
        <v>28278</v>
      </c>
      <c r="L1271">
        <v>0.1053</v>
      </c>
    </row>
    <row r="1272" spans="1:12">
      <c r="A1272" s="1">
        <v>44006</v>
      </c>
      <c r="B1272">
        <v>196926</v>
      </c>
      <c r="C1272">
        <v>40140</v>
      </c>
      <c r="D1272">
        <v>4.91</v>
      </c>
      <c r="E1272">
        <v>72.23</v>
      </c>
      <c r="F1272">
        <v>0.48409999999999997</v>
      </c>
      <c r="G1272">
        <v>4090</v>
      </c>
      <c r="H1272">
        <v>4786</v>
      </c>
      <c r="I1272">
        <v>378676.2</v>
      </c>
      <c r="J1272">
        <v>92.59</v>
      </c>
      <c r="K1272">
        <v>32023</v>
      </c>
      <c r="L1272">
        <v>0.1019</v>
      </c>
    </row>
    <row r="1273" spans="1:12">
      <c r="A1273" s="1">
        <v>44007</v>
      </c>
      <c r="B1273">
        <v>221243</v>
      </c>
      <c r="C1273">
        <v>43042</v>
      </c>
      <c r="D1273">
        <v>5.14</v>
      </c>
      <c r="E1273">
        <v>68.760000000000005</v>
      </c>
      <c r="F1273">
        <v>0.4657</v>
      </c>
      <c r="G1273">
        <v>4478</v>
      </c>
      <c r="H1273">
        <v>5264</v>
      </c>
      <c r="I1273">
        <v>394802.5</v>
      </c>
      <c r="J1273">
        <v>88.16</v>
      </c>
      <c r="K1273">
        <v>35067</v>
      </c>
      <c r="L1273">
        <v>0.104</v>
      </c>
    </row>
    <row r="1274" spans="1:12">
      <c r="A1274" s="1">
        <v>44008</v>
      </c>
      <c r="B1274">
        <v>673491</v>
      </c>
      <c r="C1274">
        <v>517006</v>
      </c>
      <c r="D1274">
        <v>1.3</v>
      </c>
      <c r="E1274">
        <v>10.62</v>
      </c>
      <c r="F1274">
        <v>0.93540000000000001</v>
      </c>
      <c r="G1274">
        <v>3539</v>
      </c>
      <c r="H1274">
        <v>4198</v>
      </c>
      <c r="I1274">
        <v>327100.90000000002</v>
      </c>
      <c r="J1274">
        <v>92.43</v>
      </c>
      <c r="K1274">
        <v>29292</v>
      </c>
      <c r="L1274">
        <v>6.7999999999999996E-3</v>
      </c>
    </row>
    <row r="1275" spans="1:12">
      <c r="A1275" s="1">
        <v>44009</v>
      </c>
      <c r="B1275">
        <v>174324</v>
      </c>
      <c r="C1275">
        <v>32080</v>
      </c>
      <c r="D1275">
        <v>5.43</v>
      </c>
      <c r="E1275">
        <v>69.12</v>
      </c>
      <c r="F1275">
        <v>0.44690000000000002</v>
      </c>
      <c r="G1275">
        <v>3832</v>
      </c>
      <c r="H1275">
        <v>4553</v>
      </c>
      <c r="I1275">
        <v>358862.2</v>
      </c>
      <c r="J1275">
        <v>93.65</v>
      </c>
      <c r="K1275">
        <v>32986</v>
      </c>
      <c r="L1275">
        <v>0.1195</v>
      </c>
    </row>
    <row r="1276" spans="1:12">
      <c r="A1276" s="1">
        <v>44010</v>
      </c>
      <c r="B1276">
        <v>222123</v>
      </c>
      <c r="C1276">
        <v>39844</v>
      </c>
      <c r="D1276">
        <v>5.57</v>
      </c>
      <c r="E1276">
        <v>75.760000000000005</v>
      </c>
      <c r="F1276">
        <v>0.43640000000000001</v>
      </c>
      <c r="G1276">
        <v>4277</v>
      </c>
      <c r="H1276">
        <v>5054</v>
      </c>
      <c r="I1276">
        <v>387028.7</v>
      </c>
      <c r="J1276">
        <v>90.49</v>
      </c>
      <c r="K1276">
        <v>36381</v>
      </c>
      <c r="L1276">
        <v>0.10730000000000001</v>
      </c>
    </row>
    <row r="1277" spans="1:12">
      <c r="A1277" s="1">
        <v>44011</v>
      </c>
      <c r="B1277">
        <v>218881</v>
      </c>
      <c r="C1277">
        <v>41068</v>
      </c>
      <c r="D1277">
        <v>5.33</v>
      </c>
      <c r="E1277">
        <v>71.17</v>
      </c>
      <c r="F1277">
        <v>0.45839999999999997</v>
      </c>
      <c r="G1277">
        <v>4553</v>
      </c>
      <c r="H1277">
        <v>5427</v>
      </c>
      <c r="I1277">
        <v>432723.8</v>
      </c>
      <c r="J1277">
        <v>95.04</v>
      </c>
      <c r="K1277">
        <v>41150</v>
      </c>
      <c r="L1277">
        <v>0.1109</v>
      </c>
    </row>
    <row r="1278" spans="1:12">
      <c r="A1278" s="1">
        <v>44012</v>
      </c>
      <c r="B1278">
        <v>398972</v>
      </c>
      <c r="C1278">
        <v>85801</v>
      </c>
      <c r="D1278">
        <v>4.6500000000000004</v>
      </c>
      <c r="E1278">
        <v>74.5</v>
      </c>
      <c r="F1278">
        <v>0.45529999999999998</v>
      </c>
      <c r="G1278">
        <v>10524</v>
      </c>
      <c r="H1278">
        <v>11838</v>
      </c>
      <c r="I1278">
        <v>771894.7</v>
      </c>
      <c r="J1278">
        <v>73.349999999999994</v>
      </c>
      <c r="K1278">
        <v>69598</v>
      </c>
      <c r="L1278">
        <v>0.1227</v>
      </c>
    </row>
    <row r="1279" spans="1:12">
      <c r="A1279" s="1">
        <v>44013</v>
      </c>
      <c r="B1279">
        <v>534898</v>
      </c>
      <c r="C1279">
        <v>246202</v>
      </c>
      <c r="D1279">
        <v>2.17</v>
      </c>
      <c r="E1279">
        <v>33.020000000000003</v>
      </c>
      <c r="F1279">
        <v>0.77180000000000004</v>
      </c>
      <c r="G1279">
        <v>8025</v>
      </c>
      <c r="H1279">
        <v>9168</v>
      </c>
      <c r="I1279">
        <v>675220.8</v>
      </c>
      <c r="J1279">
        <v>84.14</v>
      </c>
      <c r="K1279">
        <v>67337</v>
      </c>
      <c r="L1279">
        <v>3.2599999999999997E-2</v>
      </c>
    </row>
    <row r="1280" spans="1:12">
      <c r="A1280" s="1">
        <v>44014</v>
      </c>
      <c r="B1280">
        <v>700054</v>
      </c>
      <c r="C1280">
        <v>242772</v>
      </c>
      <c r="D1280">
        <v>2.88</v>
      </c>
      <c r="E1280">
        <v>53.37</v>
      </c>
      <c r="F1280">
        <v>0.16189999999999999</v>
      </c>
      <c r="G1280">
        <v>6145</v>
      </c>
      <c r="H1280">
        <v>6961</v>
      </c>
      <c r="I1280">
        <v>541332.1</v>
      </c>
      <c r="J1280">
        <v>88.09</v>
      </c>
      <c r="K1280">
        <v>55604</v>
      </c>
      <c r="L1280">
        <v>2.53E-2</v>
      </c>
    </row>
    <row r="1281" spans="1:12">
      <c r="A1281" s="1">
        <v>44015</v>
      </c>
      <c r="B1281">
        <v>467100</v>
      </c>
      <c r="C1281">
        <v>222450</v>
      </c>
      <c r="D1281">
        <v>2.1</v>
      </c>
      <c r="E1281">
        <v>29.34</v>
      </c>
      <c r="F1281">
        <v>0.76180000000000003</v>
      </c>
      <c r="G1281">
        <v>5472</v>
      </c>
      <c r="H1281">
        <v>6188</v>
      </c>
      <c r="I1281">
        <v>492627.1</v>
      </c>
      <c r="J1281">
        <v>90.03</v>
      </c>
      <c r="K1281">
        <v>52600</v>
      </c>
      <c r="L1281">
        <v>2.46E-2</v>
      </c>
    </row>
    <row r="1282" spans="1:12">
      <c r="A1282" s="1">
        <v>44016</v>
      </c>
      <c r="B1282">
        <v>202254</v>
      </c>
      <c r="C1282">
        <v>40079</v>
      </c>
      <c r="D1282">
        <v>5.05</v>
      </c>
      <c r="E1282">
        <v>70.47</v>
      </c>
      <c r="F1282">
        <v>0.46129999999999999</v>
      </c>
      <c r="G1282">
        <v>4884</v>
      </c>
      <c r="H1282">
        <v>5456</v>
      </c>
      <c r="I1282">
        <v>449118.6</v>
      </c>
      <c r="J1282">
        <v>91.96</v>
      </c>
      <c r="K1282">
        <v>37927</v>
      </c>
      <c r="L1282">
        <v>0.12189999999999999</v>
      </c>
    </row>
    <row r="1283" spans="1:12">
      <c r="A1283" s="1">
        <v>44017</v>
      </c>
      <c r="B1283">
        <v>208421</v>
      </c>
      <c r="C1283">
        <v>33922</v>
      </c>
      <c r="D1283">
        <v>6.14</v>
      </c>
      <c r="E1283">
        <v>78.12</v>
      </c>
      <c r="F1283">
        <v>0.43419999999999997</v>
      </c>
      <c r="G1283">
        <v>3755</v>
      </c>
      <c r="H1283">
        <v>4221</v>
      </c>
      <c r="I1283">
        <v>362110.3</v>
      </c>
      <c r="J1283">
        <v>96.43</v>
      </c>
      <c r="K1283">
        <v>34938</v>
      </c>
      <c r="L1283">
        <v>0.11070000000000001</v>
      </c>
    </row>
    <row r="1284" spans="1:12">
      <c r="A1284" s="1">
        <v>44018</v>
      </c>
      <c r="B1284">
        <v>607687</v>
      </c>
      <c r="C1284">
        <v>243246</v>
      </c>
      <c r="D1284">
        <v>2.5</v>
      </c>
      <c r="E1284">
        <v>24.67</v>
      </c>
      <c r="F1284">
        <v>0.74850000000000005</v>
      </c>
      <c r="G1284">
        <v>10416</v>
      </c>
      <c r="H1284">
        <v>12117</v>
      </c>
      <c r="I1284">
        <v>911142.8</v>
      </c>
      <c r="J1284">
        <v>87.48</v>
      </c>
      <c r="K1284">
        <v>108752</v>
      </c>
      <c r="L1284">
        <v>4.2799999999999998E-2</v>
      </c>
    </row>
    <row r="1285" spans="1:12">
      <c r="A1285" s="1">
        <v>44019</v>
      </c>
      <c r="B1285">
        <v>465198</v>
      </c>
      <c r="C1285">
        <v>56315</v>
      </c>
      <c r="D1285">
        <v>8.26</v>
      </c>
      <c r="E1285">
        <v>100.09</v>
      </c>
      <c r="F1285">
        <v>0.37090000000000001</v>
      </c>
      <c r="G1285">
        <v>13031</v>
      </c>
      <c r="H1285">
        <v>15012</v>
      </c>
      <c r="I1285">
        <v>1134662.8999999999</v>
      </c>
      <c r="J1285">
        <v>87.07</v>
      </c>
      <c r="K1285">
        <v>149456</v>
      </c>
      <c r="L1285">
        <v>0.23139999999999999</v>
      </c>
    </row>
    <row r="1286" spans="1:12">
      <c r="A1286" s="1">
        <v>44020</v>
      </c>
      <c r="B1286">
        <v>691428</v>
      </c>
      <c r="C1286">
        <v>485910</v>
      </c>
      <c r="D1286">
        <v>1.42</v>
      </c>
      <c r="E1286">
        <v>13.49</v>
      </c>
      <c r="F1286">
        <v>0.92830000000000001</v>
      </c>
      <c r="G1286">
        <v>4730</v>
      </c>
      <c r="H1286">
        <v>5320</v>
      </c>
      <c r="I1286">
        <v>399454.4</v>
      </c>
      <c r="J1286">
        <v>84.45</v>
      </c>
      <c r="K1286">
        <v>36497</v>
      </c>
      <c r="L1286">
        <v>9.7000000000000003E-3</v>
      </c>
    </row>
    <row r="1287" spans="1:12">
      <c r="A1287" s="1">
        <v>44021</v>
      </c>
      <c r="B1287">
        <v>258123</v>
      </c>
      <c r="C1287">
        <v>47502</v>
      </c>
      <c r="D1287">
        <v>5.43</v>
      </c>
      <c r="E1287">
        <v>80.69</v>
      </c>
      <c r="F1287">
        <v>0.44059999999999999</v>
      </c>
      <c r="G1287">
        <v>7716</v>
      </c>
      <c r="H1287">
        <v>8419</v>
      </c>
      <c r="I1287">
        <v>591870</v>
      </c>
      <c r="J1287">
        <v>76.709999999999994</v>
      </c>
      <c r="K1287">
        <v>48439</v>
      </c>
      <c r="L1287">
        <v>0.16239999999999999</v>
      </c>
    </row>
    <row r="1288" spans="1:12">
      <c r="A1288" s="1">
        <v>44022</v>
      </c>
      <c r="B1288">
        <v>344535</v>
      </c>
      <c r="C1288">
        <v>57511</v>
      </c>
      <c r="D1288">
        <v>5.99</v>
      </c>
      <c r="E1288">
        <v>82.8</v>
      </c>
      <c r="F1288">
        <v>0.4007</v>
      </c>
      <c r="G1288">
        <v>11706</v>
      </c>
      <c r="H1288">
        <v>12860</v>
      </c>
      <c r="I1288">
        <v>894900.4</v>
      </c>
      <c r="J1288">
        <v>76.45</v>
      </c>
      <c r="K1288">
        <v>86849</v>
      </c>
      <c r="L1288">
        <v>0.20349999999999999</v>
      </c>
    </row>
    <row r="1289" spans="1:12">
      <c r="A1289" s="1">
        <v>44023</v>
      </c>
      <c r="B1289">
        <v>414631</v>
      </c>
      <c r="C1289">
        <v>62807</v>
      </c>
      <c r="D1289">
        <v>6.6</v>
      </c>
      <c r="E1289">
        <v>81.16</v>
      </c>
      <c r="F1289">
        <v>0.42249999999999999</v>
      </c>
      <c r="G1289">
        <v>11459</v>
      </c>
      <c r="H1289">
        <v>12859</v>
      </c>
      <c r="I1289">
        <v>885795.6</v>
      </c>
      <c r="J1289">
        <v>77.3</v>
      </c>
      <c r="K1289">
        <v>107684</v>
      </c>
      <c r="L1289">
        <v>0.18240000000000001</v>
      </c>
    </row>
    <row r="1290" spans="1:12">
      <c r="A1290" s="1">
        <v>44024</v>
      </c>
      <c r="B1290">
        <v>221631</v>
      </c>
      <c r="C1290">
        <v>45964</v>
      </c>
      <c r="D1290">
        <v>4.82</v>
      </c>
      <c r="E1290">
        <v>70.8</v>
      </c>
      <c r="F1290">
        <v>0.47220000000000001</v>
      </c>
      <c r="G1290">
        <v>5059</v>
      </c>
      <c r="H1290">
        <v>5621</v>
      </c>
      <c r="I1290">
        <v>365166.3</v>
      </c>
      <c r="J1290">
        <v>72.180000000000007</v>
      </c>
      <c r="K1290">
        <v>30568</v>
      </c>
      <c r="L1290">
        <v>0.1101</v>
      </c>
    </row>
    <row r="1291" spans="1:12">
      <c r="A1291" s="1">
        <v>44025</v>
      </c>
      <c r="B1291">
        <v>200737</v>
      </c>
      <c r="C1291">
        <v>40638</v>
      </c>
      <c r="D1291">
        <v>4.9400000000000004</v>
      </c>
      <c r="E1291">
        <v>73.489999999999995</v>
      </c>
      <c r="F1291">
        <v>0.48089999999999999</v>
      </c>
      <c r="G1291">
        <v>4480</v>
      </c>
      <c r="H1291">
        <v>4989</v>
      </c>
      <c r="I1291">
        <v>366867.20000000001</v>
      </c>
      <c r="J1291">
        <v>81.89</v>
      </c>
      <c r="K1291">
        <v>30454</v>
      </c>
      <c r="L1291">
        <v>0.11020000000000001</v>
      </c>
    </row>
    <row r="1292" spans="1:12">
      <c r="A1292" s="1">
        <v>44026</v>
      </c>
      <c r="B1292">
        <v>183917</v>
      </c>
      <c r="C1292">
        <v>33112</v>
      </c>
      <c r="D1292">
        <v>5.55</v>
      </c>
      <c r="E1292">
        <v>76.19</v>
      </c>
      <c r="F1292">
        <v>0.45760000000000001</v>
      </c>
      <c r="G1292">
        <v>3533</v>
      </c>
      <c r="H1292">
        <v>3995</v>
      </c>
      <c r="I1292">
        <v>315528.8</v>
      </c>
      <c r="J1292">
        <v>89.31</v>
      </c>
      <c r="K1292">
        <v>28119</v>
      </c>
      <c r="L1292">
        <v>0.1067</v>
      </c>
    </row>
    <row r="1293" spans="1:12">
      <c r="A1293" s="1">
        <v>44027</v>
      </c>
      <c r="B1293">
        <v>189135</v>
      </c>
      <c r="C1293">
        <v>31740</v>
      </c>
      <c r="D1293">
        <v>5.96</v>
      </c>
      <c r="E1293">
        <v>82.07</v>
      </c>
      <c r="F1293">
        <v>0.43169999999999997</v>
      </c>
      <c r="G1293">
        <v>4146</v>
      </c>
      <c r="H1293">
        <v>4868</v>
      </c>
      <c r="I1293">
        <v>376185.5</v>
      </c>
      <c r="J1293">
        <v>90.73</v>
      </c>
      <c r="K1293">
        <v>34394</v>
      </c>
      <c r="L1293">
        <v>0.13059999999999999</v>
      </c>
    </row>
    <row r="1294" spans="1:12">
      <c r="A1294" s="1">
        <v>44028</v>
      </c>
      <c r="B1294">
        <v>492707</v>
      </c>
      <c r="C1294">
        <v>116382</v>
      </c>
      <c r="D1294">
        <v>4.2300000000000004</v>
      </c>
      <c r="E1294">
        <v>77.349999999999994</v>
      </c>
      <c r="F1294">
        <v>0.44040000000000001</v>
      </c>
      <c r="G1294">
        <v>9879</v>
      </c>
      <c r="H1294">
        <v>10626</v>
      </c>
      <c r="I1294">
        <v>703468.7</v>
      </c>
      <c r="J1294">
        <v>71.209999999999994</v>
      </c>
      <c r="K1294">
        <v>49226</v>
      </c>
      <c r="L1294">
        <v>8.4900000000000003E-2</v>
      </c>
    </row>
    <row r="1295" spans="1:12">
      <c r="A1295" s="1">
        <v>44029</v>
      </c>
      <c r="B1295">
        <v>253420</v>
      </c>
      <c r="C1295">
        <v>38806</v>
      </c>
      <c r="D1295">
        <v>6.53</v>
      </c>
      <c r="E1295">
        <v>83.65</v>
      </c>
      <c r="F1295">
        <v>0.39510000000000001</v>
      </c>
      <c r="G1295">
        <v>5622</v>
      </c>
      <c r="H1295">
        <v>6525</v>
      </c>
      <c r="I1295">
        <v>857593.15</v>
      </c>
      <c r="J1295">
        <v>152.54</v>
      </c>
      <c r="K1295">
        <v>52032</v>
      </c>
      <c r="L1295">
        <v>0.1449</v>
      </c>
    </row>
    <row r="1296" spans="1:12">
      <c r="A1296" s="1">
        <v>44030</v>
      </c>
      <c r="B1296">
        <v>201750</v>
      </c>
      <c r="C1296">
        <v>32397</v>
      </c>
      <c r="D1296">
        <v>6.23</v>
      </c>
      <c r="E1296">
        <v>79.53</v>
      </c>
      <c r="F1296">
        <v>0.41360000000000002</v>
      </c>
      <c r="G1296">
        <v>4198</v>
      </c>
      <c r="H1296">
        <v>4928</v>
      </c>
      <c r="I1296">
        <v>384151.2</v>
      </c>
      <c r="J1296">
        <v>91.51</v>
      </c>
      <c r="K1296">
        <v>36582</v>
      </c>
      <c r="L1296">
        <v>0.12959999999999999</v>
      </c>
    </row>
    <row r="1297" spans="1:12">
      <c r="A1297" s="1">
        <v>44031</v>
      </c>
      <c r="B1297">
        <v>212737</v>
      </c>
      <c r="C1297">
        <v>33392</v>
      </c>
      <c r="D1297">
        <v>6.37</v>
      </c>
      <c r="E1297">
        <v>78.05</v>
      </c>
      <c r="F1297">
        <v>0.40510000000000002</v>
      </c>
      <c r="G1297">
        <v>5691</v>
      </c>
      <c r="H1297">
        <v>6425</v>
      </c>
      <c r="I1297">
        <v>491956.9</v>
      </c>
      <c r="J1297">
        <v>86.44</v>
      </c>
      <c r="K1297">
        <v>44331</v>
      </c>
      <c r="L1297">
        <v>0.1704</v>
      </c>
    </row>
    <row r="1298" spans="1:12">
      <c r="A1298" s="1">
        <v>44032</v>
      </c>
      <c r="B1298">
        <v>189639</v>
      </c>
      <c r="C1298">
        <v>31033</v>
      </c>
      <c r="D1298">
        <v>6.11</v>
      </c>
      <c r="E1298">
        <v>81.66</v>
      </c>
      <c r="F1298">
        <v>0.42649999999999999</v>
      </c>
      <c r="G1298">
        <v>3528</v>
      </c>
      <c r="H1298">
        <v>4058</v>
      </c>
      <c r="I1298">
        <v>315472.3</v>
      </c>
      <c r="J1298">
        <v>89.42</v>
      </c>
      <c r="K1298">
        <v>28730</v>
      </c>
      <c r="L1298">
        <v>0.1137</v>
      </c>
    </row>
    <row r="1299" spans="1:12">
      <c r="A1299" s="1">
        <v>44033</v>
      </c>
      <c r="B1299">
        <v>1446922</v>
      </c>
      <c r="C1299">
        <v>628670</v>
      </c>
      <c r="D1299">
        <v>2.2999999999999998</v>
      </c>
      <c r="E1299">
        <v>17.149999999999999</v>
      </c>
      <c r="F1299">
        <v>0.79049999999999998</v>
      </c>
      <c r="G1299">
        <v>11927</v>
      </c>
      <c r="H1299">
        <v>14438</v>
      </c>
      <c r="I1299">
        <v>1052542</v>
      </c>
      <c r="J1299">
        <v>88.25</v>
      </c>
      <c r="K1299">
        <v>134127</v>
      </c>
      <c r="L1299">
        <v>1.9E-2</v>
      </c>
    </row>
    <row r="1300" spans="1:12">
      <c r="A1300" s="1">
        <v>44034</v>
      </c>
      <c r="B1300">
        <v>304041</v>
      </c>
      <c r="C1300">
        <v>40451</v>
      </c>
      <c r="D1300">
        <v>7.52</v>
      </c>
      <c r="E1300">
        <v>93.72</v>
      </c>
      <c r="F1300">
        <v>0.38619999999999999</v>
      </c>
      <c r="G1300">
        <v>7068</v>
      </c>
      <c r="H1300">
        <v>8519</v>
      </c>
      <c r="I1300">
        <v>610901.69999999995</v>
      </c>
      <c r="J1300">
        <v>86.43</v>
      </c>
      <c r="K1300">
        <v>75577</v>
      </c>
      <c r="L1300">
        <v>0.17469999999999999</v>
      </c>
    </row>
    <row r="1301" spans="1:12">
      <c r="A1301" s="1">
        <v>44035</v>
      </c>
      <c r="B1301">
        <v>187019</v>
      </c>
      <c r="C1301">
        <v>32389</v>
      </c>
      <c r="D1301">
        <v>5.77</v>
      </c>
      <c r="E1301">
        <v>78.73</v>
      </c>
      <c r="F1301">
        <v>0.43369999999999997</v>
      </c>
      <c r="G1301">
        <v>3534</v>
      </c>
      <c r="H1301">
        <v>4173</v>
      </c>
      <c r="I1301">
        <v>303940.59999999998</v>
      </c>
      <c r="J1301">
        <v>86</v>
      </c>
      <c r="K1301">
        <v>30295</v>
      </c>
      <c r="L1301">
        <v>0.1091</v>
      </c>
    </row>
    <row r="1302" spans="1:12">
      <c r="A1302" s="1">
        <v>44036</v>
      </c>
      <c r="B1302">
        <v>202531</v>
      </c>
      <c r="C1302">
        <v>34203</v>
      </c>
      <c r="D1302">
        <v>5.92</v>
      </c>
      <c r="E1302">
        <v>77.5</v>
      </c>
      <c r="F1302">
        <v>0.40460000000000002</v>
      </c>
      <c r="G1302">
        <v>4260</v>
      </c>
      <c r="H1302">
        <v>4996</v>
      </c>
      <c r="I1302">
        <v>372388.1</v>
      </c>
      <c r="J1302">
        <v>87.42</v>
      </c>
      <c r="K1302">
        <v>36345</v>
      </c>
      <c r="L1302">
        <v>0.1246</v>
      </c>
    </row>
    <row r="1303" spans="1:12">
      <c r="A1303" s="1">
        <v>44037</v>
      </c>
      <c r="B1303">
        <v>202760</v>
      </c>
      <c r="C1303">
        <v>32166</v>
      </c>
      <c r="D1303">
        <v>6.3</v>
      </c>
      <c r="E1303">
        <v>77.52</v>
      </c>
      <c r="F1303">
        <v>0.4108</v>
      </c>
      <c r="G1303">
        <v>4750</v>
      </c>
      <c r="H1303">
        <v>5601</v>
      </c>
      <c r="I1303">
        <v>439020.9</v>
      </c>
      <c r="J1303">
        <v>92.43</v>
      </c>
      <c r="K1303">
        <v>43498</v>
      </c>
      <c r="L1303">
        <v>0.1477</v>
      </c>
    </row>
    <row r="1304" spans="1:12">
      <c r="A1304" s="1">
        <v>44038</v>
      </c>
      <c r="B1304">
        <v>211656</v>
      </c>
      <c r="C1304">
        <v>32825</v>
      </c>
      <c r="D1304">
        <v>6.45</v>
      </c>
      <c r="E1304">
        <v>79.180000000000007</v>
      </c>
      <c r="F1304">
        <v>0.4032</v>
      </c>
      <c r="G1304">
        <v>4911</v>
      </c>
      <c r="H1304">
        <v>5698</v>
      </c>
      <c r="I1304">
        <v>452069.4</v>
      </c>
      <c r="J1304">
        <v>92.05</v>
      </c>
      <c r="K1304">
        <v>44574</v>
      </c>
      <c r="L1304">
        <v>0.14960000000000001</v>
      </c>
    </row>
    <row r="1305" spans="1:12">
      <c r="A1305" s="1">
        <v>44039</v>
      </c>
      <c r="B1305">
        <v>220750</v>
      </c>
      <c r="C1305">
        <v>35574</v>
      </c>
      <c r="D1305">
        <v>6.21</v>
      </c>
      <c r="E1305">
        <v>81.19</v>
      </c>
      <c r="F1305">
        <v>0.41310000000000002</v>
      </c>
      <c r="G1305">
        <v>6090</v>
      </c>
      <c r="H1305">
        <v>6827</v>
      </c>
      <c r="I1305">
        <v>544677.80000000005</v>
      </c>
      <c r="J1305">
        <v>89.44</v>
      </c>
      <c r="K1305">
        <v>47056</v>
      </c>
      <c r="L1305">
        <v>0.17119999999999999</v>
      </c>
    </row>
    <row r="1306" spans="1:12">
      <c r="A1306" s="1">
        <v>44040</v>
      </c>
      <c r="B1306">
        <v>275015</v>
      </c>
      <c r="C1306">
        <v>44207</v>
      </c>
      <c r="D1306">
        <v>6.22</v>
      </c>
      <c r="E1306">
        <v>81.400000000000006</v>
      </c>
      <c r="F1306">
        <v>0.42559999999999998</v>
      </c>
      <c r="G1306">
        <v>6537</v>
      </c>
      <c r="H1306">
        <v>7548</v>
      </c>
      <c r="I1306">
        <v>589024.4</v>
      </c>
      <c r="J1306">
        <v>90.11</v>
      </c>
      <c r="K1306">
        <v>63744</v>
      </c>
      <c r="L1306">
        <v>0.1479</v>
      </c>
    </row>
    <row r="1307" spans="1:12">
      <c r="A1307" s="1">
        <v>44041</v>
      </c>
      <c r="B1307">
        <v>215125</v>
      </c>
      <c r="C1307">
        <v>32790</v>
      </c>
      <c r="D1307">
        <v>6.56</v>
      </c>
      <c r="E1307">
        <v>84.89</v>
      </c>
      <c r="F1307">
        <v>0.41339999999999999</v>
      </c>
      <c r="G1307">
        <v>4656</v>
      </c>
      <c r="H1307">
        <v>5431</v>
      </c>
      <c r="I1307">
        <v>411522.7</v>
      </c>
      <c r="J1307">
        <v>88.39</v>
      </c>
      <c r="K1307">
        <v>42757</v>
      </c>
      <c r="L1307">
        <v>0.14199999999999999</v>
      </c>
    </row>
    <row r="1308" spans="1:12">
      <c r="A1308" s="1">
        <v>44042</v>
      </c>
      <c r="B1308">
        <v>831461</v>
      </c>
      <c r="C1308">
        <v>597898</v>
      </c>
      <c r="D1308">
        <v>1.39</v>
      </c>
      <c r="E1308">
        <v>12.32</v>
      </c>
      <c r="F1308">
        <v>0.92210000000000003</v>
      </c>
      <c r="G1308">
        <v>5622</v>
      </c>
      <c r="H1308">
        <v>6626</v>
      </c>
      <c r="I1308">
        <v>507130.3</v>
      </c>
      <c r="J1308">
        <v>90.2</v>
      </c>
      <c r="K1308">
        <v>52584</v>
      </c>
      <c r="L1308">
        <v>9.4000000000000004E-3</v>
      </c>
    </row>
    <row r="1309" spans="1:12">
      <c r="A1309" s="1">
        <v>44043</v>
      </c>
      <c r="B1309">
        <v>272929</v>
      </c>
      <c r="C1309">
        <v>40333</v>
      </c>
      <c r="D1309">
        <v>6.77</v>
      </c>
      <c r="E1309">
        <v>83.39</v>
      </c>
      <c r="F1309">
        <v>0.39</v>
      </c>
      <c r="G1309">
        <v>6451</v>
      </c>
      <c r="H1309">
        <v>7715</v>
      </c>
      <c r="I1309">
        <v>582778.19999999995</v>
      </c>
      <c r="J1309">
        <v>90.34</v>
      </c>
      <c r="K1309">
        <v>64214</v>
      </c>
      <c r="L1309">
        <v>0.15989999999999999</v>
      </c>
    </row>
    <row r="1310" spans="1:12">
      <c r="A1310" s="1">
        <v>44044</v>
      </c>
      <c r="B1310">
        <v>219681</v>
      </c>
      <c r="C1310">
        <v>31704</v>
      </c>
      <c r="D1310">
        <v>6.93</v>
      </c>
      <c r="E1310">
        <v>87.3</v>
      </c>
      <c r="F1310">
        <v>0.41949999999999998</v>
      </c>
      <c r="G1310">
        <v>3692</v>
      </c>
      <c r="H1310">
        <v>4451</v>
      </c>
      <c r="I1310">
        <v>344532.2</v>
      </c>
      <c r="J1310">
        <v>93.32</v>
      </c>
      <c r="K1310">
        <v>34480</v>
      </c>
      <c r="L1310">
        <v>0.11650000000000001</v>
      </c>
    </row>
    <row r="1311" spans="1:12">
      <c r="A1311" s="1">
        <v>44045</v>
      </c>
      <c r="B1311">
        <v>239298</v>
      </c>
      <c r="C1311">
        <v>41445</v>
      </c>
      <c r="D1311">
        <v>5.77</v>
      </c>
      <c r="E1311">
        <v>75.790000000000006</v>
      </c>
      <c r="F1311">
        <v>0.45619999999999999</v>
      </c>
      <c r="G1311">
        <v>4815</v>
      </c>
      <c r="H1311">
        <v>5620</v>
      </c>
      <c r="I1311">
        <v>406151.5</v>
      </c>
      <c r="J1311">
        <v>84.35</v>
      </c>
      <c r="K1311">
        <v>40161</v>
      </c>
      <c r="L1311">
        <v>0.1162</v>
      </c>
    </row>
    <row r="1312" spans="1:12">
      <c r="A1312" s="1">
        <v>44046</v>
      </c>
      <c r="B1312">
        <v>195148</v>
      </c>
      <c r="C1312">
        <v>34162</v>
      </c>
      <c r="D1312">
        <v>5.71</v>
      </c>
      <c r="E1312">
        <v>78.900000000000006</v>
      </c>
      <c r="F1312">
        <v>0.44629999999999997</v>
      </c>
      <c r="G1312">
        <v>3760</v>
      </c>
      <c r="H1312">
        <v>4328</v>
      </c>
      <c r="I1312">
        <v>336577.1</v>
      </c>
      <c r="J1312">
        <v>89.52</v>
      </c>
      <c r="K1312">
        <v>28598</v>
      </c>
      <c r="L1312">
        <v>0.1101</v>
      </c>
    </row>
    <row r="1313" spans="1:12">
      <c r="A1313" s="1">
        <v>44047</v>
      </c>
      <c r="B1313">
        <v>216018</v>
      </c>
      <c r="C1313">
        <v>39231</v>
      </c>
      <c r="D1313">
        <v>5.51</v>
      </c>
      <c r="E1313">
        <v>78.41</v>
      </c>
      <c r="F1313">
        <v>0.47020000000000001</v>
      </c>
      <c r="G1313">
        <v>4550</v>
      </c>
      <c r="H1313">
        <v>5120</v>
      </c>
      <c r="I1313">
        <v>411932.2</v>
      </c>
      <c r="J1313">
        <v>90.53</v>
      </c>
      <c r="K1313">
        <v>36104</v>
      </c>
      <c r="L1313">
        <v>0.11600000000000001</v>
      </c>
    </row>
    <row r="1314" spans="1:12">
      <c r="A1314" s="1">
        <v>44048</v>
      </c>
      <c r="B1314">
        <v>224017</v>
      </c>
      <c r="C1314">
        <v>37379</v>
      </c>
      <c r="D1314">
        <v>5.99</v>
      </c>
      <c r="E1314">
        <v>79.28</v>
      </c>
      <c r="F1314">
        <v>0.41170000000000001</v>
      </c>
      <c r="G1314">
        <v>5519</v>
      </c>
      <c r="H1314">
        <v>6263</v>
      </c>
      <c r="I1314">
        <v>509937.4</v>
      </c>
      <c r="J1314">
        <v>92.4</v>
      </c>
      <c r="K1314">
        <v>47734</v>
      </c>
      <c r="L1314">
        <v>0.14760000000000001</v>
      </c>
    </row>
    <row r="1315" spans="1:12">
      <c r="A1315" s="1">
        <v>44049</v>
      </c>
      <c r="B1315">
        <v>271208</v>
      </c>
      <c r="C1315">
        <v>45807</v>
      </c>
      <c r="D1315">
        <v>5.92</v>
      </c>
      <c r="E1315">
        <v>75.72</v>
      </c>
      <c r="F1315">
        <v>0.40810000000000002</v>
      </c>
      <c r="G1315">
        <v>7719</v>
      </c>
      <c r="H1315">
        <v>8692</v>
      </c>
      <c r="I1315">
        <v>685555.27</v>
      </c>
      <c r="J1315">
        <v>88.81</v>
      </c>
      <c r="K1315">
        <v>68554</v>
      </c>
      <c r="L1315">
        <v>0.16850000000000001</v>
      </c>
    </row>
    <row r="1316" spans="1:12">
      <c r="A1316" s="1">
        <v>44050</v>
      </c>
      <c r="B1316">
        <v>285832</v>
      </c>
      <c r="C1316">
        <v>48436</v>
      </c>
      <c r="D1316">
        <v>5.9</v>
      </c>
      <c r="E1316">
        <v>75.98</v>
      </c>
      <c r="F1316">
        <v>0.4254</v>
      </c>
      <c r="G1316">
        <v>6631</v>
      </c>
      <c r="H1316">
        <v>7554</v>
      </c>
      <c r="I1316">
        <v>609211.11</v>
      </c>
      <c r="J1316">
        <v>91.87</v>
      </c>
      <c r="K1316">
        <v>58311</v>
      </c>
      <c r="L1316">
        <v>0.13689999999999999</v>
      </c>
    </row>
    <row r="1317" spans="1:12">
      <c r="A1317" s="1">
        <v>44051</v>
      </c>
      <c r="B1317">
        <v>311566</v>
      </c>
      <c r="C1317">
        <v>40995</v>
      </c>
      <c r="D1317">
        <v>7.6</v>
      </c>
      <c r="E1317">
        <v>91.81</v>
      </c>
      <c r="F1317">
        <v>0.38529999999999998</v>
      </c>
      <c r="G1317">
        <v>8415</v>
      </c>
      <c r="H1317">
        <v>9946</v>
      </c>
      <c r="I1317">
        <v>731179.5</v>
      </c>
      <c r="J1317">
        <v>86.89</v>
      </c>
      <c r="K1317">
        <v>84797</v>
      </c>
      <c r="L1317">
        <v>0.20530000000000001</v>
      </c>
    </row>
    <row r="1318" spans="1:12">
      <c r="A1318" s="1">
        <v>44052</v>
      </c>
      <c r="B1318">
        <v>277121</v>
      </c>
      <c r="C1318">
        <v>49020</v>
      </c>
      <c r="D1318">
        <v>5.65</v>
      </c>
      <c r="E1318">
        <v>74.63</v>
      </c>
      <c r="F1318">
        <v>0.4491</v>
      </c>
      <c r="G1318">
        <v>5648</v>
      </c>
      <c r="H1318">
        <v>6600</v>
      </c>
      <c r="I1318">
        <v>519372</v>
      </c>
      <c r="J1318">
        <v>91.96</v>
      </c>
      <c r="K1318">
        <v>56757</v>
      </c>
      <c r="L1318">
        <v>0.1152</v>
      </c>
    </row>
    <row r="1319" spans="1:12">
      <c r="A1319" s="1">
        <v>44053</v>
      </c>
      <c r="B1319">
        <v>273493</v>
      </c>
      <c r="C1319">
        <v>41504</v>
      </c>
      <c r="D1319">
        <v>6.59</v>
      </c>
      <c r="E1319">
        <v>87.48</v>
      </c>
      <c r="F1319">
        <v>0.42280000000000001</v>
      </c>
      <c r="G1319">
        <v>6110</v>
      </c>
      <c r="H1319">
        <v>7011</v>
      </c>
      <c r="I1319">
        <v>558458.4</v>
      </c>
      <c r="J1319">
        <v>91.4</v>
      </c>
      <c r="K1319">
        <v>63344</v>
      </c>
      <c r="L1319">
        <v>0.1472</v>
      </c>
    </row>
    <row r="1320" spans="1:12">
      <c r="A1320" s="1">
        <v>44054</v>
      </c>
      <c r="B1320">
        <v>332953</v>
      </c>
      <c r="C1320">
        <v>50697</v>
      </c>
      <c r="D1320">
        <v>6.57</v>
      </c>
      <c r="E1320">
        <v>82.7</v>
      </c>
      <c r="F1320">
        <v>0.42009999999999997</v>
      </c>
      <c r="G1320">
        <v>8710</v>
      </c>
      <c r="H1320">
        <v>9946</v>
      </c>
      <c r="I1320">
        <v>794306.5</v>
      </c>
      <c r="J1320">
        <v>91.19</v>
      </c>
      <c r="K1320">
        <v>91347</v>
      </c>
      <c r="L1320">
        <v>0.17180000000000001</v>
      </c>
    </row>
    <row r="1321" spans="1:12">
      <c r="A1321" s="1">
        <v>44055</v>
      </c>
      <c r="B1321">
        <v>269105</v>
      </c>
      <c r="C1321">
        <v>43653</v>
      </c>
      <c r="D1321">
        <v>6.16</v>
      </c>
      <c r="E1321">
        <v>81.069999999999993</v>
      </c>
      <c r="F1321">
        <v>0.4375</v>
      </c>
      <c r="G1321">
        <v>5794</v>
      </c>
      <c r="H1321">
        <v>6660</v>
      </c>
      <c r="I1321">
        <v>523823.5</v>
      </c>
      <c r="J1321">
        <v>90.41</v>
      </c>
      <c r="K1321">
        <v>52580</v>
      </c>
      <c r="L1321">
        <v>0.13270000000000001</v>
      </c>
    </row>
    <row r="1322" spans="1:12">
      <c r="A1322" s="1">
        <v>44056</v>
      </c>
      <c r="B1322">
        <v>309757</v>
      </c>
      <c r="C1322">
        <v>48379</v>
      </c>
      <c r="D1322">
        <v>6.4</v>
      </c>
      <c r="E1322">
        <v>81.61</v>
      </c>
      <c r="F1322">
        <v>0.41849999999999998</v>
      </c>
      <c r="G1322">
        <v>7604</v>
      </c>
      <c r="H1322">
        <v>8717</v>
      </c>
      <c r="I1322">
        <v>699748.9</v>
      </c>
      <c r="J1322">
        <v>92.02</v>
      </c>
      <c r="K1322">
        <v>74149</v>
      </c>
      <c r="L1322">
        <v>0.15720000000000001</v>
      </c>
    </row>
    <row r="1323" spans="1:12">
      <c r="A1323" s="1">
        <v>44057</v>
      </c>
      <c r="B1323">
        <v>214729</v>
      </c>
      <c r="C1323">
        <v>40517</v>
      </c>
      <c r="D1323">
        <v>5.3</v>
      </c>
      <c r="E1323">
        <v>72.819999999999993</v>
      </c>
      <c r="F1323">
        <v>0.4592</v>
      </c>
      <c r="G1323">
        <v>4528</v>
      </c>
      <c r="H1323">
        <v>5102</v>
      </c>
      <c r="I1323">
        <v>401464.67</v>
      </c>
      <c r="J1323">
        <v>88.66</v>
      </c>
      <c r="K1323">
        <v>36825</v>
      </c>
      <c r="L1323">
        <v>0.1118</v>
      </c>
    </row>
    <row r="1324" spans="1:12">
      <c r="A1324" s="1">
        <v>44058</v>
      </c>
      <c r="B1324">
        <v>268059</v>
      </c>
      <c r="C1324">
        <v>46132</v>
      </c>
      <c r="D1324">
        <v>5.81</v>
      </c>
      <c r="E1324">
        <v>70.47</v>
      </c>
      <c r="F1324">
        <v>0.42580000000000001</v>
      </c>
      <c r="G1324">
        <v>6869</v>
      </c>
      <c r="H1324">
        <v>7620</v>
      </c>
      <c r="I1324">
        <v>585949.13</v>
      </c>
      <c r="J1324">
        <v>85.3</v>
      </c>
      <c r="K1324">
        <v>58506</v>
      </c>
      <c r="L1324">
        <v>0.1489</v>
      </c>
    </row>
    <row r="1325" spans="1:12">
      <c r="A1325" s="1">
        <v>44059</v>
      </c>
      <c r="B1325">
        <v>303558</v>
      </c>
      <c r="C1325">
        <v>50181</v>
      </c>
      <c r="D1325">
        <v>6.05</v>
      </c>
      <c r="E1325">
        <v>72.489999999999995</v>
      </c>
      <c r="F1325">
        <v>0.41899999999999998</v>
      </c>
      <c r="G1325">
        <v>7193</v>
      </c>
      <c r="H1325">
        <v>8006</v>
      </c>
      <c r="I1325">
        <v>648952.78</v>
      </c>
      <c r="J1325">
        <v>90.22</v>
      </c>
      <c r="K1325">
        <v>65579</v>
      </c>
      <c r="L1325">
        <v>0.14330000000000001</v>
      </c>
    </row>
    <row r="1326" spans="1:12">
      <c r="A1326" s="1">
        <v>44060</v>
      </c>
      <c r="B1326">
        <v>395345</v>
      </c>
      <c r="C1326">
        <v>58923</v>
      </c>
      <c r="D1326">
        <v>6.71</v>
      </c>
      <c r="E1326">
        <v>84.52</v>
      </c>
      <c r="F1326">
        <v>0.42599999999999999</v>
      </c>
      <c r="G1326">
        <v>9820</v>
      </c>
      <c r="H1326">
        <v>11216</v>
      </c>
      <c r="I1326">
        <v>849556.5</v>
      </c>
      <c r="J1326">
        <v>86.51</v>
      </c>
      <c r="K1326">
        <v>105098</v>
      </c>
      <c r="L1326">
        <v>0.16669999999999999</v>
      </c>
    </row>
    <row r="1327" spans="1:12">
      <c r="A1327" s="1">
        <v>44061</v>
      </c>
      <c r="B1327">
        <v>582660</v>
      </c>
      <c r="C1327">
        <v>212737</v>
      </c>
      <c r="D1327">
        <v>2.74</v>
      </c>
      <c r="E1327">
        <v>39.119999999999997</v>
      </c>
      <c r="F1327">
        <v>0.74539999999999995</v>
      </c>
      <c r="G1327">
        <v>8646</v>
      </c>
      <c r="H1327">
        <v>9812</v>
      </c>
      <c r="I1327">
        <v>749769.3</v>
      </c>
      <c r="J1327">
        <v>86.72</v>
      </c>
      <c r="K1327">
        <v>88642</v>
      </c>
      <c r="L1327">
        <v>4.0599999999999997E-2</v>
      </c>
    </row>
    <row r="1328" spans="1:12">
      <c r="A1328" s="1">
        <v>44062</v>
      </c>
      <c r="B1328">
        <v>635762</v>
      </c>
      <c r="C1328">
        <v>216631</v>
      </c>
      <c r="D1328">
        <v>2.93</v>
      </c>
      <c r="E1328">
        <v>42.42</v>
      </c>
      <c r="F1328">
        <v>0.73680000000000001</v>
      </c>
      <c r="G1328">
        <v>12193</v>
      </c>
      <c r="H1328">
        <v>13883</v>
      </c>
      <c r="I1328">
        <v>1037938.1</v>
      </c>
      <c r="J1328">
        <v>85.13</v>
      </c>
      <c r="K1328">
        <v>130611</v>
      </c>
      <c r="L1328">
        <v>5.6300000000000003E-2</v>
      </c>
    </row>
    <row r="1329" spans="1:12">
      <c r="A1329" s="1">
        <v>44063</v>
      </c>
      <c r="B1329">
        <v>587771</v>
      </c>
      <c r="C1329">
        <v>218543</v>
      </c>
      <c r="D1329">
        <v>2.69</v>
      </c>
      <c r="E1329">
        <v>39.53</v>
      </c>
      <c r="F1329">
        <v>0.73799999999999999</v>
      </c>
      <c r="G1329">
        <v>10436</v>
      </c>
      <c r="H1329">
        <v>11766</v>
      </c>
      <c r="I1329">
        <v>932386.58</v>
      </c>
      <c r="J1329">
        <v>89.34</v>
      </c>
      <c r="K1329">
        <v>99173</v>
      </c>
      <c r="L1329">
        <v>4.7800000000000002E-2</v>
      </c>
    </row>
    <row r="1330" spans="1:12">
      <c r="A1330" s="1">
        <v>44064</v>
      </c>
      <c r="B1330">
        <v>276738</v>
      </c>
      <c r="C1330">
        <v>43669</v>
      </c>
      <c r="D1330">
        <v>6.34</v>
      </c>
      <c r="E1330">
        <v>82.31</v>
      </c>
      <c r="F1330">
        <v>0.42880000000000001</v>
      </c>
      <c r="G1330">
        <v>5876</v>
      </c>
      <c r="H1330">
        <v>6684</v>
      </c>
      <c r="I1330">
        <v>540658.5</v>
      </c>
      <c r="J1330">
        <v>92.01</v>
      </c>
      <c r="K1330">
        <v>51979</v>
      </c>
      <c r="L1330">
        <v>0.1346</v>
      </c>
    </row>
    <row r="1331" spans="1:12">
      <c r="A1331" s="1">
        <v>44065</v>
      </c>
      <c r="B1331">
        <v>313997</v>
      </c>
      <c r="C1331">
        <v>47644</v>
      </c>
      <c r="D1331">
        <v>6.59</v>
      </c>
      <c r="E1331">
        <v>81.08</v>
      </c>
      <c r="F1331">
        <v>0.39760000000000001</v>
      </c>
      <c r="G1331">
        <v>10123</v>
      </c>
      <c r="H1331">
        <v>11285</v>
      </c>
      <c r="I1331">
        <v>1029229.1</v>
      </c>
      <c r="J1331">
        <v>101.67</v>
      </c>
      <c r="K1331">
        <v>76710</v>
      </c>
      <c r="L1331">
        <v>0.21249999999999999</v>
      </c>
    </row>
    <row r="1332" spans="1:12">
      <c r="A1332" s="1">
        <v>44066</v>
      </c>
      <c r="B1332">
        <v>533445</v>
      </c>
      <c r="C1332">
        <v>202043</v>
      </c>
      <c r="D1332">
        <v>2.64</v>
      </c>
      <c r="E1332">
        <v>40.94</v>
      </c>
      <c r="F1332">
        <v>0.75639999999999996</v>
      </c>
      <c r="G1332">
        <v>9280</v>
      </c>
      <c r="H1332">
        <v>10349</v>
      </c>
      <c r="I1332">
        <v>807569.8</v>
      </c>
      <c r="J1332">
        <v>87.02</v>
      </c>
      <c r="K1332">
        <v>85023</v>
      </c>
      <c r="L1332">
        <v>4.5900000000000003E-2</v>
      </c>
    </row>
    <row r="1333" spans="1:12">
      <c r="A1333" s="1">
        <v>44067</v>
      </c>
      <c r="B1333">
        <v>356753</v>
      </c>
      <c r="C1333">
        <v>53980</v>
      </c>
      <c r="D1333">
        <v>6.61</v>
      </c>
      <c r="E1333">
        <v>84.6</v>
      </c>
      <c r="F1333">
        <v>0.40029999999999999</v>
      </c>
      <c r="G1333">
        <v>8059</v>
      </c>
      <c r="H1333">
        <v>9229</v>
      </c>
      <c r="I1333">
        <v>751433.01</v>
      </c>
      <c r="J1333">
        <v>93.24</v>
      </c>
      <c r="K1333">
        <v>74005</v>
      </c>
      <c r="L1333">
        <v>0.14929999999999999</v>
      </c>
    </row>
    <row r="1334" spans="1:12">
      <c r="A1334" s="1">
        <v>44068</v>
      </c>
      <c r="B1334">
        <v>718581</v>
      </c>
      <c r="C1334">
        <v>487097</v>
      </c>
      <c r="D1334">
        <v>1.48</v>
      </c>
      <c r="E1334">
        <v>13.97</v>
      </c>
      <c r="F1334">
        <v>0.93200000000000005</v>
      </c>
      <c r="G1334">
        <v>5489</v>
      </c>
      <c r="H1334">
        <v>6296</v>
      </c>
      <c r="I1334">
        <v>504834.1</v>
      </c>
      <c r="J1334">
        <v>91.97</v>
      </c>
      <c r="K1334">
        <v>47955</v>
      </c>
      <c r="L1334">
        <v>1.1299999999999999E-2</v>
      </c>
    </row>
    <row r="1335" spans="1:12">
      <c r="A1335" s="1">
        <v>44069</v>
      </c>
      <c r="B1335">
        <v>258949</v>
      </c>
      <c r="C1335">
        <v>44270</v>
      </c>
      <c r="D1335">
        <v>5.85</v>
      </c>
      <c r="E1335">
        <v>77.97</v>
      </c>
      <c r="F1335">
        <v>0.42459999999999998</v>
      </c>
      <c r="G1335">
        <v>5713</v>
      </c>
      <c r="H1335">
        <v>6422</v>
      </c>
      <c r="I1335">
        <v>540673.72</v>
      </c>
      <c r="J1335">
        <v>94.64</v>
      </c>
      <c r="K1335">
        <v>49799</v>
      </c>
      <c r="L1335">
        <v>0.129</v>
      </c>
    </row>
    <row r="1336" spans="1:12">
      <c r="A1336" s="1">
        <v>44070</v>
      </c>
      <c r="B1336">
        <v>389792</v>
      </c>
      <c r="C1336">
        <v>60980</v>
      </c>
      <c r="D1336">
        <v>6.39</v>
      </c>
      <c r="E1336">
        <v>81.86</v>
      </c>
      <c r="F1336">
        <v>0.40079999999999999</v>
      </c>
      <c r="G1336">
        <v>7402</v>
      </c>
      <c r="H1336">
        <v>8308</v>
      </c>
      <c r="I1336">
        <v>695065.13</v>
      </c>
      <c r="J1336">
        <v>93.9</v>
      </c>
      <c r="K1336">
        <v>65400</v>
      </c>
      <c r="L1336">
        <v>0.12139999999999999</v>
      </c>
    </row>
    <row r="1337" spans="1:12">
      <c r="A1337" s="1">
        <v>44071</v>
      </c>
      <c r="B1337">
        <v>544261</v>
      </c>
      <c r="C1337">
        <v>140425</v>
      </c>
      <c r="D1337">
        <v>3.88</v>
      </c>
      <c r="E1337">
        <v>76.489999999999995</v>
      </c>
      <c r="F1337">
        <v>0.41339999999999999</v>
      </c>
      <c r="G1337">
        <v>14838</v>
      </c>
      <c r="H1337">
        <v>16099</v>
      </c>
      <c r="I1337">
        <v>890092.9</v>
      </c>
      <c r="J1337">
        <v>59.99</v>
      </c>
      <c r="K1337">
        <v>63124</v>
      </c>
      <c r="L1337">
        <v>0.1057</v>
      </c>
    </row>
    <row r="1338" spans="1:12">
      <c r="A1338" s="1">
        <v>44072</v>
      </c>
      <c r="B1338">
        <v>330118</v>
      </c>
      <c r="C1338">
        <v>55335</v>
      </c>
      <c r="D1338">
        <v>5.97</v>
      </c>
      <c r="E1338">
        <v>75.48</v>
      </c>
      <c r="F1338">
        <v>0.42849999999999999</v>
      </c>
      <c r="G1338">
        <v>6766</v>
      </c>
      <c r="H1338">
        <v>7736</v>
      </c>
      <c r="I1338">
        <v>588244.31999999995</v>
      </c>
      <c r="J1338">
        <v>86.94</v>
      </c>
      <c r="K1338">
        <v>61112</v>
      </c>
      <c r="L1338">
        <v>0.12230000000000001</v>
      </c>
    </row>
    <row r="1339" spans="1:12">
      <c r="A1339" s="1">
        <v>44073</v>
      </c>
      <c r="B1339">
        <v>339534</v>
      </c>
      <c r="C1339">
        <v>53587</v>
      </c>
      <c r="D1339">
        <v>6.34</v>
      </c>
      <c r="E1339">
        <v>75.81</v>
      </c>
      <c r="F1339">
        <v>0.42449999999999999</v>
      </c>
      <c r="G1339">
        <v>7084</v>
      </c>
      <c r="H1339">
        <v>8151</v>
      </c>
      <c r="I1339">
        <v>642185.65</v>
      </c>
      <c r="J1339">
        <v>90.65</v>
      </c>
      <c r="K1339">
        <v>67839</v>
      </c>
      <c r="L1339">
        <v>0.13220000000000001</v>
      </c>
    </row>
    <row r="1340" spans="1:12">
      <c r="A1340" s="1">
        <v>44074</v>
      </c>
      <c r="B1340">
        <v>298918</v>
      </c>
      <c r="C1340">
        <v>48149</v>
      </c>
      <c r="D1340">
        <v>6.21</v>
      </c>
      <c r="E1340">
        <v>82.34</v>
      </c>
      <c r="F1340">
        <v>0.42730000000000001</v>
      </c>
      <c r="G1340">
        <v>6301</v>
      </c>
      <c r="H1340">
        <v>7517</v>
      </c>
      <c r="I1340">
        <v>586232.11</v>
      </c>
      <c r="J1340">
        <v>93.04</v>
      </c>
      <c r="K1340">
        <v>57944</v>
      </c>
      <c r="L1340">
        <v>0.13089999999999999</v>
      </c>
    </row>
    <row r="1341" spans="1:12">
      <c r="A1341" s="1">
        <v>44075</v>
      </c>
      <c r="B1341">
        <v>321204</v>
      </c>
      <c r="C1341">
        <v>55689</v>
      </c>
      <c r="D1341">
        <v>5.77</v>
      </c>
      <c r="E1341">
        <v>81.569999999999993</v>
      </c>
      <c r="F1341">
        <v>0.4148</v>
      </c>
      <c r="G1341">
        <v>6766</v>
      </c>
      <c r="H1341">
        <v>7952</v>
      </c>
      <c r="I1341">
        <v>600544.67000000004</v>
      </c>
      <c r="J1341">
        <v>88.76</v>
      </c>
      <c r="K1341">
        <v>52188</v>
      </c>
      <c r="L1341">
        <v>0.1215</v>
      </c>
    </row>
    <row r="1342" spans="1:12">
      <c r="A1342" s="1">
        <v>44076</v>
      </c>
      <c r="B1342">
        <v>282033</v>
      </c>
      <c r="C1342">
        <v>50463</v>
      </c>
      <c r="D1342">
        <v>5.59</v>
      </c>
      <c r="E1342">
        <v>74.95</v>
      </c>
      <c r="F1342">
        <v>0.43259999999999998</v>
      </c>
      <c r="G1342">
        <v>5462</v>
      </c>
      <c r="H1342">
        <v>6519</v>
      </c>
      <c r="I1342">
        <v>537357.48</v>
      </c>
      <c r="J1342">
        <v>98.38</v>
      </c>
      <c r="K1342">
        <v>44504</v>
      </c>
      <c r="L1342">
        <v>0.1082</v>
      </c>
    </row>
    <row r="1343" spans="1:12">
      <c r="A1343" s="1">
        <v>44077</v>
      </c>
      <c r="B1343">
        <v>326048</v>
      </c>
      <c r="C1343">
        <v>63628</v>
      </c>
      <c r="D1343">
        <v>5.12</v>
      </c>
      <c r="E1343">
        <v>75.16</v>
      </c>
      <c r="F1343">
        <v>0.46639999999999998</v>
      </c>
      <c r="G1343">
        <v>6303</v>
      </c>
      <c r="H1343">
        <v>7548</v>
      </c>
      <c r="I1343">
        <v>591605.31000000006</v>
      </c>
      <c r="J1343">
        <v>93.86</v>
      </c>
      <c r="K1343">
        <v>51777</v>
      </c>
      <c r="L1343">
        <v>9.9099999999999994E-2</v>
      </c>
    </row>
    <row r="1344" spans="1:12">
      <c r="A1344" s="1">
        <v>44078</v>
      </c>
      <c r="B1344">
        <v>427801</v>
      </c>
      <c r="C1344">
        <v>69235</v>
      </c>
      <c r="D1344">
        <v>6.18</v>
      </c>
      <c r="E1344">
        <v>77.14</v>
      </c>
      <c r="F1344">
        <v>0.38929999999999998</v>
      </c>
      <c r="G1344">
        <v>12970</v>
      </c>
      <c r="H1344">
        <v>15105</v>
      </c>
      <c r="I1344">
        <v>1190026.8700000001</v>
      </c>
      <c r="J1344">
        <v>91.75</v>
      </c>
      <c r="K1344">
        <v>118863</v>
      </c>
      <c r="L1344">
        <v>0.18729999999999999</v>
      </c>
    </row>
    <row r="1345" spans="1:12">
      <c r="A1345" s="1">
        <v>44079</v>
      </c>
      <c r="B1345">
        <v>344465</v>
      </c>
      <c r="C1345">
        <v>57004</v>
      </c>
      <c r="D1345">
        <v>6.04</v>
      </c>
      <c r="E1345">
        <v>76.59</v>
      </c>
      <c r="F1345">
        <v>0.4103</v>
      </c>
      <c r="G1345">
        <v>8615</v>
      </c>
      <c r="H1345">
        <v>10110</v>
      </c>
      <c r="I1345">
        <v>776991.18</v>
      </c>
      <c r="J1345">
        <v>90.19</v>
      </c>
      <c r="K1345">
        <v>72438</v>
      </c>
      <c r="L1345">
        <v>0.15110000000000001</v>
      </c>
    </row>
    <row r="1346" spans="1:12">
      <c r="A1346" s="1">
        <v>44080</v>
      </c>
      <c r="B1346">
        <v>357185</v>
      </c>
      <c r="C1346">
        <v>91458</v>
      </c>
      <c r="D1346">
        <v>3.91</v>
      </c>
      <c r="E1346">
        <v>48.58</v>
      </c>
      <c r="F1346">
        <v>0.64349999999999996</v>
      </c>
      <c r="G1346">
        <v>6581</v>
      </c>
      <c r="H1346">
        <v>7866</v>
      </c>
      <c r="I1346">
        <v>593290.55000000005</v>
      </c>
      <c r="J1346">
        <v>90.15</v>
      </c>
      <c r="K1346">
        <v>52709</v>
      </c>
      <c r="L1346">
        <v>7.1999999999999995E-2</v>
      </c>
    </row>
    <row r="1347" spans="1:12">
      <c r="A1347" s="1">
        <v>44081</v>
      </c>
      <c r="B1347">
        <v>406520</v>
      </c>
      <c r="C1347">
        <v>86842</v>
      </c>
      <c r="D1347">
        <v>4.68</v>
      </c>
      <c r="E1347">
        <v>58.19</v>
      </c>
      <c r="F1347">
        <v>0.59870000000000001</v>
      </c>
      <c r="G1347">
        <v>8477</v>
      </c>
      <c r="H1347">
        <v>10149</v>
      </c>
      <c r="I1347">
        <v>799631</v>
      </c>
      <c r="J1347">
        <v>94.33</v>
      </c>
      <c r="K1347">
        <v>80088</v>
      </c>
      <c r="L1347">
        <v>9.7600000000000006E-2</v>
      </c>
    </row>
    <row r="1348" spans="1:12">
      <c r="A1348" s="1">
        <v>44082</v>
      </c>
      <c r="B1348">
        <v>665490</v>
      </c>
      <c r="C1348">
        <v>228775</v>
      </c>
      <c r="D1348">
        <v>2.91</v>
      </c>
      <c r="E1348">
        <v>32.89</v>
      </c>
      <c r="F1348">
        <v>0.78280000000000005</v>
      </c>
      <c r="G1348">
        <v>11832</v>
      </c>
      <c r="H1348">
        <v>13953</v>
      </c>
      <c r="I1348">
        <v>1088259.32</v>
      </c>
      <c r="J1348">
        <v>91.98</v>
      </c>
      <c r="K1348">
        <v>113188</v>
      </c>
      <c r="L1348">
        <v>5.1700000000000003E-2</v>
      </c>
    </row>
    <row r="1349" spans="1:12">
      <c r="A1349" s="1">
        <v>44083</v>
      </c>
      <c r="B1349">
        <v>629728</v>
      </c>
      <c r="C1349">
        <v>135377</v>
      </c>
      <c r="D1349">
        <v>4.6500000000000004</v>
      </c>
      <c r="E1349">
        <v>60.1</v>
      </c>
      <c r="F1349">
        <v>0.56440000000000001</v>
      </c>
      <c r="G1349">
        <v>12758</v>
      </c>
      <c r="H1349">
        <v>14775</v>
      </c>
      <c r="I1349">
        <v>1169232.8899999999</v>
      </c>
      <c r="J1349">
        <v>91.65</v>
      </c>
      <c r="K1349">
        <v>103193</v>
      </c>
      <c r="L1349">
        <v>9.4200000000000006E-2</v>
      </c>
    </row>
    <row r="1350" spans="1:12">
      <c r="A1350" s="1">
        <v>44084</v>
      </c>
      <c r="B1350">
        <v>448411</v>
      </c>
      <c r="C1350">
        <v>132028</v>
      </c>
      <c r="D1350">
        <v>3.4</v>
      </c>
      <c r="E1350">
        <v>43.72</v>
      </c>
      <c r="F1350">
        <v>0.68979999999999997</v>
      </c>
      <c r="G1350">
        <v>8414</v>
      </c>
      <c r="H1350">
        <v>9713</v>
      </c>
      <c r="I1350">
        <v>778737.34</v>
      </c>
      <c r="J1350">
        <v>92.55</v>
      </c>
      <c r="K1350">
        <v>61089</v>
      </c>
      <c r="L1350">
        <v>6.3700000000000007E-2</v>
      </c>
    </row>
    <row r="1351" spans="1:12">
      <c r="A1351" s="1">
        <v>44085</v>
      </c>
      <c r="B1351">
        <v>343169</v>
      </c>
      <c r="C1351">
        <v>61722</v>
      </c>
      <c r="D1351">
        <v>5.56</v>
      </c>
      <c r="E1351">
        <v>78.97</v>
      </c>
      <c r="F1351">
        <v>0.43690000000000001</v>
      </c>
      <c r="G1351">
        <v>8080</v>
      </c>
      <c r="H1351">
        <v>9286</v>
      </c>
      <c r="I1351">
        <v>850388.29</v>
      </c>
      <c r="J1351">
        <v>105.25</v>
      </c>
      <c r="K1351">
        <v>62718</v>
      </c>
      <c r="L1351">
        <v>0.13089999999999999</v>
      </c>
    </row>
    <row r="1352" spans="1:12">
      <c r="A1352" s="1">
        <v>44086</v>
      </c>
      <c r="B1352">
        <v>357515</v>
      </c>
      <c r="C1352">
        <v>64553</v>
      </c>
      <c r="D1352">
        <v>5.54</v>
      </c>
      <c r="E1352">
        <v>73</v>
      </c>
      <c r="F1352">
        <v>0.44400000000000001</v>
      </c>
      <c r="G1352">
        <v>8068</v>
      </c>
      <c r="H1352">
        <v>9117</v>
      </c>
      <c r="I1352">
        <v>774105.74</v>
      </c>
      <c r="J1352">
        <v>95.95</v>
      </c>
      <c r="K1352">
        <v>65451</v>
      </c>
      <c r="L1352">
        <v>0.125</v>
      </c>
    </row>
    <row r="1353" spans="1:12">
      <c r="A1353" s="1">
        <v>44087</v>
      </c>
      <c r="B1353">
        <v>451157</v>
      </c>
      <c r="C1353">
        <v>80623</v>
      </c>
      <c r="D1353">
        <v>5.6</v>
      </c>
      <c r="E1353">
        <v>69.900000000000006</v>
      </c>
      <c r="F1353">
        <v>0.43190000000000001</v>
      </c>
      <c r="G1353">
        <v>8994</v>
      </c>
      <c r="H1353">
        <v>10329</v>
      </c>
      <c r="I1353">
        <v>855660.55</v>
      </c>
      <c r="J1353">
        <v>95.14</v>
      </c>
      <c r="K1353">
        <v>77775</v>
      </c>
      <c r="L1353">
        <v>0.1116</v>
      </c>
    </row>
    <row r="1354" spans="1:12">
      <c r="A1354" s="1">
        <v>44088</v>
      </c>
      <c r="B1354">
        <v>391592</v>
      </c>
      <c r="C1354">
        <v>71727</v>
      </c>
      <c r="D1354">
        <v>5.46</v>
      </c>
      <c r="E1354">
        <v>75.540000000000006</v>
      </c>
      <c r="F1354">
        <v>0.47920000000000001</v>
      </c>
      <c r="G1354">
        <v>7837</v>
      </c>
      <c r="H1354">
        <v>9256</v>
      </c>
      <c r="I1354">
        <v>901571.46</v>
      </c>
      <c r="J1354">
        <v>115.04</v>
      </c>
      <c r="K1354">
        <v>67492</v>
      </c>
      <c r="L1354">
        <v>0.10929999999999999</v>
      </c>
    </row>
    <row r="1355" spans="1:12">
      <c r="A1355" s="1">
        <v>44089</v>
      </c>
      <c r="B1355">
        <v>512205</v>
      </c>
      <c r="C1355">
        <v>91352</v>
      </c>
      <c r="D1355">
        <v>5.61</v>
      </c>
      <c r="E1355">
        <v>81.67</v>
      </c>
      <c r="F1355">
        <v>0.43059999999999998</v>
      </c>
      <c r="G1355">
        <v>17224</v>
      </c>
      <c r="H1355">
        <v>19248</v>
      </c>
      <c r="I1355">
        <v>1593373.5</v>
      </c>
      <c r="J1355">
        <v>92.51</v>
      </c>
      <c r="K1355">
        <v>124968</v>
      </c>
      <c r="L1355">
        <v>0.1885</v>
      </c>
    </row>
    <row r="1356" spans="1:12">
      <c r="A1356" s="1">
        <v>44090</v>
      </c>
      <c r="B1356">
        <v>404397</v>
      </c>
      <c r="C1356">
        <v>65262</v>
      </c>
      <c r="D1356">
        <v>6.2</v>
      </c>
      <c r="E1356">
        <v>87.4</v>
      </c>
      <c r="F1356">
        <v>0.41170000000000001</v>
      </c>
      <c r="G1356">
        <v>8957</v>
      </c>
      <c r="H1356">
        <v>10381</v>
      </c>
      <c r="I1356">
        <v>954061.88</v>
      </c>
      <c r="J1356">
        <v>106.52</v>
      </c>
      <c r="K1356">
        <v>69951</v>
      </c>
      <c r="L1356">
        <v>0.13719999999999999</v>
      </c>
    </row>
    <row r="1357" spans="1:12">
      <c r="A1357" s="1">
        <v>44091</v>
      </c>
      <c r="B1357">
        <v>540627</v>
      </c>
      <c r="C1357">
        <v>83567</v>
      </c>
      <c r="D1357">
        <v>6.47</v>
      </c>
      <c r="E1357">
        <v>90.93</v>
      </c>
      <c r="F1357">
        <v>0.40410000000000001</v>
      </c>
      <c r="G1357">
        <v>12296</v>
      </c>
      <c r="H1357">
        <v>14209</v>
      </c>
      <c r="I1357">
        <v>1356197.16</v>
      </c>
      <c r="J1357">
        <v>110.3</v>
      </c>
      <c r="K1357">
        <v>113705</v>
      </c>
      <c r="L1357">
        <v>0.14710000000000001</v>
      </c>
    </row>
    <row r="1358" spans="1:12">
      <c r="A1358" s="1">
        <v>44092</v>
      </c>
      <c r="B1358">
        <v>407229</v>
      </c>
      <c r="C1358">
        <v>60728</v>
      </c>
      <c r="D1358">
        <v>6.71</v>
      </c>
      <c r="E1358">
        <v>91.17</v>
      </c>
      <c r="F1358">
        <v>0.40260000000000001</v>
      </c>
      <c r="G1358">
        <v>9064</v>
      </c>
      <c r="H1358">
        <v>10617</v>
      </c>
      <c r="I1358">
        <v>1001059.8</v>
      </c>
      <c r="J1358">
        <v>110.44</v>
      </c>
      <c r="K1358">
        <v>78518</v>
      </c>
      <c r="L1358">
        <v>0.14929999999999999</v>
      </c>
    </row>
    <row r="1359" spans="1:12">
      <c r="A1359" s="1">
        <v>44093</v>
      </c>
      <c r="B1359">
        <v>389198</v>
      </c>
      <c r="C1359">
        <v>62472</v>
      </c>
      <c r="D1359">
        <v>6.23</v>
      </c>
      <c r="E1359">
        <v>82.46</v>
      </c>
      <c r="F1359">
        <v>0.41539999999999999</v>
      </c>
      <c r="G1359">
        <v>8151</v>
      </c>
      <c r="H1359">
        <v>9296</v>
      </c>
      <c r="I1359">
        <v>830296.52</v>
      </c>
      <c r="J1359">
        <v>101.86</v>
      </c>
      <c r="K1359">
        <v>68816</v>
      </c>
      <c r="L1359">
        <v>0.1305</v>
      </c>
    </row>
    <row r="1360" spans="1:12">
      <c r="A1360" s="1">
        <v>44094</v>
      </c>
      <c r="B1360">
        <v>385949</v>
      </c>
      <c r="C1360">
        <v>60552</v>
      </c>
      <c r="D1360">
        <v>6.37</v>
      </c>
      <c r="E1360">
        <v>83.35</v>
      </c>
      <c r="F1360">
        <v>0.4012</v>
      </c>
      <c r="G1360">
        <v>8386</v>
      </c>
      <c r="H1360">
        <v>9716</v>
      </c>
      <c r="I1360">
        <v>889226.28</v>
      </c>
      <c r="J1360">
        <v>106.04</v>
      </c>
      <c r="K1360">
        <v>72656</v>
      </c>
      <c r="L1360">
        <v>0.13850000000000001</v>
      </c>
    </row>
    <row r="1361" spans="1:12">
      <c r="A1361" s="1">
        <v>44095</v>
      </c>
      <c r="B1361">
        <v>417625</v>
      </c>
      <c r="C1361">
        <v>65555</v>
      </c>
      <c r="D1361">
        <v>6.37</v>
      </c>
      <c r="E1361">
        <v>90.59</v>
      </c>
      <c r="F1361">
        <v>0.40910000000000002</v>
      </c>
      <c r="G1361">
        <v>8930</v>
      </c>
      <c r="H1361">
        <v>10891</v>
      </c>
      <c r="I1361">
        <v>1149017.8899999999</v>
      </c>
      <c r="J1361">
        <v>128.66999999999999</v>
      </c>
      <c r="K1361">
        <v>78824</v>
      </c>
      <c r="L1361">
        <v>0.13619999999999999</v>
      </c>
    </row>
    <row r="1362" spans="1:12">
      <c r="A1362" s="1">
        <v>44096</v>
      </c>
      <c r="B1362">
        <v>498603</v>
      </c>
      <c r="C1362">
        <v>80476</v>
      </c>
      <c r="D1362">
        <v>6.2</v>
      </c>
      <c r="E1362">
        <v>89.37</v>
      </c>
      <c r="F1362">
        <v>0.40429999999999999</v>
      </c>
      <c r="G1362">
        <v>9637</v>
      </c>
      <c r="H1362">
        <v>11400</v>
      </c>
      <c r="I1362">
        <v>1164154.3600000001</v>
      </c>
      <c r="J1362">
        <v>120.8</v>
      </c>
      <c r="K1362">
        <v>72587</v>
      </c>
      <c r="L1362">
        <v>0.1197</v>
      </c>
    </row>
    <row r="1363" spans="1:12">
      <c r="A1363" s="1">
        <v>44097</v>
      </c>
      <c r="B1363">
        <v>1069735</v>
      </c>
      <c r="C1363">
        <v>151846</v>
      </c>
      <c r="D1363">
        <v>7.04</v>
      </c>
      <c r="E1363">
        <v>101.77</v>
      </c>
      <c r="F1363">
        <v>0.35460000000000003</v>
      </c>
      <c r="G1363">
        <v>28320</v>
      </c>
      <c r="H1363">
        <v>39362</v>
      </c>
      <c r="I1363">
        <v>2839831.32</v>
      </c>
      <c r="J1363">
        <v>100.28</v>
      </c>
      <c r="K1363">
        <v>243543</v>
      </c>
      <c r="L1363">
        <v>0.1865</v>
      </c>
    </row>
    <row r="1364" spans="1:12">
      <c r="A1364" s="1">
        <v>44098</v>
      </c>
      <c r="B1364">
        <v>638139</v>
      </c>
      <c r="C1364">
        <v>91589</v>
      </c>
      <c r="D1364">
        <v>6.97</v>
      </c>
      <c r="E1364">
        <v>96.07</v>
      </c>
      <c r="F1364">
        <v>0.38950000000000001</v>
      </c>
      <c r="G1364">
        <v>14483</v>
      </c>
      <c r="H1364">
        <v>18444</v>
      </c>
      <c r="I1364">
        <v>1643458.33</v>
      </c>
      <c r="J1364">
        <v>113.47</v>
      </c>
      <c r="K1364">
        <v>132020</v>
      </c>
      <c r="L1364">
        <v>0.15809999999999999</v>
      </c>
    </row>
    <row r="1365" spans="1:12">
      <c r="A1365" s="1">
        <v>44099</v>
      </c>
      <c r="B1365">
        <v>889993</v>
      </c>
      <c r="C1365">
        <v>158580</v>
      </c>
      <c r="D1365">
        <v>5.61</v>
      </c>
      <c r="E1365">
        <v>80.989999999999995</v>
      </c>
      <c r="F1365">
        <v>0.38940000000000002</v>
      </c>
      <c r="G1365">
        <v>20466</v>
      </c>
      <c r="H1365">
        <v>24693</v>
      </c>
      <c r="I1365">
        <v>2189798.34</v>
      </c>
      <c r="J1365">
        <v>107</v>
      </c>
      <c r="K1365">
        <v>183543</v>
      </c>
      <c r="L1365">
        <v>0.12909999999999999</v>
      </c>
    </row>
    <row r="1366" spans="1:12">
      <c r="A1366" s="1">
        <v>44100</v>
      </c>
      <c r="B1366">
        <v>635359</v>
      </c>
      <c r="C1366">
        <v>96303</v>
      </c>
      <c r="D1366">
        <v>6.6</v>
      </c>
      <c r="E1366">
        <v>88.22</v>
      </c>
      <c r="F1366">
        <v>0.38850000000000001</v>
      </c>
      <c r="G1366">
        <v>13647</v>
      </c>
      <c r="H1366">
        <v>16697</v>
      </c>
      <c r="I1366">
        <v>1410600.42</v>
      </c>
      <c r="J1366">
        <v>103.36</v>
      </c>
      <c r="K1366">
        <v>105044</v>
      </c>
      <c r="L1366">
        <v>0.14169999999999999</v>
      </c>
    </row>
    <row r="1367" spans="1:12">
      <c r="A1367" s="1">
        <v>44101</v>
      </c>
      <c r="B1367">
        <v>625716</v>
      </c>
      <c r="C1367">
        <v>103066</v>
      </c>
      <c r="D1367">
        <v>6.07</v>
      </c>
      <c r="E1367">
        <v>84.77</v>
      </c>
      <c r="F1367">
        <v>0.41860000000000003</v>
      </c>
      <c r="G1367">
        <v>12360</v>
      </c>
      <c r="H1367">
        <v>14934</v>
      </c>
      <c r="I1367">
        <v>1205457.8700000001</v>
      </c>
      <c r="J1367">
        <v>97.53</v>
      </c>
      <c r="K1367">
        <v>82980</v>
      </c>
      <c r="L1367">
        <v>0.11990000000000001</v>
      </c>
    </row>
    <row r="1368" spans="1:12">
      <c r="A1368" s="1">
        <v>44102</v>
      </c>
      <c r="B1368">
        <v>575362</v>
      </c>
      <c r="C1368">
        <v>91669</v>
      </c>
      <c r="D1368">
        <v>6.28</v>
      </c>
      <c r="E1368">
        <v>87.77</v>
      </c>
      <c r="F1368">
        <v>0.4012</v>
      </c>
      <c r="G1368">
        <v>13465</v>
      </c>
      <c r="H1368">
        <v>16163</v>
      </c>
      <c r="I1368">
        <v>1284823.3899999999</v>
      </c>
      <c r="J1368">
        <v>95.42</v>
      </c>
      <c r="K1368">
        <v>104323</v>
      </c>
      <c r="L1368">
        <v>0.1469</v>
      </c>
    </row>
    <row r="1369" spans="1:12">
      <c r="A1369" s="1">
        <v>44103</v>
      </c>
      <c r="B1369">
        <v>429971</v>
      </c>
      <c r="C1369">
        <v>73282</v>
      </c>
      <c r="D1369">
        <v>5.87</v>
      </c>
      <c r="E1369">
        <v>79.7</v>
      </c>
      <c r="F1369">
        <v>0.41349999999999998</v>
      </c>
      <c r="G1369">
        <v>9506</v>
      </c>
      <c r="H1369">
        <v>11347</v>
      </c>
      <c r="I1369">
        <v>904004.71</v>
      </c>
      <c r="J1369">
        <v>95.1</v>
      </c>
      <c r="K1369">
        <v>69954</v>
      </c>
      <c r="L1369">
        <v>0.12970000000000001</v>
      </c>
    </row>
    <row r="1370" spans="1:12">
      <c r="A1370" s="1">
        <v>44104</v>
      </c>
      <c r="B1370">
        <v>418398</v>
      </c>
      <c r="C1370">
        <v>63525</v>
      </c>
      <c r="D1370">
        <v>6.59</v>
      </c>
      <c r="E1370">
        <v>82.04</v>
      </c>
      <c r="F1370">
        <v>0.4073</v>
      </c>
      <c r="G1370">
        <v>9420</v>
      </c>
      <c r="H1370">
        <v>11324</v>
      </c>
      <c r="I1370">
        <v>846744.1</v>
      </c>
      <c r="J1370">
        <v>89.89</v>
      </c>
      <c r="K1370">
        <v>89284</v>
      </c>
      <c r="L1370">
        <v>0.14829999999999999</v>
      </c>
    </row>
    <row r="1371" spans="1:12">
      <c r="A1371" s="1">
        <v>44105</v>
      </c>
      <c r="B1371">
        <v>286553</v>
      </c>
      <c r="C1371">
        <v>47737</v>
      </c>
      <c r="D1371">
        <v>6</v>
      </c>
      <c r="E1371">
        <v>72.849999999999994</v>
      </c>
      <c r="F1371">
        <v>0.42049999999999998</v>
      </c>
      <c r="G1371">
        <v>5953</v>
      </c>
      <c r="H1371">
        <v>6845</v>
      </c>
      <c r="I1371">
        <v>591173.18999999994</v>
      </c>
      <c r="J1371">
        <v>99.31</v>
      </c>
      <c r="K1371">
        <v>54561</v>
      </c>
      <c r="L1371">
        <v>0.12470000000000001</v>
      </c>
    </row>
    <row r="1372" spans="1:12">
      <c r="A1372" s="1">
        <v>44106</v>
      </c>
      <c r="B1372">
        <v>216787</v>
      </c>
      <c r="C1372">
        <v>37638</v>
      </c>
      <c r="D1372">
        <v>5.76</v>
      </c>
      <c r="E1372">
        <v>73.23</v>
      </c>
      <c r="F1372">
        <v>0.42309999999999998</v>
      </c>
      <c r="G1372">
        <v>3839</v>
      </c>
      <c r="H1372">
        <v>4340</v>
      </c>
      <c r="I1372">
        <v>378205.69</v>
      </c>
      <c r="J1372">
        <v>98.52</v>
      </c>
      <c r="K1372">
        <v>32713</v>
      </c>
      <c r="L1372">
        <v>0.10199999999999999</v>
      </c>
    </row>
    <row r="1373" spans="1:12">
      <c r="A1373" s="1">
        <v>44107</v>
      </c>
      <c r="B1373">
        <v>213399</v>
      </c>
      <c r="C1373">
        <v>42294</v>
      </c>
      <c r="D1373">
        <v>5.05</v>
      </c>
      <c r="E1373">
        <v>65.540000000000006</v>
      </c>
      <c r="F1373">
        <v>0.49380000000000002</v>
      </c>
      <c r="G1373">
        <v>3594</v>
      </c>
      <c r="H1373">
        <v>4116</v>
      </c>
      <c r="I1373">
        <v>358188.08</v>
      </c>
      <c r="J1373">
        <v>99.66</v>
      </c>
      <c r="K1373">
        <v>30384</v>
      </c>
      <c r="L1373">
        <v>8.5000000000000006E-2</v>
      </c>
    </row>
    <row r="1374" spans="1:12">
      <c r="A1374" s="1">
        <v>44108</v>
      </c>
      <c r="B1374">
        <v>222768</v>
      </c>
      <c r="C1374">
        <v>51944</v>
      </c>
      <c r="D1374">
        <v>4.29</v>
      </c>
      <c r="E1374">
        <v>53.17</v>
      </c>
      <c r="F1374">
        <v>0.57269999999999999</v>
      </c>
      <c r="G1374">
        <v>3761</v>
      </c>
      <c r="H1374">
        <v>4355</v>
      </c>
      <c r="I1374">
        <v>372005.54</v>
      </c>
      <c r="J1374">
        <v>98.91</v>
      </c>
      <c r="K1374">
        <v>32659</v>
      </c>
      <c r="L1374">
        <v>7.2400000000000006E-2</v>
      </c>
    </row>
    <row r="1375" spans="1:12">
      <c r="A1375" s="1">
        <v>44109</v>
      </c>
      <c r="B1375">
        <v>212809</v>
      </c>
      <c r="C1375">
        <v>35484</v>
      </c>
      <c r="D1375">
        <v>6</v>
      </c>
      <c r="E1375">
        <v>77.37</v>
      </c>
      <c r="F1375">
        <v>0.42520000000000002</v>
      </c>
      <c r="G1375">
        <v>4036</v>
      </c>
      <c r="H1375">
        <v>4667</v>
      </c>
      <c r="I1375">
        <v>403228.71</v>
      </c>
      <c r="J1375">
        <v>99.91</v>
      </c>
      <c r="K1375">
        <v>36224</v>
      </c>
      <c r="L1375">
        <v>0.1137</v>
      </c>
    </row>
    <row r="1376" spans="1:12">
      <c r="A1376" s="1">
        <v>44110</v>
      </c>
      <c r="B1376">
        <v>204006</v>
      </c>
      <c r="C1376">
        <v>31489</v>
      </c>
      <c r="D1376">
        <v>6.48</v>
      </c>
      <c r="E1376">
        <v>82.32</v>
      </c>
      <c r="F1376">
        <v>0.41599999999999998</v>
      </c>
      <c r="G1376">
        <v>3849</v>
      </c>
      <c r="H1376">
        <v>4458</v>
      </c>
      <c r="I1376">
        <v>374349.1</v>
      </c>
      <c r="J1376">
        <v>97.26</v>
      </c>
      <c r="K1376">
        <v>34713</v>
      </c>
      <c r="L1376">
        <v>0.1222</v>
      </c>
    </row>
    <row r="1377" spans="1:12">
      <c r="A1377" s="1">
        <v>44111</v>
      </c>
      <c r="B1377">
        <v>228549</v>
      </c>
      <c r="C1377">
        <v>37937</v>
      </c>
      <c r="D1377">
        <v>6.02</v>
      </c>
      <c r="E1377">
        <v>75.31</v>
      </c>
      <c r="F1377">
        <v>0.43090000000000001</v>
      </c>
      <c r="G1377">
        <v>4893</v>
      </c>
      <c r="H1377">
        <v>5511</v>
      </c>
      <c r="I1377">
        <v>482870.86</v>
      </c>
      <c r="J1377">
        <v>98.69</v>
      </c>
      <c r="K1377">
        <v>46532</v>
      </c>
      <c r="L1377">
        <v>0.129</v>
      </c>
    </row>
    <row r="1378" spans="1:12">
      <c r="A1378" s="1">
        <v>44112</v>
      </c>
      <c r="B1378">
        <v>230489</v>
      </c>
      <c r="C1378">
        <v>36454</v>
      </c>
      <c r="D1378">
        <v>6.32</v>
      </c>
      <c r="E1378">
        <v>79.38</v>
      </c>
      <c r="F1378">
        <v>0.41860000000000003</v>
      </c>
      <c r="G1378">
        <v>4581</v>
      </c>
      <c r="H1378">
        <v>5031</v>
      </c>
      <c r="I1378">
        <v>435761.65</v>
      </c>
      <c r="J1378">
        <v>95.12</v>
      </c>
      <c r="K1378">
        <v>41981</v>
      </c>
      <c r="L1378">
        <v>0.12570000000000001</v>
      </c>
    </row>
    <row r="1379" spans="1:12">
      <c r="A1379" s="1">
        <v>44113</v>
      </c>
      <c r="B1379">
        <v>318718</v>
      </c>
      <c r="C1379">
        <v>50172</v>
      </c>
      <c r="D1379">
        <v>6.35</v>
      </c>
      <c r="E1379">
        <v>82.59</v>
      </c>
      <c r="F1379">
        <v>0.40410000000000001</v>
      </c>
      <c r="G1379">
        <v>8576</v>
      </c>
      <c r="H1379">
        <v>9456</v>
      </c>
      <c r="I1379">
        <v>799964.88</v>
      </c>
      <c r="J1379">
        <v>93.28</v>
      </c>
      <c r="K1379">
        <v>83256</v>
      </c>
      <c r="L1379">
        <v>0.1709</v>
      </c>
    </row>
    <row r="1380" spans="1:12">
      <c r="A1380" s="1">
        <v>44114</v>
      </c>
      <c r="B1380">
        <v>259713</v>
      </c>
      <c r="C1380">
        <v>39904</v>
      </c>
      <c r="D1380">
        <v>6.51</v>
      </c>
      <c r="E1380">
        <v>83.41</v>
      </c>
      <c r="F1380">
        <v>0.41670000000000001</v>
      </c>
      <c r="G1380">
        <v>6002</v>
      </c>
      <c r="H1380">
        <v>6648</v>
      </c>
      <c r="I1380">
        <v>570330.31000000006</v>
      </c>
      <c r="J1380">
        <v>95.02</v>
      </c>
      <c r="K1380">
        <v>60969</v>
      </c>
      <c r="L1380">
        <v>0.15040000000000001</v>
      </c>
    </row>
    <row r="1381" spans="1:12">
      <c r="A1381" s="1">
        <v>44115</v>
      </c>
      <c r="B1381">
        <v>222732</v>
      </c>
      <c r="C1381">
        <v>36865</v>
      </c>
      <c r="D1381">
        <v>6.04</v>
      </c>
      <c r="E1381">
        <v>77.77</v>
      </c>
      <c r="F1381">
        <v>0.41849999999999998</v>
      </c>
      <c r="G1381">
        <v>4326</v>
      </c>
      <c r="H1381">
        <v>4799</v>
      </c>
      <c r="I1381">
        <v>415535.01</v>
      </c>
      <c r="J1381">
        <v>96.06</v>
      </c>
      <c r="K1381">
        <v>39665</v>
      </c>
      <c r="L1381">
        <v>0.1173</v>
      </c>
    </row>
    <row r="1382" spans="1:12">
      <c r="A1382" s="1">
        <v>44116</v>
      </c>
      <c r="B1382">
        <v>223113</v>
      </c>
      <c r="C1382">
        <v>36525</v>
      </c>
      <c r="D1382">
        <v>6.11</v>
      </c>
      <c r="E1382">
        <v>81.66</v>
      </c>
      <c r="F1382">
        <v>0.4204</v>
      </c>
      <c r="G1382">
        <v>4656</v>
      </c>
      <c r="H1382">
        <v>5187</v>
      </c>
      <c r="I1382">
        <v>449893.24</v>
      </c>
      <c r="J1382">
        <v>96.63</v>
      </c>
      <c r="K1382">
        <v>41663</v>
      </c>
      <c r="L1382">
        <v>0.1275</v>
      </c>
    </row>
    <row r="1383" spans="1:12">
      <c r="A1383" s="1">
        <v>44117</v>
      </c>
      <c r="B1383">
        <v>326098</v>
      </c>
      <c r="C1383">
        <v>67362</v>
      </c>
      <c r="D1383">
        <v>4.84</v>
      </c>
      <c r="E1383">
        <v>59.94</v>
      </c>
      <c r="F1383">
        <v>0.52539999999999998</v>
      </c>
      <c r="G1383">
        <v>5932</v>
      </c>
      <c r="H1383">
        <v>6487</v>
      </c>
      <c r="I1383">
        <v>593968.99</v>
      </c>
      <c r="J1383">
        <v>100.13</v>
      </c>
      <c r="K1383">
        <v>59289</v>
      </c>
      <c r="L1383">
        <v>8.8099999999999998E-2</v>
      </c>
    </row>
    <row r="1384" spans="1:12">
      <c r="A1384" s="1">
        <v>44118</v>
      </c>
      <c r="B1384">
        <v>641318</v>
      </c>
      <c r="C1384">
        <v>262711</v>
      </c>
      <c r="D1384">
        <v>2.44</v>
      </c>
      <c r="E1384">
        <v>29.64</v>
      </c>
      <c r="F1384">
        <v>0.70569999999999999</v>
      </c>
      <c r="G1384">
        <v>8531</v>
      </c>
      <c r="H1384">
        <v>9447</v>
      </c>
      <c r="I1384">
        <v>835197.45</v>
      </c>
      <c r="J1384">
        <v>97.9</v>
      </c>
      <c r="K1384">
        <v>97926</v>
      </c>
      <c r="L1384">
        <v>3.2500000000000001E-2</v>
      </c>
    </row>
    <row r="1385" spans="1:12">
      <c r="A1385" s="1">
        <v>44119</v>
      </c>
      <c r="B1385">
        <v>504297</v>
      </c>
      <c r="C1385">
        <v>172101</v>
      </c>
      <c r="D1385">
        <v>2.93</v>
      </c>
      <c r="E1385">
        <v>43.16</v>
      </c>
      <c r="F1385">
        <v>0.65290000000000004</v>
      </c>
      <c r="G1385">
        <v>8056</v>
      </c>
      <c r="H1385">
        <v>8970</v>
      </c>
      <c r="I1385">
        <v>777352.79</v>
      </c>
      <c r="J1385">
        <v>96.49</v>
      </c>
      <c r="K1385">
        <v>89240</v>
      </c>
      <c r="L1385">
        <v>4.6800000000000001E-2</v>
      </c>
    </row>
    <row r="1386" spans="1:12">
      <c r="A1386" s="1">
        <v>44120</v>
      </c>
      <c r="B1386">
        <v>305895</v>
      </c>
      <c r="C1386">
        <v>50670</v>
      </c>
      <c r="D1386">
        <v>6.04</v>
      </c>
      <c r="E1386">
        <v>79.27</v>
      </c>
      <c r="F1386">
        <v>0.4103</v>
      </c>
      <c r="G1386">
        <v>7796</v>
      </c>
      <c r="H1386">
        <v>8442</v>
      </c>
      <c r="I1386">
        <v>756940.12</v>
      </c>
      <c r="J1386">
        <v>97.09</v>
      </c>
      <c r="K1386">
        <v>79627</v>
      </c>
      <c r="L1386">
        <v>0.15390000000000001</v>
      </c>
    </row>
    <row r="1387" spans="1:12">
      <c r="A1387" s="1">
        <v>44121</v>
      </c>
      <c r="B1387">
        <v>277189</v>
      </c>
      <c r="C1387">
        <v>48960</v>
      </c>
      <c r="D1387">
        <v>5.66</v>
      </c>
      <c r="E1387">
        <v>76.56</v>
      </c>
      <c r="F1387">
        <v>0.43380000000000002</v>
      </c>
      <c r="G1387">
        <v>6228</v>
      </c>
      <c r="H1387">
        <v>6913</v>
      </c>
      <c r="I1387">
        <v>608280.64</v>
      </c>
      <c r="J1387">
        <v>97.67</v>
      </c>
      <c r="K1387">
        <v>54841</v>
      </c>
      <c r="L1387">
        <v>0.12720000000000001</v>
      </c>
    </row>
    <row r="1388" spans="1:12">
      <c r="A1388" s="1">
        <v>44122</v>
      </c>
      <c r="B1388">
        <v>363405</v>
      </c>
      <c r="C1388">
        <v>58939</v>
      </c>
      <c r="D1388">
        <v>6.17</v>
      </c>
      <c r="E1388">
        <v>72.819999999999993</v>
      </c>
      <c r="F1388">
        <v>0.40060000000000001</v>
      </c>
      <c r="G1388">
        <v>11229</v>
      </c>
      <c r="H1388">
        <v>12182</v>
      </c>
      <c r="I1388">
        <v>1075308.6000000001</v>
      </c>
      <c r="J1388">
        <v>95.76</v>
      </c>
      <c r="K1388">
        <v>118865</v>
      </c>
      <c r="L1388">
        <v>0.1905</v>
      </c>
    </row>
    <row r="1389" spans="1:12">
      <c r="A1389" s="1">
        <v>44123</v>
      </c>
      <c r="B1389">
        <v>699189</v>
      </c>
      <c r="C1389">
        <v>229777</v>
      </c>
      <c r="D1389">
        <v>3.04</v>
      </c>
      <c r="E1389">
        <v>39.659999999999997</v>
      </c>
      <c r="F1389">
        <v>0.62880000000000003</v>
      </c>
      <c r="G1389">
        <v>15637</v>
      </c>
      <c r="H1389">
        <v>17035</v>
      </c>
      <c r="I1389">
        <v>1564635.08</v>
      </c>
      <c r="J1389">
        <v>100.06</v>
      </c>
      <c r="K1389">
        <v>170512</v>
      </c>
      <c r="L1389">
        <v>6.8099999999999994E-2</v>
      </c>
    </row>
    <row r="1390" spans="1:12">
      <c r="A1390" s="1">
        <v>44124</v>
      </c>
      <c r="B1390">
        <v>490382</v>
      </c>
      <c r="C1390">
        <v>151731</v>
      </c>
      <c r="D1390">
        <v>3.23</v>
      </c>
      <c r="E1390">
        <v>34.770000000000003</v>
      </c>
      <c r="F1390">
        <v>0.69120000000000004</v>
      </c>
      <c r="G1390">
        <v>8827</v>
      </c>
      <c r="H1390">
        <v>9835</v>
      </c>
      <c r="I1390">
        <v>946530.45</v>
      </c>
      <c r="J1390">
        <v>107.23</v>
      </c>
      <c r="K1390">
        <v>87104</v>
      </c>
      <c r="L1390">
        <v>5.8200000000000002E-2</v>
      </c>
    </row>
    <row r="1391" spans="1:12">
      <c r="A1391" s="1">
        <v>44125</v>
      </c>
      <c r="B1391">
        <v>441995</v>
      </c>
      <c r="C1391">
        <v>69582</v>
      </c>
      <c r="D1391">
        <v>6.35</v>
      </c>
      <c r="E1391">
        <v>84.01</v>
      </c>
      <c r="F1391">
        <v>0.42849999999999999</v>
      </c>
      <c r="G1391">
        <v>7847</v>
      </c>
      <c r="H1391">
        <v>8619</v>
      </c>
      <c r="I1391">
        <v>827357.6</v>
      </c>
      <c r="J1391">
        <v>105.44</v>
      </c>
      <c r="K1391">
        <v>79874</v>
      </c>
      <c r="L1391">
        <v>0.1128</v>
      </c>
    </row>
    <row r="1392" spans="1:12">
      <c r="A1392" s="1">
        <v>44126</v>
      </c>
      <c r="B1392">
        <v>462944</v>
      </c>
      <c r="C1392">
        <v>67062</v>
      </c>
      <c r="D1392">
        <v>6.9</v>
      </c>
      <c r="E1392">
        <v>89.3</v>
      </c>
      <c r="F1392">
        <v>0.40339999999999998</v>
      </c>
      <c r="G1392">
        <v>10932</v>
      </c>
      <c r="H1392">
        <v>11974</v>
      </c>
      <c r="I1392">
        <v>1046600.84</v>
      </c>
      <c r="J1392">
        <v>95.74</v>
      </c>
      <c r="K1392">
        <v>121323</v>
      </c>
      <c r="L1392">
        <v>0.16300000000000001</v>
      </c>
    </row>
    <row r="1393" spans="1:12">
      <c r="A1393" s="1">
        <v>44127</v>
      </c>
      <c r="B1393">
        <v>536497</v>
      </c>
      <c r="C1393">
        <v>72748</v>
      </c>
      <c r="D1393">
        <v>7.37</v>
      </c>
      <c r="E1393">
        <v>92.47</v>
      </c>
      <c r="F1393">
        <v>0.37290000000000001</v>
      </c>
      <c r="G1393">
        <v>15282</v>
      </c>
      <c r="H1393">
        <v>16696</v>
      </c>
      <c r="I1393">
        <v>1459995.3</v>
      </c>
      <c r="J1393">
        <v>95.54</v>
      </c>
      <c r="K1393">
        <v>183182</v>
      </c>
      <c r="L1393">
        <v>0.21010000000000001</v>
      </c>
    </row>
    <row r="1394" spans="1:12">
      <c r="A1394" s="1">
        <v>44128</v>
      </c>
      <c r="B1394">
        <v>355977</v>
      </c>
      <c r="C1394">
        <v>56941</v>
      </c>
      <c r="D1394">
        <v>6.25</v>
      </c>
      <c r="E1394">
        <v>82.21</v>
      </c>
      <c r="F1394">
        <v>0.43030000000000002</v>
      </c>
      <c r="G1394">
        <v>7053</v>
      </c>
      <c r="H1394">
        <v>7695</v>
      </c>
      <c r="I1394">
        <v>687584.6</v>
      </c>
      <c r="J1394">
        <v>97.49</v>
      </c>
      <c r="K1394">
        <v>74780</v>
      </c>
      <c r="L1394">
        <v>0.1239</v>
      </c>
    </row>
    <row r="1395" spans="1:12">
      <c r="A1395" s="1">
        <v>44129</v>
      </c>
      <c r="B1395">
        <v>299379</v>
      </c>
      <c r="C1395">
        <v>50268</v>
      </c>
      <c r="D1395">
        <v>5.96</v>
      </c>
      <c r="E1395">
        <v>79.650000000000006</v>
      </c>
      <c r="F1395">
        <v>0.44019999999999998</v>
      </c>
      <c r="G1395">
        <v>5566</v>
      </c>
      <c r="H1395">
        <v>6180</v>
      </c>
      <c r="I1395">
        <v>557903.89</v>
      </c>
      <c r="J1395">
        <v>100.23</v>
      </c>
      <c r="K1395">
        <v>57906</v>
      </c>
      <c r="L1395">
        <v>0.11070000000000001</v>
      </c>
    </row>
    <row r="1396" spans="1:12">
      <c r="A1396" s="1">
        <v>44130</v>
      </c>
      <c r="B1396">
        <v>399311</v>
      </c>
      <c r="C1396">
        <v>70061</v>
      </c>
      <c r="D1396">
        <v>5.7</v>
      </c>
      <c r="E1396">
        <v>80.09</v>
      </c>
      <c r="F1396">
        <v>0.44419999999999998</v>
      </c>
      <c r="G1396">
        <v>9670</v>
      </c>
      <c r="H1396">
        <v>10560</v>
      </c>
      <c r="I1396">
        <v>940235.09</v>
      </c>
      <c r="J1396">
        <v>97.23</v>
      </c>
      <c r="K1396">
        <v>95606</v>
      </c>
      <c r="L1396">
        <v>0.13800000000000001</v>
      </c>
    </row>
    <row r="1397" spans="1:12">
      <c r="A1397" s="1">
        <v>44131</v>
      </c>
      <c r="B1397">
        <v>383916</v>
      </c>
      <c r="C1397">
        <v>65615</v>
      </c>
      <c r="D1397">
        <v>5.85</v>
      </c>
      <c r="E1397">
        <v>82.11</v>
      </c>
      <c r="F1397">
        <v>0.44009999999999999</v>
      </c>
      <c r="G1397">
        <v>8689</v>
      </c>
      <c r="H1397">
        <v>9486</v>
      </c>
      <c r="I1397">
        <v>850342.18</v>
      </c>
      <c r="J1397">
        <v>97.86</v>
      </c>
      <c r="K1397">
        <v>85208</v>
      </c>
      <c r="L1397">
        <v>0.13239999999999999</v>
      </c>
    </row>
    <row r="1398" spans="1:12">
      <c r="A1398" s="1">
        <v>44132</v>
      </c>
      <c r="B1398">
        <v>497187</v>
      </c>
      <c r="C1398">
        <v>168212</v>
      </c>
      <c r="D1398">
        <v>2.96</v>
      </c>
      <c r="E1398">
        <v>45.42</v>
      </c>
      <c r="F1398">
        <v>0.67410000000000003</v>
      </c>
      <c r="G1398">
        <v>6830</v>
      </c>
      <c r="H1398">
        <v>7529</v>
      </c>
      <c r="I1398">
        <v>693220.68</v>
      </c>
      <c r="J1398">
        <v>101.5</v>
      </c>
      <c r="K1398">
        <v>73503</v>
      </c>
      <c r="L1398">
        <v>4.0599999999999997E-2</v>
      </c>
    </row>
    <row r="1399" spans="1:12">
      <c r="A1399" s="1">
        <v>44133</v>
      </c>
      <c r="B1399">
        <v>456417</v>
      </c>
      <c r="C1399">
        <v>82201</v>
      </c>
      <c r="D1399">
        <v>5.55</v>
      </c>
      <c r="E1399">
        <v>75.790000000000006</v>
      </c>
      <c r="F1399">
        <v>0.45419999999999999</v>
      </c>
      <c r="G1399">
        <v>11202</v>
      </c>
      <c r="H1399">
        <v>12182</v>
      </c>
      <c r="I1399">
        <v>1089900.55</v>
      </c>
      <c r="J1399">
        <v>97.3</v>
      </c>
      <c r="K1399">
        <v>126690</v>
      </c>
      <c r="L1399">
        <v>0.1363</v>
      </c>
    </row>
    <row r="1400" spans="1:12">
      <c r="A1400" s="1">
        <v>44134</v>
      </c>
      <c r="B1400">
        <v>328028</v>
      </c>
      <c r="C1400">
        <v>71301</v>
      </c>
      <c r="D1400">
        <v>4.5999999999999996</v>
      </c>
      <c r="E1400">
        <v>65.27</v>
      </c>
      <c r="F1400">
        <v>0.53069999999999995</v>
      </c>
      <c r="G1400">
        <v>5346</v>
      </c>
      <c r="H1400">
        <v>5888</v>
      </c>
      <c r="I1400">
        <v>564654.28</v>
      </c>
      <c r="J1400">
        <v>105.62</v>
      </c>
      <c r="K1400">
        <v>53963</v>
      </c>
      <c r="L1400">
        <v>7.4999999999999997E-2</v>
      </c>
    </row>
    <row r="1401" spans="1:12">
      <c r="A1401" s="1">
        <v>44135</v>
      </c>
      <c r="B1401">
        <v>362778</v>
      </c>
      <c r="C1401">
        <v>70753</v>
      </c>
      <c r="D1401">
        <v>5.13</v>
      </c>
      <c r="E1401">
        <v>76.77</v>
      </c>
      <c r="F1401">
        <v>0.48909999999999998</v>
      </c>
      <c r="G1401">
        <v>5210</v>
      </c>
      <c r="H1401">
        <v>5728</v>
      </c>
      <c r="I1401">
        <v>537656.49</v>
      </c>
      <c r="J1401">
        <v>103.2</v>
      </c>
      <c r="K1401">
        <v>54225</v>
      </c>
      <c r="L1401">
        <v>7.3599999999999999E-2</v>
      </c>
    </row>
    <row r="1402" spans="1:12">
      <c r="A1402" s="1">
        <v>44136</v>
      </c>
      <c r="B1402">
        <v>686146</v>
      </c>
      <c r="C1402">
        <v>117688</v>
      </c>
      <c r="D1402">
        <v>5.83</v>
      </c>
      <c r="E1402">
        <v>77.94</v>
      </c>
      <c r="F1402">
        <v>0.4461</v>
      </c>
      <c r="G1402">
        <v>14432</v>
      </c>
      <c r="H1402">
        <v>16078</v>
      </c>
      <c r="I1402">
        <v>1552808.51</v>
      </c>
      <c r="J1402">
        <v>107.59</v>
      </c>
      <c r="K1402">
        <v>145991</v>
      </c>
      <c r="L1402">
        <v>0.1226</v>
      </c>
    </row>
    <row r="1403" spans="1:12">
      <c r="A1403" s="1">
        <v>44137</v>
      </c>
      <c r="B1403">
        <v>626307</v>
      </c>
      <c r="C1403">
        <v>94560</v>
      </c>
      <c r="D1403">
        <v>6.62</v>
      </c>
      <c r="E1403">
        <v>92.18</v>
      </c>
      <c r="F1403">
        <v>0.43419999999999997</v>
      </c>
      <c r="G1403">
        <v>12525</v>
      </c>
      <c r="H1403">
        <v>13905</v>
      </c>
      <c r="I1403">
        <v>1215833.22</v>
      </c>
      <c r="J1403">
        <v>97.07</v>
      </c>
      <c r="K1403">
        <v>133239</v>
      </c>
      <c r="L1403">
        <v>0.13250000000000001</v>
      </c>
    </row>
    <row r="1404" spans="1:12">
      <c r="A1404" s="1">
        <v>44138</v>
      </c>
      <c r="B1404">
        <v>657924</v>
      </c>
      <c r="C1404">
        <v>93667</v>
      </c>
      <c r="D1404">
        <v>7.02</v>
      </c>
      <c r="E1404">
        <v>95.79</v>
      </c>
      <c r="F1404">
        <v>0.41620000000000001</v>
      </c>
      <c r="G1404">
        <v>13905</v>
      </c>
      <c r="H1404">
        <v>15461</v>
      </c>
      <c r="I1404">
        <v>1337243.93</v>
      </c>
      <c r="J1404">
        <v>96.17</v>
      </c>
      <c r="K1404">
        <v>156975</v>
      </c>
      <c r="L1404">
        <v>0.14849999999999999</v>
      </c>
    </row>
    <row r="1405" spans="1:12">
      <c r="A1405" s="1">
        <v>44139</v>
      </c>
      <c r="B1405">
        <v>445519</v>
      </c>
      <c r="C1405">
        <v>79170</v>
      </c>
      <c r="D1405">
        <v>5.63</v>
      </c>
      <c r="E1405">
        <v>81.03</v>
      </c>
      <c r="F1405">
        <v>0.46800000000000003</v>
      </c>
      <c r="G1405">
        <v>7345</v>
      </c>
      <c r="H1405">
        <v>8120</v>
      </c>
      <c r="I1405">
        <v>725205.12</v>
      </c>
      <c r="J1405">
        <v>98.73</v>
      </c>
      <c r="K1405">
        <v>71321</v>
      </c>
      <c r="L1405">
        <v>9.2799999999999994E-2</v>
      </c>
    </row>
    <row r="1406" spans="1:12">
      <c r="A1406" s="1">
        <v>44140</v>
      </c>
      <c r="B1406">
        <v>571125</v>
      </c>
      <c r="C1406">
        <v>84156</v>
      </c>
      <c r="D1406">
        <v>6.79</v>
      </c>
      <c r="E1406">
        <v>93.28</v>
      </c>
      <c r="F1406">
        <v>0.42370000000000002</v>
      </c>
      <c r="G1406">
        <v>11249</v>
      </c>
      <c r="H1406">
        <v>12449</v>
      </c>
      <c r="I1406">
        <v>1063487.1599999999</v>
      </c>
      <c r="J1406">
        <v>94.54</v>
      </c>
      <c r="K1406">
        <v>125709</v>
      </c>
      <c r="L1406">
        <v>0.13370000000000001</v>
      </c>
    </row>
    <row r="1407" spans="1:12">
      <c r="A1407" s="1">
        <v>44141</v>
      </c>
      <c r="B1407">
        <v>569062</v>
      </c>
      <c r="C1407">
        <v>91710</v>
      </c>
      <c r="D1407">
        <v>6.21</v>
      </c>
      <c r="E1407">
        <v>85.88</v>
      </c>
      <c r="F1407">
        <v>0.46489999999999998</v>
      </c>
      <c r="G1407">
        <v>12094</v>
      </c>
      <c r="H1407">
        <v>13472</v>
      </c>
      <c r="I1407">
        <v>1176669.54</v>
      </c>
      <c r="J1407">
        <v>97.29</v>
      </c>
      <c r="K1407">
        <v>145903</v>
      </c>
      <c r="L1407">
        <v>0.13189999999999999</v>
      </c>
    </row>
    <row r="1408" spans="1:12">
      <c r="A1408" s="1">
        <v>44142</v>
      </c>
      <c r="B1408">
        <v>509549</v>
      </c>
      <c r="C1408">
        <v>79956</v>
      </c>
      <c r="D1408">
        <v>6.37</v>
      </c>
      <c r="E1408">
        <v>85.75</v>
      </c>
      <c r="F1408">
        <v>0.42949999999999999</v>
      </c>
      <c r="G1408">
        <v>10729</v>
      </c>
      <c r="H1408">
        <v>11746</v>
      </c>
      <c r="I1408">
        <v>1004328.48</v>
      </c>
      <c r="J1408">
        <v>93.61</v>
      </c>
      <c r="K1408">
        <v>119444</v>
      </c>
      <c r="L1408">
        <v>0.13420000000000001</v>
      </c>
    </row>
    <row r="1409" spans="1:12">
      <c r="A1409" s="1">
        <v>44143</v>
      </c>
      <c r="B1409">
        <v>770614</v>
      </c>
      <c r="C1409">
        <v>106499</v>
      </c>
      <c r="D1409">
        <v>7.24</v>
      </c>
      <c r="E1409">
        <v>90.09</v>
      </c>
      <c r="F1409">
        <v>0.377</v>
      </c>
      <c r="G1409">
        <v>18318</v>
      </c>
      <c r="H1409">
        <v>20170</v>
      </c>
      <c r="I1409">
        <v>1744424.94</v>
      </c>
      <c r="J1409">
        <v>95.23</v>
      </c>
      <c r="K1409">
        <v>219870</v>
      </c>
      <c r="L1409">
        <v>0.17199999999999999</v>
      </c>
    </row>
    <row r="1410" spans="1:12">
      <c r="A1410" s="1">
        <v>44144</v>
      </c>
      <c r="B1410">
        <v>1486861</v>
      </c>
      <c r="C1410">
        <v>209490</v>
      </c>
      <c r="D1410">
        <v>7.1</v>
      </c>
      <c r="E1410">
        <v>93.17</v>
      </c>
      <c r="F1410">
        <v>0.39750000000000002</v>
      </c>
      <c r="G1410">
        <v>37759</v>
      </c>
      <c r="H1410">
        <v>41739</v>
      </c>
      <c r="I1410">
        <v>3960056.63</v>
      </c>
      <c r="J1410">
        <v>104.88</v>
      </c>
      <c r="K1410">
        <v>479098</v>
      </c>
      <c r="L1410">
        <v>0.1802</v>
      </c>
    </row>
    <row r="1411" spans="1:12">
      <c r="A1411" s="1">
        <v>44145</v>
      </c>
      <c r="B1411">
        <v>1335892</v>
      </c>
      <c r="C1411">
        <v>181123</v>
      </c>
      <c r="D1411">
        <v>7.38</v>
      </c>
      <c r="E1411">
        <v>100.48</v>
      </c>
      <c r="F1411">
        <v>0.38890000000000002</v>
      </c>
      <c r="G1411">
        <v>21368</v>
      </c>
      <c r="H1411">
        <v>23472</v>
      </c>
      <c r="I1411">
        <v>2025415.66</v>
      </c>
      <c r="J1411">
        <v>94.79</v>
      </c>
      <c r="K1411">
        <v>237941</v>
      </c>
      <c r="L1411">
        <v>0.11799999999999999</v>
      </c>
    </row>
    <row r="1412" spans="1:12">
      <c r="A1412" s="1">
        <v>44146</v>
      </c>
      <c r="B1412">
        <v>2126310</v>
      </c>
      <c r="C1412">
        <v>292333</v>
      </c>
      <c r="D1412">
        <v>7.27</v>
      </c>
      <c r="E1412">
        <v>96.03</v>
      </c>
      <c r="F1412">
        <v>0.43640000000000001</v>
      </c>
      <c r="G1412">
        <v>48699</v>
      </c>
      <c r="H1412">
        <v>55476</v>
      </c>
      <c r="I1412">
        <v>5219139.45</v>
      </c>
      <c r="J1412">
        <v>107.17</v>
      </c>
      <c r="K1412">
        <v>596714</v>
      </c>
      <c r="L1412">
        <v>0.1666</v>
      </c>
    </row>
    <row r="1413" spans="1:12">
      <c r="A1413" s="1">
        <v>44147</v>
      </c>
      <c r="B1413">
        <v>731429</v>
      </c>
      <c r="C1413">
        <v>101923</v>
      </c>
      <c r="D1413">
        <v>7.18</v>
      </c>
      <c r="E1413">
        <v>90.17</v>
      </c>
      <c r="F1413">
        <v>0.38300000000000001</v>
      </c>
      <c r="G1413">
        <v>13521</v>
      </c>
      <c r="H1413">
        <v>15217</v>
      </c>
      <c r="I1413">
        <v>1310497.6599999999</v>
      </c>
      <c r="J1413">
        <v>96.92</v>
      </c>
      <c r="K1413">
        <v>151872</v>
      </c>
      <c r="L1413">
        <v>0.13270000000000001</v>
      </c>
    </row>
    <row r="1414" spans="1:12">
      <c r="A1414" s="1">
        <v>44148</v>
      </c>
      <c r="B1414">
        <v>513834</v>
      </c>
      <c r="C1414">
        <v>77925</v>
      </c>
      <c r="D1414">
        <v>6.59</v>
      </c>
      <c r="E1414">
        <v>85.93</v>
      </c>
      <c r="F1414">
        <v>0.40410000000000001</v>
      </c>
      <c r="G1414">
        <v>10379</v>
      </c>
      <c r="H1414">
        <v>11838</v>
      </c>
      <c r="I1414">
        <v>990399.94</v>
      </c>
      <c r="J1414">
        <v>95.42</v>
      </c>
      <c r="K1414">
        <v>111732</v>
      </c>
      <c r="L1414">
        <v>0.13320000000000001</v>
      </c>
    </row>
    <row r="1415" spans="1:12">
      <c r="A1415" s="1">
        <v>44149</v>
      </c>
      <c r="B1415">
        <v>389314</v>
      </c>
      <c r="C1415">
        <v>63501</v>
      </c>
      <c r="D1415">
        <v>6.13</v>
      </c>
      <c r="E1415">
        <v>80.06</v>
      </c>
      <c r="F1415">
        <v>0.41020000000000001</v>
      </c>
      <c r="G1415">
        <v>6704</v>
      </c>
      <c r="H1415">
        <v>7444</v>
      </c>
      <c r="I1415">
        <v>644320.81999999995</v>
      </c>
      <c r="J1415">
        <v>96.11</v>
      </c>
      <c r="K1415">
        <v>62754</v>
      </c>
      <c r="L1415">
        <v>0.1056</v>
      </c>
    </row>
    <row r="1416" spans="1:12">
      <c r="A1416" s="1">
        <v>44150</v>
      </c>
      <c r="B1416">
        <v>373737</v>
      </c>
      <c r="C1416">
        <v>58475</v>
      </c>
      <c r="D1416">
        <v>6.39</v>
      </c>
      <c r="E1416">
        <v>80.14</v>
      </c>
      <c r="F1416">
        <v>0.41370000000000001</v>
      </c>
      <c r="G1416">
        <v>6502</v>
      </c>
      <c r="H1416">
        <v>7227</v>
      </c>
      <c r="I1416">
        <v>647246.94999999995</v>
      </c>
      <c r="J1416">
        <v>99.55</v>
      </c>
      <c r="K1416">
        <v>66522</v>
      </c>
      <c r="L1416">
        <v>0.11119999999999999</v>
      </c>
    </row>
    <row r="1417" spans="1:12">
      <c r="A1417" s="1">
        <v>44151</v>
      </c>
      <c r="B1417">
        <v>435264</v>
      </c>
      <c r="C1417">
        <v>64700</v>
      </c>
      <c r="D1417">
        <v>6.73</v>
      </c>
      <c r="E1417">
        <v>84.84</v>
      </c>
      <c r="F1417">
        <v>0.39460000000000001</v>
      </c>
      <c r="G1417">
        <v>8812</v>
      </c>
      <c r="H1417">
        <v>9803</v>
      </c>
      <c r="I1417">
        <v>873761.32</v>
      </c>
      <c r="J1417">
        <v>99.16</v>
      </c>
      <c r="K1417">
        <v>97253</v>
      </c>
      <c r="L1417">
        <v>0.13619999999999999</v>
      </c>
    </row>
    <row r="1418" spans="1:12">
      <c r="A1418" s="1">
        <v>44152</v>
      </c>
      <c r="B1418">
        <v>408446</v>
      </c>
      <c r="C1418">
        <v>60293</v>
      </c>
      <c r="D1418">
        <v>6.77</v>
      </c>
      <c r="E1418">
        <v>85.57</v>
      </c>
      <c r="F1418">
        <v>0.39679999999999999</v>
      </c>
      <c r="G1418">
        <v>7678</v>
      </c>
      <c r="H1418">
        <v>8447</v>
      </c>
      <c r="I1418">
        <v>763426.97</v>
      </c>
      <c r="J1418">
        <v>99.43</v>
      </c>
      <c r="K1418">
        <v>80921</v>
      </c>
      <c r="L1418">
        <v>0.1273</v>
      </c>
    </row>
    <row r="1419" spans="1:12">
      <c r="A1419" s="1">
        <v>44153</v>
      </c>
      <c r="B1419">
        <v>559672</v>
      </c>
      <c r="C1419">
        <v>77699</v>
      </c>
      <c r="D1419">
        <v>7.2</v>
      </c>
      <c r="E1419">
        <v>92.32</v>
      </c>
      <c r="F1419">
        <v>0.38009999999999999</v>
      </c>
      <c r="G1419">
        <v>12286</v>
      </c>
      <c r="H1419">
        <v>13706</v>
      </c>
      <c r="I1419">
        <v>1195062.1100000001</v>
      </c>
      <c r="J1419">
        <v>97.27</v>
      </c>
      <c r="K1419">
        <v>136665</v>
      </c>
      <c r="L1419">
        <v>0.15809999999999999</v>
      </c>
    </row>
    <row r="1420" spans="1:12">
      <c r="A1420" s="1">
        <v>44154</v>
      </c>
      <c r="B1420">
        <v>587284</v>
      </c>
      <c r="C1420">
        <v>77959</v>
      </c>
      <c r="D1420">
        <v>7.53</v>
      </c>
      <c r="E1420">
        <v>93.07</v>
      </c>
      <c r="F1420">
        <v>0.3604</v>
      </c>
      <c r="G1420">
        <v>15095</v>
      </c>
      <c r="H1420">
        <v>16674</v>
      </c>
      <c r="I1420">
        <v>1354129.54</v>
      </c>
      <c r="J1420">
        <v>89.71</v>
      </c>
      <c r="K1420">
        <v>167141</v>
      </c>
      <c r="L1420">
        <v>0.19359999999999999</v>
      </c>
    </row>
    <row r="1421" spans="1:12">
      <c r="A1421" s="1">
        <v>44155</v>
      </c>
      <c r="B1421">
        <v>573581</v>
      </c>
      <c r="C1421">
        <v>77379</v>
      </c>
      <c r="D1421">
        <v>7.41</v>
      </c>
      <c r="E1421">
        <v>92.25</v>
      </c>
      <c r="F1421">
        <v>0.35589999999999999</v>
      </c>
      <c r="G1421">
        <v>14435</v>
      </c>
      <c r="H1421">
        <v>16036</v>
      </c>
      <c r="I1421">
        <v>1322973.08</v>
      </c>
      <c r="J1421">
        <v>91.65</v>
      </c>
      <c r="K1421">
        <v>175986</v>
      </c>
      <c r="L1421">
        <v>0.1865</v>
      </c>
    </row>
    <row r="1422" spans="1:12">
      <c r="A1422" s="1">
        <v>44156</v>
      </c>
      <c r="B1422">
        <v>410681</v>
      </c>
      <c r="C1422">
        <v>60277</v>
      </c>
      <c r="D1422">
        <v>6.81</v>
      </c>
      <c r="E1422">
        <v>85.31</v>
      </c>
      <c r="F1422">
        <v>0.39529999999999998</v>
      </c>
      <c r="G1422">
        <v>8958</v>
      </c>
      <c r="H1422">
        <v>10102</v>
      </c>
      <c r="I1422">
        <v>843463.11</v>
      </c>
      <c r="J1422">
        <v>94.16</v>
      </c>
      <c r="K1422">
        <v>99293</v>
      </c>
      <c r="L1422">
        <v>0.14860000000000001</v>
      </c>
    </row>
    <row r="1423" spans="1:12">
      <c r="A1423" s="1">
        <v>44157</v>
      </c>
      <c r="B1423">
        <v>391443</v>
      </c>
      <c r="C1423">
        <v>68683</v>
      </c>
      <c r="D1423">
        <v>5.7</v>
      </c>
      <c r="E1423">
        <v>75.819999999999993</v>
      </c>
      <c r="F1423">
        <v>0.43319999999999997</v>
      </c>
      <c r="G1423">
        <v>7631</v>
      </c>
      <c r="H1423">
        <v>8531</v>
      </c>
      <c r="I1423">
        <v>683039.68</v>
      </c>
      <c r="J1423">
        <v>89.51</v>
      </c>
      <c r="K1423">
        <v>62059</v>
      </c>
      <c r="L1423">
        <v>0.1111</v>
      </c>
    </row>
    <row r="1424" spans="1:12">
      <c r="A1424" s="1">
        <v>44158</v>
      </c>
      <c r="B1424">
        <v>338276</v>
      </c>
      <c r="C1424">
        <v>54154</v>
      </c>
      <c r="D1424">
        <v>6.25</v>
      </c>
      <c r="E1424">
        <v>83.7</v>
      </c>
      <c r="F1424">
        <v>0.42730000000000001</v>
      </c>
      <c r="G1424">
        <v>6321</v>
      </c>
      <c r="H1424">
        <v>7119</v>
      </c>
      <c r="I1424">
        <v>591971.67000000004</v>
      </c>
      <c r="J1424">
        <v>93.65</v>
      </c>
      <c r="K1424">
        <v>59740</v>
      </c>
      <c r="L1424">
        <v>0.1167</v>
      </c>
    </row>
    <row r="1425" spans="1:12">
      <c r="A1425" s="1">
        <v>44159</v>
      </c>
      <c r="B1425">
        <v>593846</v>
      </c>
      <c r="C1425">
        <v>86766</v>
      </c>
      <c r="D1425">
        <v>6.84</v>
      </c>
      <c r="E1425">
        <v>81.38</v>
      </c>
      <c r="F1425">
        <v>0.37059999999999998</v>
      </c>
      <c r="G1425">
        <v>20647</v>
      </c>
      <c r="H1425">
        <v>23069</v>
      </c>
      <c r="I1425">
        <v>1856817.07</v>
      </c>
      <c r="J1425">
        <v>89.93</v>
      </c>
      <c r="K1425">
        <v>240727</v>
      </c>
      <c r="L1425">
        <v>0.23799999999999999</v>
      </c>
    </row>
    <row r="1426" spans="1:12">
      <c r="A1426" s="1">
        <v>44160</v>
      </c>
      <c r="B1426">
        <v>542976</v>
      </c>
      <c r="C1426">
        <v>78607</v>
      </c>
      <c r="D1426">
        <v>6.91</v>
      </c>
      <c r="E1426">
        <v>84.96</v>
      </c>
      <c r="F1426">
        <v>0.38080000000000003</v>
      </c>
      <c r="G1426">
        <v>15102</v>
      </c>
      <c r="H1426">
        <v>17318</v>
      </c>
      <c r="I1426">
        <v>1368050.86</v>
      </c>
      <c r="J1426">
        <v>90.59</v>
      </c>
      <c r="K1426">
        <v>170020</v>
      </c>
      <c r="L1426">
        <v>0.19209999999999999</v>
      </c>
    </row>
    <row r="1427" spans="1:12">
      <c r="A1427" s="1">
        <v>44161</v>
      </c>
      <c r="B1427">
        <v>394548</v>
      </c>
      <c r="C1427">
        <v>61641</v>
      </c>
      <c r="D1427">
        <v>6.4</v>
      </c>
      <c r="E1427">
        <v>82.56</v>
      </c>
      <c r="F1427">
        <v>0.42449999999999999</v>
      </c>
      <c r="G1427">
        <v>7903</v>
      </c>
      <c r="H1427">
        <v>9261</v>
      </c>
      <c r="I1427">
        <v>739127.65</v>
      </c>
      <c r="J1427">
        <v>93.52</v>
      </c>
      <c r="K1427">
        <v>82585</v>
      </c>
      <c r="L1427">
        <v>0.12820000000000001</v>
      </c>
    </row>
    <row r="1428" spans="1:12">
      <c r="A1428" s="1">
        <v>44162</v>
      </c>
      <c r="B1428">
        <v>281994</v>
      </c>
      <c r="C1428">
        <v>52513</v>
      </c>
      <c r="D1428">
        <v>5.37</v>
      </c>
      <c r="E1428">
        <v>77.7</v>
      </c>
      <c r="F1428">
        <v>0.47320000000000001</v>
      </c>
      <c r="G1428">
        <v>5177</v>
      </c>
      <c r="H1428">
        <v>5900</v>
      </c>
      <c r="I1428">
        <v>497794.12</v>
      </c>
      <c r="J1428">
        <v>96.15</v>
      </c>
      <c r="K1428">
        <v>50010</v>
      </c>
      <c r="L1428">
        <v>9.8599999999999993E-2</v>
      </c>
    </row>
    <row r="1429" spans="1:12">
      <c r="A1429" s="1">
        <v>44163</v>
      </c>
      <c r="B1429">
        <v>296347</v>
      </c>
      <c r="C1429">
        <v>50164</v>
      </c>
      <c r="D1429">
        <v>5.91</v>
      </c>
      <c r="E1429">
        <v>80.58</v>
      </c>
      <c r="F1429">
        <v>0.43940000000000001</v>
      </c>
      <c r="G1429">
        <v>6636</v>
      </c>
      <c r="H1429">
        <v>7461</v>
      </c>
      <c r="I1429">
        <v>652187.14</v>
      </c>
      <c r="J1429">
        <v>98.28</v>
      </c>
      <c r="K1429">
        <v>70932</v>
      </c>
      <c r="L1429">
        <v>0.1323</v>
      </c>
    </row>
    <row r="1430" spans="1:12">
      <c r="A1430" s="1">
        <v>44164</v>
      </c>
      <c r="B1430">
        <v>253929</v>
      </c>
      <c r="C1430">
        <v>46612</v>
      </c>
      <c r="D1430">
        <v>5.45</v>
      </c>
      <c r="E1430">
        <v>71.83</v>
      </c>
      <c r="F1430">
        <v>0.48089999999999999</v>
      </c>
      <c r="G1430">
        <v>5033</v>
      </c>
      <c r="H1430">
        <v>5785</v>
      </c>
      <c r="I1430">
        <v>496874.23999999999</v>
      </c>
      <c r="J1430">
        <v>98.72</v>
      </c>
      <c r="K1430">
        <v>51394</v>
      </c>
      <c r="L1430">
        <v>0.108</v>
      </c>
    </row>
    <row r="1431" spans="1:12">
      <c r="A1431" s="1">
        <v>44165</v>
      </c>
      <c r="B1431">
        <v>302724</v>
      </c>
      <c r="C1431">
        <v>53576</v>
      </c>
      <c r="D1431">
        <v>5.65</v>
      </c>
      <c r="E1431">
        <v>78.739999999999995</v>
      </c>
      <c r="F1431">
        <v>0.49199999999999999</v>
      </c>
      <c r="G1431">
        <v>5784</v>
      </c>
      <c r="H1431">
        <v>6773</v>
      </c>
      <c r="I1431">
        <v>589718.02</v>
      </c>
      <c r="J1431">
        <v>101.96</v>
      </c>
      <c r="K1431">
        <v>64801</v>
      </c>
      <c r="L1431">
        <v>0.108</v>
      </c>
    </row>
    <row r="1432" spans="1:12">
      <c r="A1432" s="1">
        <v>44166</v>
      </c>
      <c r="B1432">
        <v>505624</v>
      </c>
      <c r="C1432">
        <v>71734</v>
      </c>
      <c r="D1432">
        <v>7.05</v>
      </c>
      <c r="E1432">
        <v>83.5</v>
      </c>
      <c r="F1432">
        <v>0.37469999999999998</v>
      </c>
      <c r="G1432">
        <v>17513</v>
      </c>
      <c r="H1432">
        <v>19318</v>
      </c>
      <c r="I1432">
        <v>1669050.08</v>
      </c>
      <c r="J1432">
        <v>95.3</v>
      </c>
      <c r="K1432">
        <v>231128</v>
      </c>
      <c r="L1432">
        <v>0.24410000000000001</v>
      </c>
    </row>
    <row r="1433" spans="1:12">
      <c r="A1433" s="1">
        <v>44167</v>
      </c>
      <c r="B1433">
        <v>413840</v>
      </c>
      <c r="C1433">
        <v>60846</v>
      </c>
      <c r="D1433">
        <v>6.8</v>
      </c>
      <c r="E1433">
        <v>85.23</v>
      </c>
      <c r="F1433">
        <v>0.3997</v>
      </c>
      <c r="G1433">
        <v>10596</v>
      </c>
      <c r="H1433">
        <v>11779</v>
      </c>
      <c r="I1433">
        <v>1010597</v>
      </c>
      <c r="J1433">
        <v>95.38</v>
      </c>
      <c r="K1433">
        <v>133337</v>
      </c>
      <c r="L1433">
        <v>0.1741</v>
      </c>
    </row>
    <row r="1434" spans="1:12">
      <c r="A1434" s="1">
        <v>44168</v>
      </c>
      <c r="B1434">
        <v>363201</v>
      </c>
      <c r="C1434">
        <v>57556</v>
      </c>
      <c r="D1434">
        <v>6.31</v>
      </c>
      <c r="E1434">
        <v>82.19</v>
      </c>
      <c r="F1434">
        <v>0.41830000000000001</v>
      </c>
      <c r="G1434">
        <v>8900</v>
      </c>
      <c r="H1434">
        <v>9893</v>
      </c>
      <c r="I1434">
        <v>870252.17</v>
      </c>
      <c r="J1434">
        <v>97.78</v>
      </c>
      <c r="K1434">
        <v>105664</v>
      </c>
      <c r="L1434">
        <v>0.15459999999999999</v>
      </c>
    </row>
    <row r="1435" spans="1:12">
      <c r="A1435" s="1">
        <v>44169</v>
      </c>
      <c r="B1435">
        <v>333760</v>
      </c>
      <c r="C1435">
        <v>57948</v>
      </c>
      <c r="D1435">
        <v>5.76</v>
      </c>
      <c r="E1435">
        <v>74.569999999999993</v>
      </c>
      <c r="F1435">
        <v>0.43830000000000002</v>
      </c>
      <c r="G1435">
        <v>8307</v>
      </c>
      <c r="H1435">
        <v>9217</v>
      </c>
      <c r="I1435">
        <v>788256.06</v>
      </c>
      <c r="J1435">
        <v>94.89</v>
      </c>
      <c r="K1435">
        <v>91134</v>
      </c>
      <c r="L1435">
        <v>0.1434</v>
      </c>
    </row>
    <row r="1436" spans="1:12">
      <c r="A1436" s="1">
        <v>44170</v>
      </c>
      <c r="B1436">
        <v>306920</v>
      </c>
      <c r="C1436">
        <v>51204</v>
      </c>
      <c r="D1436">
        <v>5.99</v>
      </c>
      <c r="E1436">
        <v>76.16</v>
      </c>
      <c r="F1436">
        <v>0.41410000000000002</v>
      </c>
      <c r="G1436">
        <v>7783</v>
      </c>
      <c r="H1436">
        <v>8634</v>
      </c>
      <c r="I1436">
        <v>734535.75</v>
      </c>
      <c r="J1436">
        <v>94.38</v>
      </c>
      <c r="K1436">
        <v>82339</v>
      </c>
      <c r="L1436">
        <v>0.152</v>
      </c>
    </row>
    <row r="1437" spans="1:12">
      <c r="A1437" s="1">
        <v>44171</v>
      </c>
      <c r="B1437">
        <v>349159</v>
      </c>
      <c r="C1437">
        <v>55635</v>
      </c>
      <c r="D1437">
        <v>6.28</v>
      </c>
      <c r="E1437">
        <v>76.069999999999993</v>
      </c>
      <c r="F1437">
        <v>0.39789999999999998</v>
      </c>
      <c r="G1437">
        <v>10116</v>
      </c>
      <c r="H1437">
        <v>11186</v>
      </c>
      <c r="I1437">
        <v>958860.43</v>
      </c>
      <c r="J1437">
        <v>94.79</v>
      </c>
      <c r="K1437">
        <v>113133</v>
      </c>
      <c r="L1437">
        <v>0.18179999999999999</v>
      </c>
    </row>
    <row r="1438" spans="1:12">
      <c r="A1438" s="1">
        <v>44172</v>
      </c>
      <c r="B1438">
        <v>459028</v>
      </c>
      <c r="C1438">
        <v>84693</v>
      </c>
      <c r="D1438">
        <v>5.42</v>
      </c>
      <c r="E1438">
        <v>74.069999999999993</v>
      </c>
      <c r="F1438">
        <v>0.42930000000000001</v>
      </c>
      <c r="G1438">
        <v>13257</v>
      </c>
      <c r="H1438">
        <v>14351</v>
      </c>
      <c r="I1438">
        <v>1182169.6599999999</v>
      </c>
      <c r="J1438">
        <v>89.17</v>
      </c>
      <c r="K1438">
        <v>123864</v>
      </c>
      <c r="L1438">
        <v>0.1565</v>
      </c>
    </row>
    <row r="1439" spans="1:12">
      <c r="A1439" s="1">
        <v>44173</v>
      </c>
      <c r="B1439">
        <v>688401</v>
      </c>
      <c r="C1439">
        <v>197780</v>
      </c>
      <c r="D1439">
        <v>3.48</v>
      </c>
      <c r="E1439">
        <v>42.43</v>
      </c>
      <c r="F1439">
        <v>0.67759999999999998</v>
      </c>
      <c r="G1439">
        <v>15234</v>
      </c>
      <c r="H1439">
        <v>16948</v>
      </c>
      <c r="I1439">
        <v>1481903.72</v>
      </c>
      <c r="J1439">
        <v>97.28</v>
      </c>
      <c r="K1439">
        <v>183467</v>
      </c>
      <c r="L1439">
        <v>7.6999999999999999E-2</v>
      </c>
    </row>
    <row r="1440" spans="1:12">
      <c r="A1440" s="1">
        <v>44174</v>
      </c>
      <c r="B1440">
        <v>628401</v>
      </c>
      <c r="C1440">
        <v>198377</v>
      </c>
      <c r="D1440">
        <v>3.17</v>
      </c>
      <c r="E1440">
        <v>31.31</v>
      </c>
      <c r="F1440">
        <v>0.71779999999999999</v>
      </c>
      <c r="G1440">
        <v>11743</v>
      </c>
      <c r="H1440">
        <v>12866</v>
      </c>
      <c r="I1440">
        <v>1153537.79</v>
      </c>
      <c r="J1440">
        <v>98.23</v>
      </c>
      <c r="K1440">
        <v>140224</v>
      </c>
      <c r="L1440">
        <v>5.9200000000000003E-2</v>
      </c>
    </row>
    <row r="1441" spans="1:12">
      <c r="A1441" s="1">
        <v>44175</v>
      </c>
      <c r="B1441">
        <v>573332</v>
      </c>
      <c r="C1441">
        <v>91326</v>
      </c>
      <c r="D1441">
        <v>6.28</v>
      </c>
      <c r="E1441">
        <v>72.14</v>
      </c>
      <c r="F1441">
        <v>0.4531</v>
      </c>
      <c r="G1441">
        <v>14331</v>
      </c>
      <c r="H1441">
        <v>15948</v>
      </c>
      <c r="I1441">
        <v>1491501.09</v>
      </c>
      <c r="J1441">
        <v>104.08</v>
      </c>
      <c r="K1441">
        <v>183120</v>
      </c>
      <c r="L1441">
        <v>0.15690000000000001</v>
      </c>
    </row>
    <row r="1442" spans="1:12">
      <c r="A1442" s="1">
        <v>44176</v>
      </c>
      <c r="B1442">
        <v>661716</v>
      </c>
      <c r="C1442">
        <v>119154</v>
      </c>
      <c r="D1442">
        <v>5.55</v>
      </c>
      <c r="E1442">
        <v>68.37</v>
      </c>
      <c r="F1442">
        <v>0.52029999999999998</v>
      </c>
      <c r="G1442">
        <v>13972</v>
      </c>
      <c r="H1442">
        <v>15664</v>
      </c>
      <c r="I1442">
        <v>1490067.41</v>
      </c>
      <c r="J1442">
        <v>106.65</v>
      </c>
      <c r="K1442">
        <v>179131</v>
      </c>
      <c r="L1442">
        <v>0.1173</v>
      </c>
    </row>
    <row r="1443" spans="1:12">
      <c r="A1443" s="1">
        <v>44177</v>
      </c>
      <c r="B1443">
        <v>907949</v>
      </c>
      <c r="C1443">
        <v>130143</v>
      </c>
      <c r="D1443">
        <v>6.98</v>
      </c>
      <c r="E1443">
        <v>80.23</v>
      </c>
      <c r="F1443">
        <v>0.40639999999999998</v>
      </c>
      <c r="G1443">
        <v>26533</v>
      </c>
      <c r="H1443">
        <v>30408</v>
      </c>
      <c r="I1443">
        <v>2924762.67</v>
      </c>
      <c r="J1443">
        <v>110.23</v>
      </c>
      <c r="K1443">
        <v>356304</v>
      </c>
      <c r="L1443">
        <v>0.2039</v>
      </c>
    </row>
    <row r="1444" spans="1:12">
      <c r="A1444" s="1">
        <v>44178</v>
      </c>
      <c r="B1444">
        <v>371895</v>
      </c>
      <c r="C1444">
        <v>76055</v>
      </c>
      <c r="D1444">
        <v>4.8899999999999997</v>
      </c>
      <c r="E1444">
        <v>58.33</v>
      </c>
      <c r="F1444">
        <v>0.51</v>
      </c>
      <c r="G1444">
        <v>7754</v>
      </c>
      <c r="H1444">
        <v>8420</v>
      </c>
      <c r="I1444">
        <v>729817.92</v>
      </c>
      <c r="J1444">
        <v>94.12</v>
      </c>
      <c r="K1444">
        <v>83128</v>
      </c>
      <c r="L1444">
        <v>0.10199999999999999</v>
      </c>
    </row>
    <row r="1445" spans="1:12">
      <c r="A1445" s="1">
        <v>44179</v>
      </c>
      <c r="B1445">
        <v>307374</v>
      </c>
      <c r="C1445">
        <v>53183</v>
      </c>
      <c r="D1445">
        <v>5.78</v>
      </c>
      <c r="E1445">
        <v>72.010000000000005</v>
      </c>
      <c r="F1445">
        <v>0.42220000000000002</v>
      </c>
      <c r="G1445">
        <v>6580</v>
      </c>
      <c r="H1445">
        <v>7263</v>
      </c>
      <c r="I1445">
        <v>653914.93000000005</v>
      </c>
      <c r="J1445">
        <v>99.38</v>
      </c>
      <c r="K1445">
        <v>72918</v>
      </c>
      <c r="L1445">
        <v>0.1237</v>
      </c>
    </row>
    <row r="1446" spans="1:12">
      <c r="A1446" s="1">
        <v>44180</v>
      </c>
      <c r="B1446">
        <v>349943</v>
      </c>
      <c r="C1446">
        <v>83562</v>
      </c>
      <c r="D1446">
        <v>4.1900000000000004</v>
      </c>
      <c r="E1446">
        <v>50.23</v>
      </c>
      <c r="F1446">
        <v>0.61429999999999996</v>
      </c>
      <c r="G1446">
        <v>7279</v>
      </c>
      <c r="H1446">
        <v>7945</v>
      </c>
      <c r="I1446">
        <v>719424.68</v>
      </c>
      <c r="J1446">
        <v>98.84</v>
      </c>
      <c r="K1446">
        <v>79352</v>
      </c>
      <c r="L1446">
        <v>8.7099999999999997E-2</v>
      </c>
    </row>
    <row r="1447" spans="1:12">
      <c r="A1447" s="1">
        <v>44181</v>
      </c>
      <c r="B1447">
        <v>359252</v>
      </c>
      <c r="C1447">
        <v>56597</v>
      </c>
      <c r="D1447">
        <v>6.35</v>
      </c>
      <c r="E1447">
        <v>78.75</v>
      </c>
      <c r="F1447">
        <v>0.41170000000000001</v>
      </c>
      <c r="G1447">
        <v>8832</v>
      </c>
      <c r="H1447">
        <v>9972</v>
      </c>
      <c r="I1447">
        <v>914868.23</v>
      </c>
      <c r="J1447">
        <v>103.59</v>
      </c>
      <c r="K1447">
        <v>102448</v>
      </c>
      <c r="L1447">
        <v>0.15609999999999999</v>
      </c>
    </row>
    <row r="1448" spans="1:12">
      <c r="A1448" s="1">
        <v>44182</v>
      </c>
      <c r="B1448">
        <v>288131</v>
      </c>
      <c r="C1448">
        <v>49176</v>
      </c>
      <c r="D1448">
        <v>5.86</v>
      </c>
      <c r="E1448">
        <v>73.290000000000006</v>
      </c>
      <c r="F1448">
        <v>0.42980000000000002</v>
      </c>
      <c r="G1448">
        <v>5817</v>
      </c>
      <c r="H1448">
        <v>6487</v>
      </c>
      <c r="I1448">
        <v>623033.21</v>
      </c>
      <c r="J1448">
        <v>107.11</v>
      </c>
      <c r="K1448">
        <v>64277</v>
      </c>
      <c r="L1448">
        <v>0.1183</v>
      </c>
    </row>
    <row r="1449" spans="1:12">
      <c r="A1449" s="1">
        <v>44183</v>
      </c>
      <c r="B1449">
        <v>311125</v>
      </c>
      <c r="C1449">
        <v>65396</v>
      </c>
      <c r="D1449">
        <v>4.76</v>
      </c>
      <c r="E1449">
        <v>58.2</v>
      </c>
      <c r="F1449">
        <v>0.53490000000000004</v>
      </c>
      <c r="G1449">
        <v>7066</v>
      </c>
      <c r="H1449">
        <v>7761</v>
      </c>
      <c r="I1449">
        <v>750295.56</v>
      </c>
      <c r="J1449">
        <v>106.18</v>
      </c>
      <c r="K1449">
        <v>80009</v>
      </c>
      <c r="L1449">
        <v>0.108</v>
      </c>
    </row>
    <row r="1450" spans="1:12">
      <c r="A1450" s="1">
        <v>44184</v>
      </c>
      <c r="B1450">
        <v>249863</v>
      </c>
      <c r="C1450">
        <v>58451</v>
      </c>
      <c r="D1450">
        <v>4.2699999999999996</v>
      </c>
      <c r="E1450">
        <v>53.56</v>
      </c>
      <c r="F1450">
        <v>0.58179999999999998</v>
      </c>
      <c r="G1450">
        <v>4480</v>
      </c>
      <c r="H1450">
        <v>4970</v>
      </c>
      <c r="I1450">
        <v>473411.16</v>
      </c>
      <c r="J1450">
        <v>105.67</v>
      </c>
      <c r="K1450">
        <v>47311</v>
      </c>
      <c r="L1450">
        <v>7.6600000000000001E-2</v>
      </c>
    </row>
    <row r="1451" spans="1:12">
      <c r="A1451" s="1">
        <v>44185</v>
      </c>
      <c r="B1451">
        <v>254257</v>
      </c>
      <c r="C1451">
        <v>49641</v>
      </c>
      <c r="D1451">
        <v>5.12</v>
      </c>
      <c r="E1451">
        <v>64.5</v>
      </c>
      <c r="F1451">
        <v>0.43159999999999998</v>
      </c>
      <c r="G1451">
        <v>5858</v>
      </c>
      <c r="H1451">
        <v>6329</v>
      </c>
      <c r="I1451">
        <v>618434.09</v>
      </c>
      <c r="J1451">
        <v>105.57</v>
      </c>
      <c r="K1451">
        <v>56588</v>
      </c>
      <c r="L1451">
        <v>0.11799999999999999</v>
      </c>
    </row>
    <row r="1452" spans="1:12">
      <c r="A1452" s="1">
        <v>44186</v>
      </c>
      <c r="B1452">
        <v>252659</v>
      </c>
      <c r="C1452">
        <v>48404</v>
      </c>
      <c r="D1452">
        <v>5.22</v>
      </c>
      <c r="E1452">
        <v>66.400000000000006</v>
      </c>
      <c r="F1452">
        <v>0.44019999999999998</v>
      </c>
      <c r="G1452">
        <v>5453</v>
      </c>
      <c r="H1452">
        <v>5963</v>
      </c>
      <c r="I1452">
        <v>677696.93</v>
      </c>
      <c r="J1452">
        <v>124.28</v>
      </c>
      <c r="K1452">
        <v>55524</v>
      </c>
      <c r="L1452">
        <v>0.11269999999999999</v>
      </c>
    </row>
    <row r="1453" spans="1:12">
      <c r="A1453" s="1">
        <v>44187</v>
      </c>
      <c r="B1453">
        <v>484133</v>
      </c>
      <c r="C1453">
        <v>83672</v>
      </c>
      <c r="D1453">
        <v>5.79</v>
      </c>
      <c r="E1453">
        <v>70.53</v>
      </c>
      <c r="F1453">
        <v>0.4007</v>
      </c>
      <c r="G1453">
        <v>16597</v>
      </c>
      <c r="H1453">
        <v>18143</v>
      </c>
      <c r="I1453">
        <v>1664367.46</v>
      </c>
      <c r="J1453">
        <v>100.28</v>
      </c>
      <c r="K1453">
        <v>197246</v>
      </c>
      <c r="L1453">
        <v>0.19839999999999999</v>
      </c>
    </row>
    <row r="1454" spans="1:12">
      <c r="A1454" s="1">
        <v>44188</v>
      </c>
      <c r="B1454">
        <v>468910</v>
      </c>
      <c r="C1454">
        <v>82377</v>
      </c>
      <c r="D1454">
        <v>5.69</v>
      </c>
      <c r="E1454">
        <v>71.11</v>
      </c>
      <c r="F1454">
        <v>0.4148</v>
      </c>
      <c r="G1454">
        <v>15779</v>
      </c>
      <c r="H1454">
        <v>17145</v>
      </c>
      <c r="I1454">
        <v>1636164.35</v>
      </c>
      <c r="J1454">
        <v>103.69</v>
      </c>
      <c r="K1454">
        <v>181369</v>
      </c>
      <c r="L1454">
        <v>0.1915</v>
      </c>
    </row>
    <row r="1455" spans="1:12">
      <c r="A1455" s="1">
        <v>44189</v>
      </c>
      <c r="B1455">
        <v>360414</v>
      </c>
      <c r="C1455">
        <v>63045</v>
      </c>
      <c r="D1455">
        <v>5.72</v>
      </c>
      <c r="E1455">
        <v>73.22</v>
      </c>
      <c r="F1455">
        <v>0.41349999999999998</v>
      </c>
      <c r="G1455">
        <v>10504</v>
      </c>
      <c r="H1455">
        <v>11449</v>
      </c>
      <c r="I1455">
        <v>1122990.1399999999</v>
      </c>
      <c r="J1455">
        <v>106.91</v>
      </c>
      <c r="K1455">
        <v>117644</v>
      </c>
      <c r="L1455">
        <v>0.1666</v>
      </c>
    </row>
    <row r="1456" spans="1:12">
      <c r="A1456" s="1">
        <v>44190</v>
      </c>
      <c r="B1456">
        <v>323507</v>
      </c>
      <c r="C1456">
        <v>56832</v>
      </c>
      <c r="D1456">
        <v>5.69</v>
      </c>
      <c r="E1456">
        <v>70.3</v>
      </c>
      <c r="F1456">
        <v>0.40699999999999997</v>
      </c>
      <c r="G1456">
        <v>9330</v>
      </c>
      <c r="H1456">
        <v>10105</v>
      </c>
      <c r="I1456">
        <v>1005785.52</v>
      </c>
      <c r="J1456">
        <v>107.8</v>
      </c>
      <c r="K1456">
        <v>102096</v>
      </c>
      <c r="L1456">
        <v>0.16420000000000001</v>
      </c>
    </row>
    <row r="1457" spans="1:12">
      <c r="A1457" s="1">
        <v>44191</v>
      </c>
      <c r="B1457">
        <v>383189</v>
      </c>
      <c r="C1457">
        <v>65512</v>
      </c>
      <c r="D1457">
        <v>5.85</v>
      </c>
      <c r="E1457">
        <v>69.34</v>
      </c>
      <c r="F1457">
        <v>0.39090000000000003</v>
      </c>
      <c r="G1457">
        <v>12219</v>
      </c>
      <c r="H1457">
        <v>13211</v>
      </c>
      <c r="I1457">
        <v>1208311.1100000001</v>
      </c>
      <c r="J1457">
        <v>98.89</v>
      </c>
      <c r="K1457">
        <v>136857</v>
      </c>
      <c r="L1457">
        <v>0.1865</v>
      </c>
    </row>
    <row r="1458" spans="1:12">
      <c r="A1458" s="1">
        <v>44192</v>
      </c>
      <c r="B1458">
        <v>400234</v>
      </c>
      <c r="C1458">
        <v>78571</v>
      </c>
      <c r="D1458">
        <v>5.09</v>
      </c>
      <c r="E1458">
        <v>59.49</v>
      </c>
      <c r="F1458">
        <v>0.47160000000000002</v>
      </c>
      <c r="G1458">
        <v>10129</v>
      </c>
      <c r="H1458">
        <v>10973</v>
      </c>
      <c r="I1458">
        <v>1045405.78</v>
      </c>
      <c r="J1458">
        <v>103.21</v>
      </c>
      <c r="K1458">
        <v>107150</v>
      </c>
      <c r="L1458">
        <v>0.12889999999999999</v>
      </c>
    </row>
    <row r="1459" spans="1:12">
      <c r="A1459" s="1">
        <v>44193</v>
      </c>
      <c r="B1459">
        <v>597566</v>
      </c>
      <c r="C1459">
        <v>107481</v>
      </c>
      <c r="D1459">
        <v>5.56</v>
      </c>
      <c r="E1459">
        <v>71.209999999999994</v>
      </c>
      <c r="F1459">
        <v>0.40610000000000002</v>
      </c>
      <c r="G1459">
        <v>10175</v>
      </c>
      <c r="H1459">
        <v>10936</v>
      </c>
      <c r="I1459">
        <v>1073991.6599999999</v>
      </c>
      <c r="J1459">
        <v>105.55</v>
      </c>
      <c r="K1459">
        <v>108084</v>
      </c>
      <c r="L1459">
        <v>9.4700000000000006E-2</v>
      </c>
    </row>
    <row r="1460" spans="1:12">
      <c r="A1460" s="1">
        <v>44194</v>
      </c>
      <c r="B1460">
        <v>2542299</v>
      </c>
      <c r="C1460">
        <v>468978</v>
      </c>
      <c r="D1460">
        <v>5.42</v>
      </c>
      <c r="E1460">
        <v>52.59</v>
      </c>
      <c r="F1460">
        <v>0.41149999999999998</v>
      </c>
      <c r="G1460">
        <v>50678</v>
      </c>
      <c r="H1460">
        <v>56802</v>
      </c>
      <c r="I1460">
        <v>6114879.54</v>
      </c>
      <c r="J1460">
        <v>120.66</v>
      </c>
      <c r="K1460">
        <v>626969</v>
      </c>
      <c r="L1460">
        <v>0.1081</v>
      </c>
    </row>
    <row r="1461" spans="1:12">
      <c r="A1461" s="1">
        <v>44195</v>
      </c>
      <c r="B1461">
        <v>579819</v>
      </c>
      <c r="C1461">
        <v>133316</v>
      </c>
      <c r="D1461">
        <v>4.3499999999999996</v>
      </c>
      <c r="E1461">
        <v>60.34</v>
      </c>
      <c r="F1461">
        <v>0.52869999999999995</v>
      </c>
      <c r="G1461">
        <v>15246</v>
      </c>
      <c r="H1461">
        <v>16661</v>
      </c>
      <c r="I1461">
        <v>1568348.65</v>
      </c>
      <c r="J1461">
        <v>102.87</v>
      </c>
      <c r="K1461">
        <v>136432</v>
      </c>
      <c r="L1461">
        <v>0.1144</v>
      </c>
    </row>
    <row r="1462" spans="1:12">
      <c r="A1462" s="1">
        <v>44196</v>
      </c>
      <c r="B1462">
        <v>404776</v>
      </c>
      <c r="C1462">
        <v>84853</v>
      </c>
      <c r="D1462">
        <v>4.7699999999999996</v>
      </c>
      <c r="E1462">
        <v>63.46</v>
      </c>
      <c r="F1462">
        <v>0.49909999999999999</v>
      </c>
      <c r="G1462">
        <v>11152</v>
      </c>
      <c r="H1462">
        <v>12549</v>
      </c>
      <c r="I1462">
        <v>1197588.5900000001</v>
      </c>
      <c r="J1462">
        <v>107.39</v>
      </c>
      <c r="K1462">
        <v>100440</v>
      </c>
      <c r="L1462">
        <v>0.13139999999999999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F A A B Q S w M E F A A C A A g A O a g 9 W v p z f a K m A A A A 9 w A A A B I A H A B D b 2 5 m a W c v U G F j a 2 F n Z S 5 4 b W w g o h g A K K A U A A A A A A A A A A A A A A A A A A A A A A A A A A A A h Y 8 x D o I w G I W v Q r r T l m q M I T 9 l Y B V j Y m J c m 1 K h E Y q h x R K v 5 u C R v I I Y R d 0 c 3 / e + 4 b 3 7 9 Q b p 0 N T B W X V W t y Z B E a Y o U E a 2 h T Z l g n p 3 C J c o 5 b A R 8 i h K F Y y y s f F g i w R V z p 1 i Q r z 3 2 M 9 w 2 5 W E U R q R f b 7 a y k o 1 A n 1 k / V 8 O t b F O G K k Q h 9 1 r D G c 4 Y g v M 5 p R h C m S i k G v z N d g 4 + N n + Q M j 6 2 v W d 4 p c q z N Z A p g j k f Y I / A F B L A w Q U A A I A C A A 5 q D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a g 9 W o F u M p X V A g A A E Q k A A B M A H A B G b 3 J t d W x h c y 9 T Z W N 0 a W 9 u M S 5 t I K I Y A C i g F A A A A A A A A A A A A A A A A A A A A A A A A A A A A L V V W 0 s b Q R h 9 D + Q / L P u U w L J k 4 6 0 X 9 k E S i 1 I o l l j 6 k E h Z d 6 e 6 O J m R 3 Y m N i A W h N F L r p d T U X r Q t Q e l L i R V v N V L 6 Z 7 I b 8 y / 6 m Y u u y e z a P j Q v m z n n z J n v s j u f j X R m U i K k m k / l b j g U D t l T m o U M g V G m Y U E V M G L h k A A / t 7 I O y 4 Q 9 K y e p n s s i w i L 3 T I z k B C U M F n Z E T N z J P L K R Z W e G R 0 Y H B z N J + o x g q h l 2 p u E l 6 / a s G J X S S Y T N r M m Q p Y q S K A k J i n N Z Y q s 9 f Z I w R H R q m G R S 7 e + L x R R J e J i j D K X Y H E b q 1 V / 5 A S V o P C q 1 o l p b d 1 Y K t Y 8 v 3 K + F e u k 9 R D i m T Y B o 1 K J Z 2 D G M N A M i i k D w k p B u g Y M Y p 3 Q N a 5 a t M i v n 8 f p 0 6 G 6 c g l d t / 8 z 5 v H z p N W Z p x H 5 K r W w z 1 r G 5 G Q S O 1 w + W 5 u d F d 3 P X 3 f o C O T F Q C I b G 0 I I k A H y 0 d v 5 t q V 5 Y A 2 a E s P 5 e + c L h O l V b 3 X P 3 N t p b G c q z B n 9 e / u 2 U S 2 7 x R / f W S 8 p n a 7 V S c b Y L 3 r M b P M l l J 5 D F U / j 4 O K c H o H I W t 2 r F D + 7 m c X 3 z k G P V L f J L 6 O T A 2 d m v r R a A G U W W D i + O N o k 8 W b V 5 n / 3 u 0 n q 1 s n O R + N I J t y w d g m C b l S K / K x 4 2 0 K B e e F M v b X P q 4 a X 9 6 l o u w Q n V s x N e O d t c c P j F l 8 7 b x e r Z c V A h P J p A s / N f 3 5 3 X 7 / w b 0 6 H y e + l + L k P g A e 3 p E A T b + L T H y w Y a X L a H a x D Y n d Y Z g R X u 1 g S a 3 V T h D l W g 1 9 / 1 j K v l + C 5 E w y G T c O 9 A 7 0 R I T S H E l O 6 R M J T X E Z Y f U 2 t 6 g t L p m 4 Y C s q c Z n c k Y J t y p U x q Z z N Q 2 j q C G U D 1 3 p e y c H r q v d u U 8 t v M w K u C T w B g C h T u 6 f U U 3 Y 3 j S e M D R E M B 8 e o S h r C o 2 G V G 6 b x K j t R L H F 9 J J j W n j / z Y r v G f 8 / 6 H R n X 4 k H l M G n s d j 8 V i 0 3 S a N z D U 6 2 v S K 8 + E e P t z L h / v 4 c D 8 f H u D D t / j w b T 6 s x H x w x Q f 3 S V T x y V T x S V W 5 l m v Q 2 / 4 H U E s B A i 0 A F A A C A A g A O a g 9 W v p z f a K m A A A A 9 w A A A B I A A A A A A A A A A A A A A A A A A A A A A E N v b m Z p Z y 9 Q Y W N r Y W d l L n h t b F B L A Q I t A B Q A A g A I A D m o P V o P y u m r p A A A A O k A A A A T A A A A A A A A A A A A A A A A A P I A A A B b Q 2 9 u d G V u d F 9 U e X B l c 1 0 u e G 1 s U E s B A i 0 A F A A C A A g A O a g 9 W o F u M p X V A g A A E Q k A A B M A A A A A A A A A A A A A A A A A 4 w E A A E Z v c m 1 1 b G F z L 1 N l Y 3 R p b 2 4 x L m 1 Q S w U G A A A A A A M A A w D C A A A A B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y 8 A A A A A A A B V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z I y M z Z k M i 1 m Y j Z j L T Q 4 Z j M t O D I 2 M C 0 1 O T Z j M z I 5 N j R h Y z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v d G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Z U M T Q 6 N D M 6 N T A u N D Y y N j U 2 M 1 o i I C 8 + P E V u d H J 5 I F R 5 c G U 9 I k Z p b G x D b 2 x 1 b W 5 U e X B l c y I g V m F s d W U 9 I n N D U U 1 H Q X d Z R k J n V U d C Q V l E Q m d N R 0 J R W U Z C Z 0 1 H Q k F Z R E J n T U d B d 1 l E Q m d R R 0 J B W T 0 i I C 8 + P E V u d H J 5 I F R 5 c G U 9 I k Z p b G x D b 2 x 1 b W 5 O Y W 1 l c y I g V m F s d W U 9 I n N b J n F 1 b 3 Q 7 5 p e l 5 p y f J n F 1 b 3 Q 7 L C Z x d W 9 0 O + a 1 j + i n i O m H j y Z x d W 9 0 O y w m c X V v d D v m t Y / o p 4 j p h 4 / n j q / m r 5 Q m c X V v d D s s J n F 1 b 3 Q 7 6 K 6 / 5 a 6 i 5 p W w J n F 1 b 3 Q 7 L C Z x d W 9 0 O + i u v + W u o u a V s O e O r + a v l C Z x d W 9 0 O y w m c X V v d D v k u r r l n Y f m t Y / o p 4 j p h 4 8 m c X V v d D s s J n F 1 b 3 Q 7 5 L q 6 5 Z 2 H 5 r W P 6 K e I 6 Y e P 5 4 6 v 5 q + U J n F 1 b 3 Q 7 L C Z x d W 9 0 O + W 5 s + W d h + W B n O e V m e a X t u m X t C Z x d W 9 0 O y w m c X V v d D v l u b P l n Y f l g Z z n l Z n m l 7 b p l 7 T n j q / m r 5 Q m c X V v d D s s J n F 1 b 3 Q 7 6 L e z 5 a S x 5 4 6 H J n F 1 b 3 Q 7 L C Z x d W 9 0 O + i 3 s + W k s e e O h + e O r + a v l C Z x d W 9 0 O y w m c X V v d D v m i J D k u q T l r q L m i L f m l b A m c X V v d D s s J n F 1 b 3 Q 7 5 o i Q 5 L q k 5 a 6 i 5 o i 3 5 p W w 5 4 6 v 5 q + U J n F 1 b 3 Q 7 L C Z x d W 9 0 O + a I k O S 6 p O W N l e m H j y Z x d W 9 0 O y w m c X V v d D v m i J D k u q T l j Z X p h 4 / n j q / m r 5 Q m c X V v d D s s J n F 1 b 3 Q 7 5 o i Q 5 L q k 6 Y e R 6 a K d J n F 1 b 3 Q 7 L C Z x d W 9 0 O + a I k O S 6 p O m H k e m i n e e O r + a v l C Z x d W 9 0 O y w m c X V v d D v l r q L l j Z X k u 7 c m c X V v d D s s J n F 1 b 3 Q 7 5 a 6 i 5 Y 2 V 5 L u 3 5 4 6 v 5 q + U J n F 1 b 3 Q 7 L C Z x d W 9 0 O + a I k O S 6 p O W V h u W T g e S 7 t u a V s C Z x d W 9 0 O y w m c X V v d D v m i J D k u q T l l Y b l k 4 H k u 7 b m l b D n j q / m r 5 Q m c X V v d D s s J n F 1 b 3 Q 7 5 o i Q 5 L q k 6 L 2 s 5 Y y W 5 4 6 H J n F 1 b 3 Q 7 L C Z x d W 9 0 O + a I k O S 6 p O i 9 r O W M l u e O h + e O r + a v l C Z x d W 9 0 O y w m c X V v d D v k u I v l j Z X l r q L m i L f m l b A m c X V v d D s s J n F 1 b 3 Q 7 5 L i L 5 Y 2 V 5 a 6 i 5 o i 3 5 p W w 5 4 6 v 5 q + U J n F 1 b 3 Q 7 L C Z x d W 9 0 O + S 4 i + W N l e W N l e m H j y Z x d W 9 0 O y w m c X V v d D v k u I v l j Z X l j Z X p h 4 / n j q / m r 5 Q m c X V v d D s s J n F 1 b 3 Q 7 5 L i L 5 Y 2 V 6 Y e R 6 a K d J n F 1 b 3 Q 7 L C Z x d W 9 0 O + S 4 i + W N l e m H k e m i n e e O r + a v l C Z x d W 9 0 O y w m c X V v d D v k u I v l j Z X l l Y b l k 4 H k u 7 b m l b A m c X V v d D s s J n F 1 b 3 Q 7 5 L i L 5 Y 2 V 5 Z W G 5 Z O B 5 L u 2 5 p W w 5 4 6 v 5 q + U J n F 1 b 3 Q 7 L C Z x d W 9 0 O + S 4 i + W N l e i 9 r O W M l u e O h y Z x d W 9 0 O y w m c X V v d D v k u I v l j Z X o v a z l j J b n j o f n j q / m r 5 Q m c X V v d D s s J n F 1 b 3 Q 7 5 L i L 5 Y 2 V 5 o i Q 5 L q k 6 L 2 s 5 Y y W 5 4 6 H J n F 1 b 3 Q 7 L C Z x d W 9 0 O + S 4 i + W N l e a I k O S 6 p O i 9 r O W M l u e O h + e O r + a v l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C 9 B d X R v U m V t b 3 Z l Z E N v b H V t b n M x L n v m l 6 X m n J 8 s M H 0 m c X V v d D s s J n F 1 b 3 Q 7 U 2 V j d G l v b j E v d G 9 0 Y W w v Q X V 0 b 1 J l b W 9 2 Z W R D b 2 x 1 b W 5 z M S 5 7 5 r W P 6 K e I 6 Y e P L D F 9 J n F 1 b 3 Q 7 L C Z x d W 9 0 O 1 N l Y 3 R p b 2 4 x L 3 R v d G F s L 0 F 1 d G 9 S Z W 1 v d m V k Q 2 9 s d W 1 u c z E u e + a 1 j + i n i O m H j + e O r + a v l C w y f S Z x d W 9 0 O y w m c X V v d D t T Z W N 0 a W 9 u M S 9 0 b 3 R h b C 9 B d X R v U m V t b 3 Z l Z E N v b H V t b n M x L n v o r r / l r q L m l b A s M 3 0 m c X V v d D s s J n F 1 b 3 Q 7 U 2 V j d G l v b j E v d G 9 0 Y W w v Q X V 0 b 1 J l b W 9 2 Z W R D b 2 x 1 b W 5 z M S 5 7 6 K 6 / 5 a 6 i 5 p W w 5 4 6 v 5 q + U L D R 9 J n F 1 b 3 Q 7 L C Z x d W 9 0 O 1 N l Y 3 R p b 2 4 x L 3 R v d G F s L 0 F 1 d G 9 S Z W 1 v d m V k Q 2 9 s d W 1 u c z E u e + S 6 u u W d h + a 1 j + i n i O m H j y w 1 f S Z x d W 9 0 O y w m c X V v d D t T Z W N 0 a W 9 u M S 9 0 b 3 R h b C 9 B d X R v U m V t b 3 Z l Z E N v b H V t b n M x L n v k u r r l n Y f m t Y / o p 4 j p h 4 / n j q / m r 5 Q s N n 0 m c X V v d D s s J n F 1 b 3 Q 7 U 2 V j d G l v b j E v d G 9 0 Y W w v Q X V 0 b 1 J l b W 9 2 Z W R D b 2 x 1 b W 5 z M S 5 7 5 b m z 5 Z 2 H 5 Y G c 5 5 W Z 5 p e 2 6 Z e 0 L D d 9 J n F 1 b 3 Q 7 L C Z x d W 9 0 O 1 N l Y 3 R p b 2 4 x L 3 R v d G F s L 0 F 1 d G 9 S Z W 1 v d m V k Q 2 9 s d W 1 u c z E u e + W 5 s + W d h + W B n O e V m e a X t u m X t O e O r + a v l C w 4 f S Z x d W 9 0 O y w m c X V v d D t T Z W N 0 a W 9 u M S 9 0 b 3 R h b C 9 B d X R v U m V t b 3 Z l Z E N v b H V t b n M x L n v o t 7 P l p L H n j o c s O X 0 m c X V v d D s s J n F 1 b 3 Q 7 U 2 V j d G l v b j E v d G 9 0 Y W w v Q X V 0 b 1 J l b W 9 2 Z W R D b 2 x 1 b W 5 z M S 5 7 6 L e z 5 a S x 5 4 6 H 5 4 6 v 5 q + U L D E w f S Z x d W 9 0 O y w m c X V v d D t T Z W N 0 a W 9 u M S 9 0 b 3 R h b C 9 B d X R v U m V t b 3 Z l Z E N v b H V t b n M x L n v m i J D k u q T l r q L m i L f m l b A s M T F 9 J n F 1 b 3 Q 7 L C Z x d W 9 0 O 1 N l Y 3 R p b 2 4 x L 3 R v d G F s L 0 F 1 d G 9 S Z W 1 v d m V k Q 2 9 s d W 1 u c z E u e + a I k O S 6 p O W u o u a I t + a V s O e O r + a v l C w x M n 0 m c X V v d D s s J n F 1 b 3 Q 7 U 2 V j d G l v b j E v d G 9 0 Y W w v Q X V 0 b 1 J l b W 9 2 Z W R D b 2 x 1 b W 5 z M S 5 7 5 o i Q 5 L q k 5 Y 2 V 6 Y e P L D E z f S Z x d W 9 0 O y w m c X V v d D t T Z W N 0 a W 9 u M S 9 0 b 3 R h b C 9 B d X R v U m V t b 3 Z l Z E N v b H V t b n M x L n v m i J D k u q T l j Z X p h 4 / n j q / m r 5 Q s M T R 9 J n F 1 b 3 Q 7 L C Z x d W 9 0 O 1 N l Y 3 R p b 2 4 x L 3 R v d G F s L 0 F 1 d G 9 S Z W 1 v d m V k Q 2 9 s d W 1 u c z E u e + a I k O S 6 p O m H k e m i n S w x N X 0 m c X V v d D s s J n F 1 b 3 Q 7 U 2 V j d G l v b j E v d G 9 0 Y W w v Q X V 0 b 1 J l b W 9 2 Z W R D b 2 x 1 b W 5 z M S 5 7 5 o i Q 5 L q k 6 Y e R 6 a K d 5 4 6 v 5 q + U L D E 2 f S Z x d W 9 0 O y w m c X V v d D t T Z W N 0 a W 9 u M S 9 0 b 3 R h b C 9 B d X R v U m V t b 3 Z l Z E N v b H V t b n M x L n v l r q L l j Z X k u 7 c s M T d 9 J n F 1 b 3 Q 7 L C Z x d W 9 0 O 1 N l Y 3 R p b 2 4 x L 3 R v d G F s L 0 F 1 d G 9 S Z W 1 v d m V k Q 2 9 s d W 1 u c z E u e + W u o u W N l e S 7 t + e O r + a v l C w x O H 0 m c X V v d D s s J n F 1 b 3 Q 7 U 2 V j d G l v b j E v d G 9 0 Y W w v Q X V 0 b 1 J l b W 9 2 Z W R D b 2 x 1 b W 5 z M S 5 7 5 o i Q 5 L q k 5 Z W G 5 Z O B 5 L u 2 5 p W w L D E 5 f S Z x d W 9 0 O y w m c X V v d D t T Z W N 0 a W 9 u M S 9 0 b 3 R h b C 9 B d X R v U m V t b 3 Z l Z E N v b H V t b n M x L n v m i J D k u q T l l Y b l k 4 H k u 7 b m l b D n j q / m r 5 Q s M j B 9 J n F 1 b 3 Q 7 L C Z x d W 9 0 O 1 N l Y 3 R p b 2 4 x L 3 R v d G F s L 0 F 1 d G 9 S Z W 1 v d m V k Q 2 9 s d W 1 u c z E u e + a I k O S 6 p O i 9 r O W M l u e O h y w y M X 0 m c X V v d D s s J n F 1 b 3 Q 7 U 2 V j d G l v b j E v d G 9 0 Y W w v Q X V 0 b 1 J l b W 9 2 Z W R D b 2 x 1 b W 5 z M S 5 7 5 o i Q 5 L q k 6 L 2 s 5 Y y W 5 4 6 H 5 4 6 v 5 q + U L D I y f S Z x d W 9 0 O y w m c X V v d D t T Z W N 0 a W 9 u M S 9 0 b 3 R h b C 9 B d X R v U m V t b 3 Z l Z E N v b H V t b n M x L n v k u I v l j Z X l r q L m i L f m l b A s M j N 9 J n F 1 b 3 Q 7 L C Z x d W 9 0 O 1 N l Y 3 R p b 2 4 x L 3 R v d G F s L 0 F 1 d G 9 S Z W 1 v d m V k Q 2 9 s d W 1 u c z E u e + S 4 i + W N l e W u o u a I t + a V s O e O r + a v l C w y N H 0 m c X V v d D s s J n F 1 b 3 Q 7 U 2 V j d G l v b j E v d G 9 0 Y W w v Q X V 0 b 1 J l b W 9 2 Z W R D b 2 x 1 b W 5 z M S 5 7 5 L i L 5 Y 2 V 5 Y 2 V 6 Y e P L D I 1 f S Z x d W 9 0 O y w m c X V v d D t T Z W N 0 a W 9 u M S 9 0 b 3 R h b C 9 B d X R v U m V t b 3 Z l Z E N v b H V t b n M x L n v k u I v l j Z X l j Z X p h 4 / n j q / m r 5 Q s M j Z 9 J n F 1 b 3 Q 7 L C Z x d W 9 0 O 1 N l Y 3 R p b 2 4 x L 3 R v d G F s L 0 F 1 d G 9 S Z W 1 v d m V k Q 2 9 s d W 1 u c z E u e + S 4 i + W N l e m H k e m i n S w y N 3 0 m c X V v d D s s J n F 1 b 3 Q 7 U 2 V j d G l v b j E v d G 9 0 Y W w v Q X V 0 b 1 J l b W 9 2 Z W R D b 2 x 1 b W 5 z M S 5 7 5 L i L 5 Y 2 V 6 Y e R 6 a K d 5 4 6 v 5 q + U L D I 4 f S Z x d W 9 0 O y w m c X V v d D t T Z W N 0 a W 9 u M S 9 0 b 3 R h b C 9 B d X R v U m V t b 3 Z l Z E N v b H V t b n M x L n v k u I v l j Z X l l Y b l k 4 H k u 7 b m l b A s M j l 9 J n F 1 b 3 Q 7 L C Z x d W 9 0 O 1 N l Y 3 R p b 2 4 x L 3 R v d G F s L 0 F 1 d G 9 S Z W 1 v d m V k Q 2 9 s d W 1 u c z E u e + S 4 i + W N l e W V h u W T g e S 7 t u a V s O e O r + a v l C w z M H 0 m c X V v d D s s J n F 1 b 3 Q 7 U 2 V j d G l v b j E v d G 9 0 Y W w v Q X V 0 b 1 J l b W 9 2 Z W R D b 2 x 1 b W 5 z M S 5 7 5 L i L 5 Y 2 V 6 L 2 s 5 Y y W 5 4 6 H L D M x f S Z x d W 9 0 O y w m c X V v d D t T Z W N 0 a W 9 u M S 9 0 b 3 R h b C 9 B d X R v U m V t b 3 Z l Z E N v b H V t b n M x L n v k u I v l j Z X o v a z l j J b n j o f n j q / m r 5 Q s M z J 9 J n F 1 b 3 Q 7 L C Z x d W 9 0 O 1 N l Y 3 R p b 2 4 x L 3 R v d G F s L 0 F 1 d G 9 S Z W 1 v d m V k Q 2 9 s d W 1 u c z E u e + S 4 i + W N l e a I k O S 6 p O i 9 r O W M l u e O h y w z M 3 0 m c X V v d D s s J n F 1 b 3 Q 7 U 2 V j d G l v b j E v d G 9 0 Y W w v Q X V 0 b 1 J l b W 9 2 Z W R D b 2 x 1 b W 5 z M S 5 7 5 L i L 5 Y 2 V 5 o i Q 5 L q k 6 L 2 s 5 Y y W 5 4 6 H 5 4 6 v 5 q + U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d G 9 0 Y W w v Q X V 0 b 1 J l b W 9 2 Z W R D b 2 x 1 b W 5 z M S 5 7 5 p e l 5 p y f L D B 9 J n F 1 b 3 Q 7 L C Z x d W 9 0 O 1 N l Y 3 R p b 2 4 x L 3 R v d G F s L 0 F 1 d G 9 S Z W 1 v d m V k Q 2 9 s d W 1 u c z E u e + a 1 j + i n i O m H j y w x f S Z x d W 9 0 O y w m c X V v d D t T Z W N 0 a W 9 u M S 9 0 b 3 R h b C 9 B d X R v U m V t b 3 Z l Z E N v b H V t b n M x L n v m t Y / o p 4 j p h 4 / n j q / m r 5 Q s M n 0 m c X V v d D s s J n F 1 b 3 Q 7 U 2 V j d G l v b j E v d G 9 0 Y W w v Q X V 0 b 1 J l b W 9 2 Z W R D b 2 x 1 b W 5 z M S 5 7 6 K 6 / 5 a 6 i 5 p W w L D N 9 J n F 1 b 3 Q 7 L C Z x d W 9 0 O 1 N l Y 3 R p b 2 4 x L 3 R v d G F s L 0 F 1 d G 9 S Z W 1 v d m V k Q 2 9 s d W 1 u c z E u e + i u v + W u o u a V s O e O r + a v l C w 0 f S Z x d W 9 0 O y w m c X V v d D t T Z W N 0 a W 9 u M S 9 0 b 3 R h b C 9 B d X R v U m V t b 3 Z l Z E N v b H V t b n M x L n v k u r r l n Y f m t Y / o p 4 j p h 4 8 s N X 0 m c X V v d D s s J n F 1 b 3 Q 7 U 2 V j d G l v b j E v d G 9 0 Y W w v Q X V 0 b 1 J l b W 9 2 Z W R D b 2 x 1 b W 5 z M S 5 7 5 L q 6 5 Z 2 H 5 r W P 6 K e I 6 Y e P 5 4 6 v 5 q + U L D Z 9 J n F 1 b 3 Q 7 L C Z x d W 9 0 O 1 N l Y 3 R p b 2 4 x L 3 R v d G F s L 0 F 1 d G 9 S Z W 1 v d m V k Q 2 9 s d W 1 u c z E u e + W 5 s + W d h + W B n O e V m e a X t u m X t C w 3 f S Z x d W 9 0 O y w m c X V v d D t T Z W N 0 a W 9 u M S 9 0 b 3 R h b C 9 B d X R v U m V t b 3 Z l Z E N v b H V t b n M x L n v l u b P l n Y f l g Z z n l Z n m l 7 b p l 7 T n j q / m r 5 Q s O H 0 m c X V v d D s s J n F 1 b 3 Q 7 U 2 V j d G l v b j E v d G 9 0 Y W w v Q X V 0 b 1 J l b W 9 2 Z W R D b 2 x 1 b W 5 z M S 5 7 6 L e z 5 a S x 5 4 6 H L D l 9 J n F 1 b 3 Q 7 L C Z x d W 9 0 O 1 N l Y 3 R p b 2 4 x L 3 R v d G F s L 0 F 1 d G 9 S Z W 1 v d m V k Q 2 9 s d W 1 u c z E u e + i 3 s + W k s e e O h + e O r + a v l C w x M H 0 m c X V v d D s s J n F 1 b 3 Q 7 U 2 V j d G l v b j E v d G 9 0 Y W w v Q X V 0 b 1 J l b W 9 2 Z W R D b 2 x 1 b W 5 z M S 5 7 5 o i Q 5 L q k 5 a 6 i 5 o i 3 5 p W w L D E x f S Z x d W 9 0 O y w m c X V v d D t T Z W N 0 a W 9 u M S 9 0 b 3 R h b C 9 B d X R v U m V t b 3 Z l Z E N v b H V t b n M x L n v m i J D k u q T l r q L m i L f m l b D n j q / m r 5 Q s M T J 9 J n F 1 b 3 Q 7 L C Z x d W 9 0 O 1 N l Y 3 R p b 2 4 x L 3 R v d G F s L 0 F 1 d G 9 S Z W 1 v d m V k Q 2 9 s d W 1 u c z E u e + a I k O S 6 p O W N l e m H j y w x M 3 0 m c X V v d D s s J n F 1 b 3 Q 7 U 2 V j d G l v b j E v d G 9 0 Y W w v Q X V 0 b 1 J l b W 9 2 Z W R D b 2 x 1 b W 5 z M S 5 7 5 o i Q 5 L q k 5 Y 2 V 6 Y e P 5 4 6 v 5 q + U L D E 0 f S Z x d W 9 0 O y w m c X V v d D t T Z W N 0 a W 9 u M S 9 0 b 3 R h b C 9 B d X R v U m V t b 3 Z l Z E N v b H V t b n M x L n v m i J D k u q T p h 5 H p o p 0 s M T V 9 J n F 1 b 3 Q 7 L C Z x d W 9 0 O 1 N l Y 3 R p b 2 4 x L 3 R v d G F s L 0 F 1 d G 9 S Z W 1 v d m V k Q 2 9 s d W 1 u c z E u e + a I k O S 6 p O m H k e m i n e e O r + a v l C w x N n 0 m c X V v d D s s J n F 1 b 3 Q 7 U 2 V j d G l v b j E v d G 9 0 Y W w v Q X V 0 b 1 J l b W 9 2 Z W R D b 2 x 1 b W 5 z M S 5 7 5 a 6 i 5 Y 2 V 5 L u 3 L D E 3 f S Z x d W 9 0 O y w m c X V v d D t T Z W N 0 a W 9 u M S 9 0 b 3 R h b C 9 B d X R v U m V t b 3 Z l Z E N v b H V t b n M x L n v l r q L l j Z X k u 7 f n j q / m r 5 Q s M T h 9 J n F 1 b 3 Q 7 L C Z x d W 9 0 O 1 N l Y 3 R p b 2 4 x L 3 R v d G F s L 0 F 1 d G 9 S Z W 1 v d m V k Q 2 9 s d W 1 u c z E u e + a I k O S 6 p O W V h u W T g e S 7 t u a V s C w x O X 0 m c X V v d D s s J n F 1 b 3 Q 7 U 2 V j d G l v b j E v d G 9 0 Y W w v Q X V 0 b 1 J l b W 9 2 Z W R D b 2 x 1 b W 5 z M S 5 7 5 o i Q 5 L q k 5 Z W G 5 Z O B 5 L u 2 5 p W w 5 4 6 v 5 q + U L D I w f S Z x d W 9 0 O y w m c X V v d D t T Z W N 0 a W 9 u M S 9 0 b 3 R h b C 9 B d X R v U m V t b 3 Z l Z E N v b H V t b n M x L n v m i J D k u q T o v a z l j J b n j o c s M j F 9 J n F 1 b 3 Q 7 L C Z x d W 9 0 O 1 N l Y 3 R p b 2 4 x L 3 R v d G F s L 0 F 1 d G 9 S Z W 1 v d m V k Q 2 9 s d W 1 u c z E u e + a I k O S 6 p O i 9 r O W M l u e O h + e O r + a v l C w y M n 0 m c X V v d D s s J n F 1 b 3 Q 7 U 2 V j d G l v b j E v d G 9 0 Y W w v Q X V 0 b 1 J l b W 9 2 Z W R D b 2 x 1 b W 5 z M S 5 7 5 L i L 5 Y 2 V 5 a 6 i 5 o i 3 5 p W w L D I z f S Z x d W 9 0 O y w m c X V v d D t T Z W N 0 a W 9 u M S 9 0 b 3 R h b C 9 B d X R v U m V t b 3 Z l Z E N v b H V t b n M x L n v k u I v l j Z X l r q L m i L f m l b D n j q / m r 5 Q s M j R 9 J n F 1 b 3 Q 7 L C Z x d W 9 0 O 1 N l Y 3 R p b 2 4 x L 3 R v d G F s L 0 F 1 d G 9 S Z W 1 v d m V k Q 2 9 s d W 1 u c z E u e + S 4 i + W N l e W N l e m H j y w y N X 0 m c X V v d D s s J n F 1 b 3 Q 7 U 2 V j d G l v b j E v d G 9 0 Y W w v Q X V 0 b 1 J l b W 9 2 Z W R D b 2 x 1 b W 5 z M S 5 7 5 L i L 5 Y 2 V 5 Y 2 V 6 Y e P 5 4 6 v 5 q + U L D I 2 f S Z x d W 9 0 O y w m c X V v d D t T Z W N 0 a W 9 u M S 9 0 b 3 R h b C 9 B d X R v U m V t b 3 Z l Z E N v b H V t b n M x L n v k u I v l j Z X p h 5 H p o p 0 s M j d 9 J n F 1 b 3 Q 7 L C Z x d W 9 0 O 1 N l Y 3 R p b 2 4 x L 3 R v d G F s L 0 F 1 d G 9 S Z W 1 v d m V k Q 2 9 s d W 1 u c z E u e + S 4 i + W N l e m H k e m i n e e O r + a v l C w y O H 0 m c X V v d D s s J n F 1 b 3 Q 7 U 2 V j d G l v b j E v d G 9 0 Y W w v Q X V 0 b 1 J l b W 9 2 Z W R D b 2 x 1 b W 5 z M S 5 7 5 L i L 5 Y 2 V 5 Z W G 5 Z O B 5 L u 2 5 p W w L D I 5 f S Z x d W 9 0 O y w m c X V v d D t T Z W N 0 a W 9 u M S 9 0 b 3 R h b C 9 B d X R v U m V t b 3 Z l Z E N v b H V t b n M x L n v k u I v l j Z X l l Y b l k 4 H k u 7 b m l b D n j q / m r 5 Q s M z B 9 J n F 1 b 3 Q 7 L C Z x d W 9 0 O 1 N l Y 3 R p b 2 4 x L 3 R v d G F s L 0 F 1 d G 9 S Z W 1 v d m V k Q 2 9 s d W 1 u c z E u e + S 4 i + W N l e i 9 r O W M l u e O h y w z M X 0 m c X V v d D s s J n F 1 b 3 Q 7 U 2 V j d G l v b j E v d G 9 0 Y W w v Q X V 0 b 1 J l b W 9 2 Z W R D b 2 x 1 b W 5 z M S 5 7 5 L i L 5 Y 2 V 6 L 2 s 5 Y y W 5 4 6 H 5 4 6 v 5 q + U L D M y f S Z x d W 9 0 O y w m c X V v d D t T Z W N 0 a W 9 u M S 9 0 b 3 R h b C 9 B d X R v U m V t b 3 Z l Z E N v b H V t b n M x L n v k u I v l j Z X m i J D k u q T o v a z l j J b n j o c s M z N 9 J n F 1 b 3 Q 7 L C Z x d W 9 0 O 1 N l Y 3 R p b 2 4 x L 3 R v d G F s L 0 F 1 d G 9 S Z W 1 v d m V k Q 2 9 s d W 1 u c z E u e + S 4 i + W N l e a I k O S 6 p O i 9 r O W M l u e O h + e O r + a v l C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z Z m U 0 O T J k L W Y z Y j g t N D M 4 Z C 1 i M z U 3 L T c z N G U z M j A 1 Z T k y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x M z o w M T o y M i 4 w N z E 4 M j A 0 W i I g L z 4 8 R W 5 0 c n k g V H l w Z T 0 i R m l s b E N v b H V t b l R 5 c G V z I i B W Y W x 1 Z T 0 i c 0 F B Q U F B Q U F B Q U F B Q U F B Q U F B Q U F B I i A v P j x F b n R y e S B U e X B l P S J G a W x s Q 2 9 s d W 1 u T m F t Z X M i I F Z h b H V l P S J z W y Z x d W 9 0 O + e U t e W V h u a V s O a N r u W 5 t O a K p S g y M D E 3 f j I w M j A p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5 5 S 1 5 Z W G 5 p W w 5 o 2 u 5 b m 0 5 o q l K D I w M T d + M j A y M C k s M H 0 m c X V v d D s s J n F 1 b 3 Q 7 U 2 V j d G l v b j E v U 2 h l Z X Q x L 0 F 1 d G 9 S Z W 1 v d m V k Q 2 9 s d W 1 u c z E u e 0 N v b H V t b j I s M X 0 m c X V v d D s s J n F 1 b 3 Q 7 U 2 V j d G l v b j E v U 2 h l Z X Q x L 0 F 1 d G 9 S Z W 1 v d m V k Q 2 9 s d W 1 u c z E u e 0 N v b H V t b j M s M n 0 m c X V v d D s s J n F 1 b 3 Q 7 U 2 V j d G l v b j E v U 2 h l Z X Q x L 0 F 1 d G 9 S Z W 1 v d m V k Q 2 9 s d W 1 u c z E u e 0 N v b H V t b j Q s M 3 0 m c X V v d D s s J n F 1 b 3 Q 7 U 2 V j d G l v b j E v U 2 h l Z X Q x L 0 F 1 d G 9 S Z W 1 v d m V k Q 2 9 s d W 1 u c z E u e 0 N v b H V t b j U s N H 0 m c X V v d D s s J n F 1 b 3 Q 7 U 2 V j d G l v b j E v U 2 h l Z X Q x L 0 F 1 d G 9 S Z W 1 v d m V k Q 2 9 s d W 1 u c z E u e 0 N v b H V t b j Y s N X 0 m c X V v d D s s J n F 1 b 3 Q 7 U 2 V j d G l v b j E v U 2 h l Z X Q x L 0 F 1 d G 9 S Z W 1 v d m V k Q 2 9 s d W 1 u c z E u e 0 N v b H V t b j c s N n 0 m c X V v d D s s J n F 1 b 3 Q 7 U 2 V j d G l v b j E v U 2 h l Z X Q x L 0 F 1 d G 9 S Z W 1 v d m V k Q 2 9 s d W 1 u c z E u e 0 N v b H V t b j g s N 3 0 m c X V v d D s s J n F 1 b 3 Q 7 U 2 V j d G l v b j E v U 2 h l Z X Q x L 0 F 1 d G 9 S Z W 1 v d m V k Q 2 9 s d W 1 u c z E u e 0 N v b H V t b j k s O H 0 m c X V v d D s s J n F 1 b 3 Q 7 U 2 V j d G l v b j E v U 2 h l Z X Q x L 0 F 1 d G 9 S Z W 1 v d m V k Q 2 9 s d W 1 u c z E u e 0 N v b H V t b j E w L D l 9 J n F 1 b 3 Q 7 L C Z x d W 9 0 O 1 N l Y 3 R p b 2 4 x L 1 N o Z W V 0 M S 9 B d X R v U m V t b 3 Z l Z E N v b H V t b n M x L n t D b 2 x 1 b W 4 x M S w x M H 0 m c X V v d D s s J n F 1 b 3 Q 7 U 2 V j d G l v b j E v U 2 h l Z X Q x L 0 F 1 d G 9 S Z W 1 v d m V k Q 2 9 s d W 1 u c z E u e 0 N v b H V t b j E y L D E x f S Z x d W 9 0 O y w m c X V v d D t T Z W N 0 a W 9 u M S 9 T a G V l d D E v Q X V 0 b 1 J l b W 9 2 Z W R D b 2 x 1 b W 5 z M S 5 7 Q 2 9 s d W 1 u M T M s M T J 9 J n F 1 b 3 Q 7 L C Z x d W 9 0 O 1 N l Y 3 R p b 2 4 x L 1 N o Z W V 0 M S 9 B d X R v U m V t b 3 Z l Z E N v b H V t b n M x L n t D b 2 x 1 b W 4 x N C w x M 3 0 m c X V v d D s s J n F 1 b 3 Q 7 U 2 V j d G l v b j E v U 2 h l Z X Q x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2 h l Z X Q x L 0 F 1 d G 9 S Z W 1 v d m V k Q 2 9 s d W 1 u c z E u e + e U t e W V h u a V s O a N r u W 5 t O a K p S g y M D E 3 f j I w M j A p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s s J n F 1 b 3 Q 7 U 2 V j d G l v b j E v U 2 h l Z X Q x L 0 F 1 d G 9 S Z W 1 v d m V k Q 2 9 s d W 1 u c z E u e 0 N v b H V t b j E z L D E y f S Z x d W 9 0 O y w m c X V v d D t T Z W N 0 a W 9 u M S 9 T a G V l d D E v Q X V 0 b 1 J l b W 9 2 Z W R D b 2 x 1 b W 5 z M S 5 7 Q 2 9 s d W 1 u M T Q s M T N 9 J n F 1 b 3 Q 7 L C Z x d W 9 0 O 1 N l Y 3 R p b 2 4 x L 1 N o Z W V 0 M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f C 9 F Y 6 + H U W i f X x 1 m X U K p w A A A A A C A A A A A A A Q Z g A A A A E A A C A A A A A 8 O S 3 A i C 2 7 2 M l 3 v 6 o 1 k t R B Z 4 R v l B S Z p j q S z s u 5 R B c C 3 g A A A A A O g A A A A A I A A C A A A A A r / C 9 y 5 m o R E M M Z V H Y A q M Z T D l b + 7 Y i + b F Y 6 J 4 J 0 O t b Z Q l A A A A C E W X q v 2 C a g M R h 7 J / F T 9 x a d 9 5 G 6 N 1 B O 7 0 P 4 B C A y Y X E H 0 O S a E P W I a + i X o Z 2 0 V I o u Q h f a S q i t 7 t L b p q 2 M I F p O c V e b k 9 H O 7 g T I Q Y N X 5 N C k P L Y q 1 E A A A A B d F K p O P w l U s K K 9 L + o N J Y 7 w K 6 T K E n a Y u f 6 l G Q N u 7 + U 4 8 U I I 9 / o p z s 5 m m c c j R N Y S 9 V X 1 F O g p v z F / R h V z o Y E m u d y q < / D a t a M a s h u p > 
</file>

<file path=customXml/itemProps1.xml><?xml version="1.0" encoding="utf-8"?>
<ds:datastoreItem xmlns:ds="http://schemas.openxmlformats.org/officeDocument/2006/customXml" ds:itemID="{AAB199E4-87F9-4A85-B22E-133A47D1A4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年报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Cooper Alan</cp:lastModifiedBy>
  <dcterms:created xsi:type="dcterms:W3CDTF">2015-06-05T18:19:34Z</dcterms:created>
  <dcterms:modified xsi:type="dcterms:W3CDTF">2025-06-29T14:32:12Z</dcterms:modified>
</cp:coreProperties>
</file>