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270" activeTab="3"/>
  </bookViews>
  <sheets>
    <sheet name="Madoonga" sheetId="1" r:id="rId1"/>
    <sheet name="Beebyn" sheetId="2" r:id="rId2"/>
    <sheet name="Inventory" sheetId="3" r:id="rId3"/>
    <sheet name="Precedence" sheetId="4" r:id="rId4"/>
  </sheets>
  <calcPr calcId="145621"/>
</workbook>
</file>

<file path=xl/calcChain.xml><?xml version="1.0" encoding="utf-8"?>
<calcChain xmlns="http://schemas.openxmlformats.org/spreadsheetml/2006/main">
  <c r="A134" i="3" l="1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D67" i="3"/>
  <c r="C67" i="3"/>
  <c r="B67" i="3"/>
  <c r="E67" i="3"/>
  <c r="F67" i="3"/>
  <c r="G67" i="3"/>
  <c r="A67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D2" i="3"/>
  <c r="C2" i="3"/>
  <c r="B2" i="3"/>
  <c r="E2" i="3"/>
  <c r="F2" i="3"/>
  <c r="G2" i="3"/>
  <c r="A2" i="3"/>
  <c r="H74" i="1"/>
  <c r="G74" i="1"/>
  <c r="F74" i="1"/>
  <c r="D74" i="1"/>
  <c r="C74" i="1"/>
  <c r="E74" i="1"/>
  <c r="E136" i="2"/>
  <c r="H136" i="2"/>
  <c r="G136" i="2"/>
  <c r="F136" i="2"/>
  <c r="D136" i="2"/>
  <c r="C136" i="2"/>
</calcChain>
</file>

<file path=xl/sharedStrings.xml><?xml version="1.0" encoding="utf-8"?>
<sst xmlns="http://schemas.openxmlformats.org/spreadsheetml/2006/main" count="88" uniqueCount="31">
  <si>
    <t>Total</t>
  </si>
  <si>
    <t>Bench</t>
  </si>
  <si>
    <t>Strip ratio</t>
  </si>
  <si>
    <t>Madoonga Pit Stage 1 Pre-Strip</t>
  </si>
  <si>
    <t>Madoonga Pit Stage 1</t>
  </si>
  <si>
    <t>Madoonga Pit Stage 2 Pre-Strip</t>
  </si>
  <si>
    <t>Madoonga Pit Stage 2</t>
  </si>
  <si>
    <t>Madoonga Pit Stage 3 Pre-Strip</t>
  </si>
  <si>
    <t>Madoonga Pit Stage 3</t>
  </si>
  <si>
    <t>Pit</t>
  </si>
  <si>
    <t>Ore</t>
  </si>
  <si>
    <t>Waste</t>
  </si>
  <si>
    <t>Fe</t>
  </si>
  <si>
    <t>SiO2</t>
  </si>
  <si>
    <t>Al2O3</t>
  </si>
  <si>
    <t>Beebyn Stage 1 Main East Pre-Strip</t>
  </si>
  <si>
    <t>Beebyn Stage 1 Main East</t>
  </si>
  <si>
    <t>Beebyn Stage 2 Main West Pre-Strip</t>
  </si>
  <si>
    <t>Beebyn Stage 2 Main West</t>
  </si>
  <si>
    <t>Beebyn Stage 3 Main Central Pre-Strip</t>
  </si>
  <si>
    <t>Beebyn Stage 3 Main Central</t>
  </si>
  <si>
    <t>Beebyn Stage 4 Main West</t>
  </si>
  <si>
    <t>Beebyn Stage 4 Main West Pre-Strip</t>
  </si>
  <si>
    <t>Beebyn Pods East</t>
  </si>
  <si>
    <t>Beebyn Pods East Pre-Strip</t>
  </si>
  <si>
    <t>Beebyn Pods Central Pre-Strip</t>
  </si>
  <si>
    <t>Beebyn Pods Central</t>
  </si>
  <si>
    <t>Beebyn Pods West Pre-Strip</t>
  </si>
  <si>
    <t>Beebyn Pods West</t>
  </si>
  <si>
    <t>Precedence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</si>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</sst>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55" workbookViewId="0">
      <selection activeCell="I67" sqref="I67:I72"/>
    </sheetView>
  </sheetViews>
  <sheetFormatPr defaultRowHeight="15" x14ac:dyDescent="0.25"/>
  <cols>
    <col min="2" max="2" width="15.42578125" bestFit="1" customWidth="1"/>
    <col min="3" max="3" width="10.140625" bestFit="1" customWidth="1"/>
    <col min="4" max="4" width="11.140625" bestFit="1" customWidth="1"/>
    <col min="5" max="5" width="9.7109375" bestFit="1" customWidth="1"/>
    <col min="6" max="6" width="6" bestFit="1" customWidth="1"/>
    <col min="7" max="7" width="6.5703125" bestFit="1" customWidth="1"/>
    <col min="8" max="8" width="7.85546875" bestFit="1" customWidth="1"/>
  </cols>
  <sheetData>
    <row r="1" spans="1:8" x14ac:dyDescent="0.25">
      <c r="A1" t="s">
        <v>9</v>
      </c>
      <c r="B1" t="s">
        <v>1</v>
      </c>
      <c r="C1" t="s">
        <v>10</v>
      </c>
      <c r="D1" t="s">
        <v>11</v>
      </c>
      <c r="E1" t="s">
        <v>2</v>
      </c>
      <c r="F1" t="s">
        <v>12</v>
      </c>
      <c r="G1" t="s">
        <v>13</v>
      </c>
      <c r="H1" t="s">
        <v>14</v>
      </c>
    </row>
    <row r="2" spans="1:8" x14ac:dyDescent="0.25">
      <c r="A2">
        <v>1</v>
      </c>
      <c r="B2">
        <v>576</v>
      </c>
      <c r="C2" s="1">
        <v>2854</v>
      </c>
      <c r="D2" s="1">
        <v>76090</v>
      </c>
      <c r="E2">
        <v>13.4</v>
      </c>
      <c r="F2">
        <v>56</v>
      </c>
      <c r="G2">
        <v>7.67</v>
      </c>
      <c r="H2">
        <v>1.97</v>
      </c>
    </row>
    <row r="3" spans="1:8" x14ac:dyDescent="0.25">
      <c r="A3">
        <v>1</v>
      </c>
      <c r="B3">
        <v>564</v>
      </c>
      <c r="C3" s="1">
        <v>12952</v>
      </c>
      <c r="D3" s="1">
        <v>34670</v>
      </c>
      <c r="E3">
        <v>2.7</v>
      </c>
      <c r="F3">
        <v>59.4</v>
      </c>
      <c r="G3">
        <v>5.52</v>
      </c>
      <c r="H3">
        <v>1.93</v>
      </c>
    </row>
    <row r="4" spans="1:8" x14ac:dyDescent="0.25">
      <c r="A4">
        <v>1</v>
      </c>
      <c r="B4">
        <v>552</v>
      </c>
      <c r="C4" s="1">
        <v>37012</v>
      </c>
      <c r="D4" s="1">
        <v>8751</v>
      </c>
      <c r="E4">
        <v>0.2</v>
      </c>
      <c r="F4">
        <v>60.5</v>
      </c>
      <c r="G4">
        <v>4.71</v>
      </c>
      <c r="H4">
        <v>2.2200000000000002</v>
      </c>
    </row>
    <row r="5" spans="1:8" x14ac:dyDescent="0.25">
      <c r="A5">
        <v>1</v>
      </c>
      <c r="B5">
        <v>540</v>
      </c>
      <c r="C5" s="1">
        <v>1058</v>
      </c>
      <c r="D5" s="1">
        <v>10848</v>
      </c>
      <c r="E5">
        <v>10.3</v>
      </c>
      <c r="F5">
        <v>59.81</v>
      </c>
      <c r="G5">
        <v>4.74</v>
      </c>
      <c r="H5">
        <v>1.69</v>
      </c>
    </row>
    <row r="6" spans="1:8" x14ac:dyDescent="0.25">
      <c r="A6">
        <v>1</v>
      </c>
      <c r="B6">
        <v>528</v>
      </c>
      <c r="C6">
        <v>151</v>
      </c>
      <c r="D6" s="1">
        <v>74393</v>
      </c>
      <c r="E6">
        <v>492.7</v>
      </c>
      <c r="F6">
        <v>57.23</v>
      </c>
      <c r="G6">
        <v>5.47</v>
      </c>
      <c r="H6">
        <v>2.48</v>
      </c>
    </row>
    <row r="7" spans="1:8" x14ac:dyDescent="0.25">
      <c r="A7">
        <v>2</v>
      </c>
      <c r="B7">
        <v>564</v>
      </c>
      <c r="C7" s="1">
        <v>158294</v>
      </c>
      <c r="D7" s="1">
        <v>519150</v>
      </c>
      <c r="E7">
        <v>3.3</v>
      </c>
      <c r="F7">
        <v>57.48</v>
      </c>
      <c r="G7">
        <v>6.92</v>
      </c>
      <c r="H7">
        <v>2.04</v>
      </c>
    </row>
    <row r="8" spans="1:8" x14ac:dyDescent="0.25">
      <c r="A8">
        <v>2</v>
      </c>
      <c r="B8">
        <v>552</v>
      </c>
      <c r="C8" s="1">
        <v>427556</v>
      </c>
      <c r="D8" s="1">
        <v>1018920</v>
      </c>
      <c r="E8">
        <v>2.4</v>
      </c>
      <c r="F8">
        <v>58.81</v>
      </c>
      <c r="G8">
        <v>5.79</v>
      </c>
      <c r="H8">
        <v>2.2999999999999998</v>
      </c>
    </row>
    <row r="9" spans="1:8" x14ac:dyDescent="0.25">
      <c r="A9">
        <v>2</v>
      </c>
      <c r="B9">
        <v>540</v>
      </c>
      <c r="C9" s="1">
        <v>911857</v>
      </c>
      <c r="D9" s="1">
        <v>1728438</v>
      </c>
      <c r="E9">
        <v>1.9</v>
      </c>
      <c r="F9">
        <v>58.69</v>
      </c>
      <c r="G9">
        <v>5.62</v>
      </c>
      <c r="H9">
        <v>2.21</v>
      </c>
    </row>
    <row r="10" spans="1:8" x14ac:dyDescent="0.25">
      <c r="A10">
        <v>2</v>
      </c>
      <c r="B10">
        <v>528</v>
      </c>
      <c r="C10" s="1">
        <v>1184661</v>
      </c>
      <c r="D10" s="1">
        <v>3380818</v>
      </c>
      <c r="E10">
        <v>2.9</v>
      </c>
      <c r="F10">
        <v>58.79</v>
      </c>
      <c r="G10">
        <v>5.25</v>
      </c>
      <c r="H10">
        <v>2.1800000000000002</v>
      </c>
    </row>
    <row r="11" spans="1:8" x14ac:dyDescent="0.25">
      <c r="A11">
        <v>2</v>
      </c>
      <c r="B11">
        <v>516</v>
      </c>
      <c r="C11" s="1">
        <v>1305352</v>
      </c>
      <c r="D11" s="1">
        <v>6616184</v>
      </c>
      <c r="E11">
        <v>5.0999999999999996</v>
      </c>
      <c r="F11">
        <v>59.23</v>
      </c>
      <c r="G11">
        <v>4.8899999999999997</v>
      </c>
      <c r="H11">
        <v>2.0699999999999998</v>
      </c>
    </row>
    <row r="12" spans="1:8" x14ac:dyDescent="0.25">
      <c r="A12">
        <v>2</v>
      </c>
      <c r="B12">
        <v>504</v>
      </c>
      <c r="C12" s="1">
        <v>1320433</v>
      </c>
      <c r="D12" s="1">
        <v>7806650</v>
      </c>
      <c r="E12">
        <v>5.9</v>
      </c>
      <c r="F12">
        <v>59.35</v>
      </c>
      <c r="G12">
        <v>4.7300000000000004</v>
      </c>
      <c r="H12">
        <v>2.1800000000000002</v>
      </c>
    </row>
    <row r="13" spans="1:8" x14ac:dyDescent="0.25">
      <c r="A13">
        <v>2</v>
      </c>
      <c r="B13">
        <v>492</v>
      </c>
      <c r="C13" s="1">
        <v>1358794</v>
      </c>
      <c r="D13" s="1">
        <v>7004721</v>
      </c>
      <c r="E13">
        <v>5.2</v>
      </c>
      <c r="F13">
        <v>59.22</v>
      </c>
      <c r="G13">
        <v>4.57</v>
      </c>
      <c r="H13">
        <v>2.04</v>
      </c>
    </row>
    <row r="14" spans="1:8" x14ac:dyDescent="0.25">
      <c r="A14">
        <v>2</v>
      </c>
      <c r="B14">
        <v>480</v>
      </c>
      <c r="C14" s="1">
        <v>1336055</v>
      </c>
      <c r="D14" s="1">
        <v>6285719</v>
      </c>
      <c r="E14">
        <v>4.7</v>
      </c>
      <c r="F14">
        <v>59.36</v>
      </c>
      <c r="G14">
        <v>4.25</v>
      </c>
      <c r="H14">
        <v>1.97</v>
      </c>
    </row>
    <row r="15" spans="1:8" x14ac:dyDescent="0.25">
      <c r="A15">
        <v>2</v>
      </c>
      <c r="B15">
        <v>468</v>
      </c>
      <c r="C15" s="1">
        <v>1219343</v>
      </c>
      <c r="D15" s="1">
        <v>5693310</v>
      </c>
      <c r="E15">
        <v>4.7</v>
      </c>
      <c r="F15">
        <v>59.47</v>
      </c>
      <c r="G15">
        <v>4.0199999999999996</v>
      </c>
      <c r="H15">
        <v>1.91</v>
      </c>
    </row>
    <row r="16" spans="1:8" x14ac:dyDescent="0.25">
      <c r="A16">
        <v>2</v>
      </c>
      <c r="B16">
        <v>456</v>
      </c>
      <c r="C16" s="1">
        <v>1158599</v>
      </c>
      <c r="D16" s="1">
        <v>5069892</v>
      </c>
      <c r="E16">
        <v>4.4000000000000004</v>
      </c>
      <c r="F16">
        <v>59.58</v>
      </c>
      <c r="G16">
        <v>3.85</v>
      </c>
      <c r="H16">
        <v>1.82</v>
      </c>
    </row>
    <row r="17" spans="1:8" x14ac:dyDescent="0.25">
      <c r="A17">
        <v>2</v>
      </c>
      <c r="B17">
        <v>444</v>
      </c>
      <c r="C17" s="1">
        <v>1063436</v>
      </c>
      <c r="D17" s="1">
        <v>4575740</v>
      </c>
      <c r="E17">
        <v>4.3</v>
      </c>
      <c r="F17">
        <v>58.9</v>
      </c>
      <c r="G17">
        <v>4.6399999999999997</v>
      </c>
      <c r="H17">
        <v>1.83</v>
      </c>
    </row>
    <row r="18" spans="1:8" x14ac:dyDescent="0.25">
      <c r="A18">
        <v>2</v>
      </c>
      <c r="B18">
        <v>432</v>
      </c>
      <c r="C18" s="1">
        <v>915787</v>
      </c>
      <c r="D18" s="1">
        <v>4135643</v>
      </c>
      <c r="E18">
        <v>4.5</v>
      </c>
      <c r="F18">
        <v>59.02</v>
      </c>
      <c r="G18">
        <v>4.57</v>
      </c>
      <c r="H18">
        <v>1.82</v>
      </c>
    </row>
    <row r="19" spans="1:8" x14ac:dyDescent="0.25">
      <c r="A19">
        <v>2</v>
      </c>
      <c r="B19">
        <v>420</v>
      </c>
      <c r="C19" s="1">
        <v>874655</v>
      </c>
      <c r="D19" s="1">
        <v>3601228</v>
      </c>
      <c r="E19">
        <v>4.0999999999999996</v>
      </c>
      <c r="F19">
        <v>59.1</v>
      </c>
      <c r="G19">
        <v>4.66</v>
      </c>
      <c r="H19">
        <v>1.8</v>
      </c>
    </row>
    <row r="20" spans="1:8" x14ac:dyDescent="0.25">
      <c r="A20">
        <v>2</v>
      </c>
      <c r="B20">
        <v>408</v>
      </c>
      <c r="C20" s="1">
        <v>784218</v>
      </c>
      <c r="D20" s="1">
        <v>3122647</v>
      </c>
      <c r="E20">
        <v>4</v>
      </c>
      <c r="F20">
        <v>59.52</v>
      </c>
      <c r="G20">
        <v>4.55</v>
      </c>
      <c r="H20">
        <v>1.73</v>
      </c>
    </row>
    <row r="21" spans="1:8" x14ac:dyDescent="0.25">
      <c r="A21">
        <v>2</v>
      </c>
      <c r="B21">
        <v>396</v>
      </c>
      <c r="C21" s="1">
        <v>906858</v>
      </c>
      <c r="D21" s="1">
        <v>2495099</v>
      </c>
      <c r="E21">
        <v>2.8</v>
      </c>
      <c r="F21">
        <v>59.21</v>
      </c>
      <c r="G21">
        <v>5.22</v>
      </c>
      <c r="H21">
        <v>1.57</v>
      </c>
    </row>
    <row r="22" spans="1:8" x14ac:dyDescent="0.25">
      <c r="A22">
        <v>2</v>
      </c>
      <c r="B22">
        <v>384</v>
      </c>
      <c r="C22" s="1">
        <v>829321</v>
      </c>
      <c r="D22" s="1">
        <v>2121681</v>
      </c>
      <c r="E22">
        <v>2.6</v>
      </c>
      <c r="F22">
        <v>59.55</v>
      </c>
      <c r="G22">
        <v>5.13</v>
      </c>
      <c r="H22">
        <v>1.49</v>
      </c>
    </row>
    <row r="23" spans="1:8" x14ac:dyDescent="0.25">
      <c r="A23">
        <v>2</v>
      </c>
      <c r="B23">
        <v>372</v>
      </c>
      <c r="C23" s="1">
        <v>716276</v>
      </c>
      <c r="D23" s="1">
        <v>1817305</v>
      </c>
      <c r="E23">
        <v>2.5</v>
      </c>
      <c r="F23">
        <v>59.71</v>
      </c>
      <c r="G23">
        <v>4.91</v>
      </c>
      <c r="H23">
        <v>1.35</v>
      </c>
    </row>
    <row r="24" spans="1:8" x14ac:dyDescent="0.25">
      <c r="A24">
        <v>2</v>
      </c>
      <c r="B24">
        <v>360</v>
      </c>
      <c r="C24" s="1">
        <v>704112</v>
      </c>
      <c r="D24" s="1">
        <v>1463573</v>
      </c>
      <c r="E24">
        <v>2.1</v>
      </c>
      <c r="F24">
        <v>59.6</v>
      </c>
      <c r="G24">
        <v>5.01</v>
      </c>
      <c r="H24">
        <v>1.27</v>
      </c>
    </row>
    <row r="25" spans="1:8" x14ac:dyDescent="0.25">
      <c r="A25">
        <v>2</v>
      </c>
      <c r="B25">
        <v>348</v>
      </c>
      <c r="C25" s="1">
        <v>636314</v>
      </c>
      <c r="D25" s="1">
        <v>1128305</v>
      </c>
      <c r="E25">
        <v>1.8</v>
      </c>
      <c r="F25">
        <v>59.67</v>
      </c>
      <c r="G25">
        <v>5.25</v>
      </c>
      <c r="H25">
        <v>1.22</v>
      </c>
    </row>
    <row r="26" spans="1:8" x14ac:dyDescent="0.25">
      <c r="A26">
        <v>2</v>
      </c>
      <c r="B26">
        <v>336</v>
      </c>
      <c r="C26" s="1">
        <v>611845</v>
      </c>
      <c r="D26" s="1">
        <v>711021</v>
      </c>
      <c r="E26">
        <v>1.2</v>
      </c>
      <c r="F26">
        <v>59.63</v>
      </c>
      <c r="G26">
        <v>5.69</v>
      </c>
      <c r="H26">
        <v>1.19</v>
      </c>
    </row>
    <row r="27" spans="1:8" x14ac:dyDescent="0.25">
      <c r="A27">
        <v>2</v>
      </c>
      <c r="B27">
        <v>324</v>
      </c>
      <c r="C27" s="1">
        <v>443701</v>
      </c>
      <c r="D27" s="1">
        <v>548922</v>
      </c>
      <c r="E27">
        <v>1.2</v>
      </c>
      <c r="F27">
        <v>59.61</v>
      </c>
      <c r="G27">
        <v>5.58</v>
      </c>
      <c r="H27">
        <v>1.29</v>
      </c>
    </row>
    <row r="28" spans="1:8" x14ac:dyDescent="0.25">
      <c r="A28">
        <v>2</v>
      </c>
      <c r="B28">
        <v>312</v>
      </c>
      <c r="C28" s="1">
        <v>244073</v>
      </c>
      <c r="D28" s="1">
        <v>432205</v>
      </c>
      <c r="E28">
        <v>1.8</v>
      </c>
      <c r="F28">
        <v>59.6</v>
      </c>
      <c r="G28">
        <v>5.64</v>
      </c>
      <c r="H28">
        <v>1.24</v>
      </c>
    </row>
    <row r="29" spans="1:8" x14ac:dyDescent="0.25">
      <c r="A29">
        <v>2</v>
      </c>
      <c r="B29">
        <v>300</v>
      </c>
      <c r="C29" s="1">
        <v>109788</v>
      </c>
      <c r="D29" s="1">
        <v>204364</v>
      </c>
      <c r="E29">
        <v>1.9</v>
      </c>
      <c r="F29">
        <v>58.88</v>
      </c>
      <c r="G29">
        <v>6.61</v>
      </c>
      <c r="H29">
        <v>1.22</v>
      </c>
    </row>
    <row r="30" spans="1:8" x14ac:dyDescent="0.25">
      <c r="A30">
        <v>3</v>
      </c>
      <c r="B30">
        <v>528</v>
      </c>
      <c r="C30" s="1">
        <v>2579</v>
      </c>
      <c r="D30" s="1">
        <v>878994</v>
      </c>
      <c r="E30">
        <v>340.8</v>
      </c>
      <c r="F30">
        <v>55.38</v>
      </c>
      <c r="G30">
        <v>7.06</v>
      </c>
      <c r="H30">
        <v>2.97</v>
      </c>
    </row>
    <row r="31" spans="1:8" x14ac:dyDescent="0.25">
      <c r="A31">
        <v>3</v>
      </c>
      <c r="B31">
        <v>516</v>
      </c>
      <c r="C31">
        <v>0</v>
      </c>
      <c r="D31" s="1">
        <v>4140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4</v>
      </c>
      <c r="B32">
        <v>528</v>
      </c>
      <c r="C32" s="1">
        <v>15462</v>
      </c>
      <c r="D32" s="1">
        <v>722858</v>
      </c>
      <c r="E32">
        <v>46.8</v>
      </c>
      <c r="F32">
        <v>55.41</v>
      </c>
      <c r="G32">
        <v>7.09</v>
      </c>
      <c r="H32">
        <v>2.93</v>
      </c>
    </row>
    <row r="33" spans="1:8" x14ac:dyDescent="0.25">
      <c r="A33">
        <v>4</v>
      </c>
      <c r="B33">
        <v>516</v>
      </c>
      <c r="C33" s="1">
        <v>165891</v>
      </c>
      <c r="D33" s="1">
        <v>4414413</v>
      </c>
      <c r="E33">
        <v>26.6</v>
      </c>
      <c r="F33">
        <v>55.55</v>
      </c>
      <c r="G33">
        <v>6.79</v>
      </c>
      <c r="H33">
        <v>2.87</v>
      </c>
    </row>
    <row r="34" spans="1:8" x14ac:dyDescent="0.25">
      <c r="A34">
        <v>4</v>
      </c>
      <c r="B34">
        <v>504</v>
      </c>
      <c r="C34" s="1">
        <v>420383</v>
      </c>
      <c r="D34" s="1">
        <v>6849880</v>
      </c>
      <c r="E34">
        <v>16.3</v>
      </c>
      <c r="F34">
        <v>55.79</v>
      </c>
      <c r="G34">
        <v>6.8</v>
      </c>
      <c r="H34">
        <v>2.87</v>
      </c>
    </row>
    <row r="35" spans="1:8" x14ac:dyDescent="0.25">
      <c r="A35">
        <v>4</v>
      </c>
      <c r="B35">
        <v>492</v>
      </c>
      <c r="C35" s="1">
        <v>832375</v>
      </c>
      <c r="D35" s="1">
        <v>5857221</v>
      </c>
      <c r="E35">
        <v>7</v>
      </c>
      <c r="F35">
        <v>57.14</v>
      </c>
      <c r="G35">
        <v>5.35</v>
      </c>
      <c r="H35">
        <v>2.67</v>
      </c>
    </row>
    <row r="36" spans="1:8" x14ac:dyDescent="0.25">
      <c r="A36">
        <v>4</v>
      </c>
      <c r="B36">
        <v>480</v>
      </c>
      <c r="C36" s="1">
        <v>1034018</v>
      </c>
      <c r="D36" s="1">
        <v>4868026</v>
      </c>
      <c r="E36">
        <v>4.7</v>
      </c>
      <c r="F36">
        <v>57.87</v>
      </c>
      <c r="G36">
        <v>4.68</v>
      </c>
      <c r="H36">
        <v>2.5299999999999998</v>
      </c>
    </row>
    <row r="37" spans="1:8" x14ac:dyDescent="0.25">
      <c r="A37">
        <v>4</v>
      </c>
      <c r="B37">
        <v>468</v>
      </c>
      <c r="C37" s="1">
        <v>1131377</v>
      </c>
      <c r="D37" s="1">
        <v>4056746</v>
      </c>
      <c r="E37">
        <v>3.6</v>
      </c>
      <c r="F37">
        <v>58.06</v>
      </c>
      <c r="G37">
        <v>4.7699999999999996</v>
      </c>
      <c r="H37">
        <v>2.41</v>
      </c>
    </row>
    <row r="38" spans="1:8" x14ac:dyDescent="0.25">
      <c r="A38">
        <v>4</v>
      </c>
      <c r="B38">
        <v>456</v>
      </c>
      <c r="C38" s="1">
        <v>1116995</v>
      </c>
      <c r="D38" s="1">
        <v>3419998</v>
      </c>
      <c r="E38">
        <v>3.1</v>
      </c>
      <c r="F38">
        <v>58.11</v>
      </c>
      <c r="G38">
        <v>4.95</v>
      </c>
      <c r="H38">
        <v>2.29</v>
      </c>
    </row>
    <row r="39" spans="1:8" x14ac:dyDescent="0.25">
      <c r="A39">
        <v>4</v>
      </c>
      <c r="B39">
        <v>444</v>
      </c>
      <c r="C39" s="1">
        <v>1089130</v>
      </c>
      <c r="D39" s="1">
        <v>2810135</v>
      </c>
      <c r="E39">
        <v>2.6</v>
      </c>
      <c r="F39">
        <v>57.95</v>
      </c>
      <c r="G39">
        <v>5.46</v>
      </c>
      <c r="H39">
        <v>2.29</v>
      </c>
    </row>
    <row r="40" spans="1:8" x14ac:dyDescent="0.25">
      <c r="A40">
        <v>4</v>
      </c>
      <c r="B40">
        <v>432</v>
      </c>
      <c r="C40" s="1">
        <v>974314</v>
      </c>
      <c r="D40" s="1">
        <v>2308065</v>
      </c>
      <c r="E40">
        <v>2.4</v>
      </c>
      <c r="F40">
        <v>57.66</v>
      </c>
      <c r="G40">
        <v>5.75</v>
      </c>
      <c r="H40">
        <v>2.35</v>
      </c>
    </row>
    <row r="41" spans="1:8" x14ac:dyDescent="0.25">
      <c r="A41">
        <v>4</v>
      </c>
      <c r="B41">
        <v>420</v>
      </c>
      <c r="C41" s="1">
        <v>761664</v>
      </c>
      <c r="D41" s="1">
        <v>1871294</v>
      </c>
      <c r="E41">
        <v>2.5</v>
      </c>
      <c r="F41">
        <v>57.33</v>
      </c>
      <c r="G41">
        <v>6.01</v>
      </c>
      <c r="H41">
        <v>2.4</v>
      </c>
    </row>
    <row r="42" spans="1:8" x14ac:dyDescent="0.25">
      <c r="A42">
        <v>4</v>
      </c>
      <c r="B42">
        <v>408</v>
      </c>
      <c r="C42" s="1">
        <v>533777</v>
      </c>
      <c r="D42" s="1">
        <v>1324742</v>
      </c>
      <c r="E42">
        <v>2.5</v>
      </c>
      <c r="F42">
        <v>57.36</v>
      </c>
      <c r="G42">
        <v>5.96</v>
      </c>
      <c r="H42">
        <v>2.5299999999999998</v>
      </c>
    </row>
    <row r="43" spans="1:8" x14ac:dyDescent="0.25">
      <c r="A43">
        <v>4</v>
      </c>
      <c r="B43">
        <v>396</v>
      </c>
      <c r="C43" s="1">
        <v>267174</v>
      </c>
      <c r="D43" s="1">
        <v>672588</v>
      </c>
      <c r="E43">
        <v>2.5</v>
      </c>
      <c r="F43">
        <v>58.21</v>
      </c>
      <c r="G43">
        <v>5.43</v>
      </c>
      <c r="H43">
        <v>2.0299999999999998</v>
      </c>
    </row>
    <row r="44" spans="1:8" x14ac:dyDescent="0.25">
      <c r="A44">
        <v>4</v>
      </c>
      <c r="B44">
        <v>384</v>
      </c>
      <c r="C44" s="1">
        <v>179286</v>
      </c>
      <c r="D44" s="1">
        <v>308590</v>
      </c>
      <c r="E44">
        <v>1.7</v>
      </c>
      <c r="F44">
        <v>58.15</v>
      </c>
      <c r="G44">
        <v>5.85</v>
      </c>
      <c r="H44">
        <v>2.16</v>
      </c>
    </row>
    <row r="45" spans="1:8" x14ac:dyDescent="0.25">
      <c r="A45">
        <v>4</v>
      </c>
      <c r="B45">
        <v>372</v>
      </c>
      <c r="C45" s="1">
        <v>70004</v>
      </c>
      <c r="D45" s="1">
        <v>99226</v>
      </c>
      <c r="E45">
        <v>1.4</v>
      </c>
      <c r="F45">
        <v>57.3</v>
      </c>
      <c r="G45">
        <v>6.88</v>
      </c>
      <c r="H45">
        <v>2.29</v>
      </c>
    </row>
    <row r="46" spans="1:8" x14ac:dyDescent="0.25">
      <c r="A46">
        <v>4</v>
      </c>
      <c r="B46">
        <v>360</v>
      </c>
      <c r="C46" s="1">
        <v>42966</v>
      </c>
      <c r="D46" s="1">
        <v>26110</v>
      </c>
      <c r="E46">
        <v>0.6</v>
      </c>
      <c r="F46">
        <v>57.89</v>
      </c>
      <c r="G46">
        <v>5.36</v>
      </c>
      <c r="H46">
        <v>2.19</v>
      </c>
    </row>
    <row r="47" spans="1:8" x14ac:dyDescent="0.25">
      <c r="A47">
        <v>5</v>
      </c>
      <c r="B47">
        <v>540</v>
      </c>
      <c r="C47">
        <v>0</v>
      </c>
      <c r="D47" s="1">
        <v>24706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5</v>
      </c>
      <c r="B48">
        <v>528</v>
      </c>
      <c r="C48">
        <v>317</v>
      </c>
      <c r="D48" s="1">
        <v>966060</v>
      </c>
      <c r="E48" s="2">
        <v>3048.5</v>
      </c>
      <c r="F48">
        <v>55.96</v>
      </c>
      <c r="G48">
        <v>5.86</v>
      </c>
      <c r="H48">
        <v>3.12</v>
      </c>
    </row>
    <row r="49" spans="1:8" x14ac:dyDescent="0.25">
      <c r="A49">
        <v>5</v>
      </c>
      <c r="B49">
        <v>516</v>
      </c>
      <c r="C49" s="1">
        <v>1908</v>
      </c>
      <c r="D49" s="1">
        <v>1895680</v>
      </c>
      <c r="E49">
        <v>993.5</v>
      </c>
      <c r="F49">
        <v>56.14</v>
      </c>
      <c r="G49">
        <v>5.87</v>
      </c>
      <c r="H49">
        <v>2.79</v>
      </c>
    </row>
    <row r="50" spans="1:8" x14ac:dyDescent="0.25">
      <c r="A50">
        <v>5</v>
      </c>
      <c r="B50">
        <v>504</v>
      </c>
      <c r="C50">
        <v>337</v>
      </c>
      <c r="D50" s="1">
        <v>849387</v>
      </c>
      <c r="E50" s="2">
        <v>2519.6999999999998</v>
      </c>
      <c r="F50">
        <v>56.27</v>
      </c>
      <c r="G50">
        <v>5.67</v>
      </c>
      <c r="H50">
        <v>2.48</v>
      </c>
    </row>
    <row r="51" spans="1:8" x14ac:dyDescent="0.25">
      <c r="A51">
        <v>5</v>
      </c>
      <c r="B51">
        <v>492</v>
      </c>
      <c r="C51">
        <v>152</v>
      </c>
      <c r="D51" s="1">
        <v>149842</v>
      </c>
      <c r="E51">
        <v>985.2</v>
      </c>
      <c r="F51">
        <v>56.71</v>
      </c>
      <c r="G51">
        <v>6.4</v>
      </c>
      <c r="H51">
        <v>2.04</v>
      </c>
    </row>
    <row r="52" spans="1:8" x14ac:dyDescent="0.25">
      <c r="A52">
        <v>6</v>
      </c>
      <c r="B52">
        <v>528</v>
      </c>
      <c r="C52">
        <v>56</v>
      </c>
      <c r="D52" s="1">
        <v>14026</v>
      </c>
      <c r="E52">
        <v>250.5</v>
      </c>
      <c r="F52">
        <v>55.96</v>
      </c>
      <c r="G52">
        <v>5.85</v>
      </c>
      <c r="H52">
        <v>3.12</v>
      </c>
    </row>
    <row r="53" spans="1:8" x14ac:dyDescent="0.25">
      <c r="A53">
        <v>6</v>
      </c>
      <c r="B53">
        <v>516</v>
      </c>
      <c r="C53" s="1">
        <v>14504</v>
      </c>
      <c r="D53" s="1">
        <v>448620</v>
      </c>
      <c r="E53">
        <v>30.9</v>
      </c>
      <c r="F53">
        <v>56.08</v>
      </c>
      <c r="G53">
        <v>5.95</v>
      </c>
      <c r="H53">
        <v>2.93</v>
      </c>
    </row>
    <row r="54" spans="1:8" x14ac:dyDescent="0.25">
      <c r="A54">
        <v>6</v>
      </c>
      <c r="B54">
        <v>504</v>
      </c>
      <c r="C54" s="1">
        <v>128548</v>
      </c>
      <c r="D54" s="1">
        <v>2487829</v>
      </c>
      <c r="E54">
        <v>19.399999999999999</v>
      </c>
      <c r="F54">
        <v>56.02</v>
      </c>
      <c r="G54">
        <v>6.27</v>
      </c>
      <c r="H54">
        <v>2.61</v>
      </c>
    </row>
    <row r="55" spans="1:8" x14ac:dyDescent="0.25">
      <c r="A55">
        <v>6</v>
      </c>
      <c r="B55">
        <v>492</v>
      </c>
      <c r="C55" s="1">
        <v>423966</v>
      </c>
      <c r="D55" s="1">
        <v>5371952</v>
      </c>
      <c r="E55">
        <v>12.7</v>
      </c>
      <c r="F55">
        <v>56.24</v>
      </c>
      <c r="G55">
        <v>6.36</v>
      </c>
      <c r="H55">
        <v>2.48</v>
      </c>
    </row>
    <row r="56" spans="1:8" x14ac:dyDescent="0.25">
      <c r="A56">
        <v>6</v>
      </c>
      <c r="B56">
        <v>480</v>
      </c>
      <c r="C56" s="1">
        <v>630931</v>
      </c>
      <c r="D56" s="1">
        <v>7031634</v>
      </c>
      <c r="E56">
        <v>11.1</v>
      </c>
      <c r="F56">
        <v>56.28</v>
      </c>
      <c r="G56">
        <v>6.39</v>
      </c>
      <c r="H56">
        <v>2.5499999999999998</v>
      </c>
    </row>
    <row r="57" spans="1:8" x14ac:dyDescent="0.25">
      <c r="A57">
        <v>6</v>
      </c>
      <c r="B57">
        <v>468</v>
      </c>
      <c r="C57" s="1">
        <v>768936</v>
      </c>
      <c r="D57" s="1">
        <v>5538211</v>
      </c>
      <c r="E57">
        <v>7.2</v>
      </c>
      <c r="F57">
        <v>56.58</v>
      </c>
      <c r="G57">
        <v>5.93</v>
      </c>
      <c r="H57">
        <v>2.65</v>
      </c>
    </row>
    <row r="58" spans="1:8" x14ac:dyDescent="0.25">
      <c r="A58">
        <v>6</v>
      </c>
      <c r="B58">
        <v>456</v>
      </c>
      <c r="C58" s="1">
        <v>839378</v>
      </c>
      <c r="D58" s="1">
        <v>4408008</v>
      </c>
      <c r="E58">
        <v>5.3</v>
      </c>
      <c r="F58">
        <v>56.49</v>
      </c>
      <c r="G58">
        <v>6.05</v>
      </c>
      <c r="H58">
        <v>2.73</v>
      </c>
    </row>
    <row r="59" spans="1:8" x14ac:dyDescent="0.25">
      <c r="A59">
        <v>6</v>
      </c>
      <c r="B59">
        <v>444</v>
      </c>
      <c r="C59" s="1">
        <v>994509</v>
      </c>
      <c r="D59" s="1">
        <v>3309996</v>
      </c>
      <c r="E59">
        <v>3.3</v>
      </c>
      <c r="F59">
        <v>57.1</v>
      </c>
      <c r="G59">
        <v>5.61</v>
      </c>
      <c r="H59">
        <v>2.4900000000000002</v>
      </c>
    </row>
    <row r="60" spans="1:8" x14ac:dyDescent="0.25">
      <c r="A60">
        <v>6</v>
      </c>
      <c r="B60">
        <v>432</v>
      </c>
      <c r="C60" s="1">
        <v>1012755</v>
      </c>
      <c r="D60" s="1">
        <v>2485103</v>
      </c>
      <c r="E60">
        <v>2.5</v>
      </c>
      <c r="F60">
        <v>58.01</v>
      </c>
      <c r="G60">
        <v>4.5599999999999996</v>
      </c>
      <c r="H60">
        <v>2.12</v>
      </c>
    </row>
    <row r="61" spans="1:8" x14ac:dyDescent="0.25">
      <c r="A61">
        <v>6</v>
      </c>
      <c r="B61">
        <v>420</v>
      </c>
      <c r="C61" s="1">
        <v>901929</v>
      </c>
      <c r="D61" s="1">
        <v>1825209</v>
      </c>
      <c r="E61">
        <v>2</v>
      </c>
      <c r="F61">
        <v>58.06</v>
      </c>
      <c r="G61">
        <v>4.66</v>
      </c>
      <c r="H61">
        <v>2.16</v>
      </c>
    </row>
    <row r="62" spans="1:8" x14ac:dyDescent="0.25">
      <c r="A62">
        <v>6</v>
      </c>
      <c r="B62">
        <v>408</v>
      </c>
      <c r="C62" s="1">
        <v>828730</v>
      </c>
      <c r="D62" s="1">
        <v>1224725</v>
      </c>
      <c r="E62">
        <v>1.5</v>
      </c>
      <c r="F62">
        <v>57.69</v>
      </c>
      <c r="G62">
        <v>5.08</v>
      </c>
      <c r="H62">
        <v>2.2400000000000002</v>
      </c>
    </row>
    <row r="63" spans="1:8" x14ac:dyDescent="0.25">
      <c r="A63">
        <v>6</v>
      </c>
      <c r="B63">
        <v>396</v>
      </c>
      <c r="C63" s="1">
        <v>722582</v>
      </c>
      <c r="D63" s="1">
        <v>839205</v>
      </c>
      <c r="E63">
        <v>1.2</v>
      </c>
      <c r="F63">
        <v>57.27</v>
      </c>
      <c r="G63">
        <v>5.59</v>
      </c>
      <c r="H63">
        <v>2.14</v>
      </c>
    </row>
    <row r="64" spans="1:8" x14ac:dyDescent="0.25">
      <c r="A64">
        <v>6</v>
      </c>
      <c r="B64">
        <v>384</v>
      </c>
      <c r="C64" s="1">
        <v>527329</v>
      </c>
      <c r="D64" s="1">
        <v>497178</v>
      </c>
      <c r="E64">
        <v>0.9</v>
      </c>
      <c r="F64">
        <v>57.36</v>
      </c>
      <c r="G64">
        <v>5.71</v>
      </c>
      <c r="H64">
        <v>1.94</v>
      </c>
    </row>
    <row r="65" spans="1:9" x14ac:dyDescent="0.25">
      <c r="A65">
        <v>6</v>
      </c>
      <c r="B65">
        <v>372</v>
      </c>
      <c r="C65" s="1">
        <v>305008</v>
      </c>
      <c r="D65" s="1">
        <v>222448</v>
      </c>
      <c r="E65">
        <v>0.7</v>
      </c>
      <c r="F65">
        <v>56.89</v>
      </c>
      <c r="G65">
        <v>5.93</v>
      </c>
      <c r="H65">
        <v>2</v>
      </c>
    </row>
    <row r="66" spans="1:9" x14ac:dyDescent="0.25">
      <c r="A66">
        <v>6</v>
      </c>
      <c r="B66">
        <v>360</v>
      </c>
      <c r="C66" s="1">
        <v>99151</v>
      </c>
      <c r="D66" s="1">
        <v>47735</v>
      </c>
      <c r="E66">
        <v>0.5</v>
      </c>
      <c r="F66">
        <v>57.03</v>
      </c>
      <c r="G66">
        <v>5.6</v>
      </c>
      <c r="H66">
        <v>2.31</v>
      </c>
    </row>
    <row r="67" spans="1:9" x14ac:dyDescent="0.25">
      <c r="A67">
        <v>1</v>
      </c>
      <c r="B67" t="s">
        <v>0</v>
      </c>
      <c r="C67" s="1">
        <v>54027</v>
      </c>
      <c r="D67" s="1">
        <v>166952</v>
      </c>
      <c r="E67">
        <v>3.1</v>
      </c>
      <c r="F67">
        <v>59.98</v>
      </c>
      <c r="G67">
        <v>5.07</v>
      </c>
      <c r="H67">
        <v>2.12</v>
      </c>
      <c r="I67" t="s">
        <v>3</v>
      </c>
    </row>
    <row r="68" spans="1:9" x14ac:dyDescent="0.25">
      <c r="A68">
        <v>2</v>
      </c>
      <c r="B68" t="s">
        <v>0</v>
      </c>
      <c r="C68" s="1">
        <v>19221326</v>
      </c>
      <c r="D68" s="1">
        <v>71481536</v>
      </c>
      <c r="E68">
        <v>3.7</v>
      </c>
      <c r="F68">
        <v>59.27</v>
      </c>
      <c r="G68">
        <v>4.84</v>
      </c>
      <c r="H68">
        <v>1.82</v>
      </c>
      <c r="I68" t="s">
        <v>4</v>
      </c>
    </row>
    <row r="69" spans="1:9" x14ac:dyDescent="0.25">
      <c r="A69">
        <v>3</v>
      </c>
      <c r="B69" t="s">
        <v>0</v>
      </c>
      <c r="C69" s="1">
        <v>2579</v>
      </c>
      <c r="D69" s="1">
        <v>883134</v>
      </c>
      <c r="E69">
        <v>342.5</v>
      </c>
      <c r="F69">
        <v>55.38</v>
      </c>
      <c r="G69">
        <v>7.06</v>
      </c>
      <c r="H69">
        <v>2.97</v>
      </c>
      <c r="I69" t="s">
        <v>5</v>
      </c>
    </row>
    <row r="70" spans="1:9" x14ac:dyDescent="0.25">
      <c r="A70">
        <v>4</v>
      </c>
      <c r="B70" t="s">
        <v>0</v>
      </c>
      <c r="C70" s="1">
        <v>8634814</v>
      </c>
      <c r="D70" s="1">
        <v>39609892</v>
      </c>
      <c r="E70">
        <v>4.5999999999999996</v>
      </c>
      <c r="F70">
        <v>57.63</v>
      </c>
      <c r="G70">
        <v>5.43</v>
      </c>
      <c r="H70">
        <v>2.4300000000000002</v>
      </c>
      <c r="I70" t="s">
        <v>6</v>
      </c>
    </row>
    <row r="71" spans="1:9" x14ac:dyDescent="0.25">
      <c r="A71">
        <v>5</v>
      </c>
      <c r="B71" t="s">
        <v>0</v>
      </c>
      <c r="C71" s="1">
        <v>2714</v>
      </c>
      <c r="D71" s="1">
        <v>3885674</v>
      </c>
      <c r="E71" s="2">
        <v>1431.6</v>
      </c>
      <c r="F71">
        <v>56.16</v>
      </c>
      <c r="G71">
        <v>5.88</v>
      </c>
      <c r="H71">
        <v>2.75</v>
      </c>
      <c r="I71" t="s">
        <v>7</v>
      </c>
    </row>
    <row r="72" spans="1:9" x14ac:dyDescent="0.25">
      <c r="A72">
        <v>6</v>
      </c>
      <c r="B72" t="s">
        <v>0</v>
      </c>
      <c r="C72" s="1">
        <v>8198311</v>
      </c>
      <c r="D72" s="1">
        <v>35751880</v>
      </c>
      <c r="E72">
        <v>4.4000000000000004</v>
      </c>
      <c r="F72">
        <v>57.16</v>
      </c>
      <c r="G72">
        <v>5.52</v>
      </c>
      <c r="H72">
        <v>2.34</v>
      </c>
      <c r="I72" t="s">
        <v>8</v>
      </c>
    </row>
    <row r="74" spans="1:9" x14ac:dyDescent="0.25">
      <c r="B74" t="s">
        <v>0</v>
      </c>
      <c r="C74" s="1">
        <f>SUM(C2:C66)</f>
        <v>36113776</v>
      </c>
      <c r="D74" s="1">
        <f>SUM(D2:D66)</f>
        <v>151816867</v>
      </c>
      <c r="E74" s="3">
        <f>D74/C74</f>
        <v>4.2038491627128662</v>
      </c>
      <c r="F74" s="3">
        <f>SUMPRODUCT($C$2:$C$66,F$2:F$66)/SUM($C$2:$C$66)</f>
        <v>58.397269312962457</v>
      </c>
      <c r="G74" s="3">
        <f>SUMPRODUCT($C$2:$C$66,G$2:G$66)/SUM($C$2:$C$66)</f>
        <v>5.1341565634122555</v>
      </c>
      <c r="H74" s="3">
        <f>SUMPRODUCT($C$2:$C$66,H$2:H$66)/SUM($C$2:$C$66)</f>
        <v>2.0832871201283409</v>
      </c>
    </row>
  </sheetData>
  <sortState ref="A2:H66">
    <sortCondition ref="A2:A66"/>
    <sortCondition descending="1" ref="B2:B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opLeftCell="A109" workbookViewId="0">
      <selection activeCell="I121" sqref="I121:I134"/>
    </sheetView>
  </sheetViews>
  <sheetFormatPr defaultColWidth="9" defaultRowHeight="15" x14ac:dyDescent="0.25"/>
  <cols>
    <col min="1" max="1" width="3.42578125" bestFit="1" customWidth="1"/>
    <col min="2" max="2" width="6.42578125" bestFit="1" customWidth="1"/>
    <col min="3" max="4" width="10.140625" bestFit="1" customWidth="1"/>
    <col min="5" max="5" width="11" style="3" bestFit="1" customWidth="1"/>
    <col min="6" max="6" width="6" style="3" bestFit="1" customWidth="1"/>
    <col min="7" max="7" width="5" style="3" bestFit="1" customWidth="1"/>
    <col min="8" max="8" width="6.28515625" style="3" bestFit="1" customWidth="1"/>
    <col min="9" max="9" width="35.28515625" bestFit="1" customWidth="1"/>
    <col min="10" max="10" width="5.42578125" bestFit="1" customWidth="1"/>
    <col min="11" max="11" width="5" bestFit="1" customWidth="1"/>
    <col min="12" max="12" width="6.5703125" bestFit="1" customWidth="1"/>
  </cols>
  <sheetData>
    <row r="1" spans="1:8" x14ac:dyDescent="0.25">
      <c r="A1" t="s">
        <v>9</v>
      </c>
      <c r="B1" t="s">
        <v>1</v>
      </c>
      <c r="C1" t="s">
        <v>10</v>
      </c>
      <c r="D1" t="s">
        <v>11</v>
      </c>
      <c r="E1" s="3" t="s">
        <v>2</v>
      </c>
      <c r="F1" s="3" t="s">
        <v>12</v>
      </c>
      <c r="G1" s="3" t="s">
        <v>13</v>
      </c>
      <c r="H1" s="3" t="s">
        <v>14</v>
      </c>
    </row>
    <row r="2" spans="1:8" x14ac:dyDescent="0.25">
      <c r="A2">
        <v>7</v>
      </c>
      <c r="B2">
        <v>540</v>
      </c>
      <c r="C2">
        <v>0</v>
      </c>
      <c r="D2" s="1">
        <v>34183</v>
      </c>
    </row>
    <row r="3" spans="1:8" x14ac:dyDescent="0.25">
      <c r="A3">
        <v>7</v>
      </c>
      <c r="B3">
        <v>528</v>
      </c>
      <c r="C3">
        <v>0</v>
      </c>
      <c r="D3" s="1">
        <v>160129</v>
      </c>
    </row>
    <row r="4" spans="1:8" x14ac:dyDescent="0.25">
      <c r="A4">
        <v>7</v>
      </c>
      <c r="B4">
        <v>516</v>
      </c>
      <c r="C4">
        <v>0</v>
      </c>
      <c r="D4" s="1">
        <v>11435</v>
      </c>
    </row>
    <row r="5" spans="1:8" x14ac:dyDescent="0.25">
      <c r="A5">
        <v>7</v>
      </c>
      <c r="B5">
        <v>504</v>
      </c>
      <c r="C5">
        <v>0</v>
      </c>
      <c r="D5">
        <v>956</v>
      </c>
    </row>
    <row r="6" spans="1:8" x14ac:dyDescent="0.25">
      <c r="A6">
        <v>8</v>
      </c>
      <c r="B6">
        <v>540</v>
      </c>
      <c r="C6" s="1">
        <v>223000</v>
      </c>
      <c r="D6" s="1">
        <v>400942</v>
      </c>
      <c r="E6" s="3">
        <v>1.8</v>
      </c>
      <c r="F6" s="3">
        <v>64.150000000000006</v>
      </c>
      <c r="G6" s="3">
        <v>2.87</v>
      </c>
      <c r="H6" s="3">
        <v>2.5299999999999998</v>
      </c>
    </row>
    <row r="7" spans="1:8" x14ac:dyDescent="0.25">
      <c r="A7">
        <v>8</v>
      </c>
      <c r="B7">
        <v>528</v>
      </c>
      <c r="C7" s="1">
        <v>565847</v>
      </c>
      <c r="D7" s="1">
        <v>2142192</v>
      </c>
      <c r="E7" s="3">
        <v>3.8</v>
      </c>
      <c r="F7" s="3">
        <v>64.489999999999995</v>
      </c>
      <c r="G7" s="3">
        <v>2.8</v>
      </c>
      <c r="H7" s="3">
        <v>2.4900000000000002</v>
      </c>
    </row>
    <row r="8" spans="1:8" x14ac:dyDescent="0.25">
      <c r="A8">
        <v>8</v>
      </c>
      <c r="B8">
        <v>516</v>
      </c>
      <c r="C8" s="1">
        <v>637268</v>
      </c>
      <c r="D8" s="1">
        <v>6924207</v>
      </c>
      <c r="E8" s="3">
        <v>10.9</v>
      </c>
      <c r="F8" s="3">
        <v>64.400000000000006</v>
      </c>
      <c r="G8" s="3">
        <v>2.83</v>
      </c>
      <c r="H8" s="3">
        <v>2.48</v>
      </c>
    </row>
    <row r="9" spans="1:8" x14ac:dyDescent="0.25">
      <c r="A9">
        <v>8</v>
      </c>
      <c r="B9">
        <v>504</v>
      </c>
      <c r="C9" s="1">
        <v>687271</v>
      </c>
      <c r="D9" s="1">
        <v>11983682</v>
      </c>
      <c r="E9" s="3">
        <v>17.399999999999999</v>
      </c>
      <c r="F9" s="3">
        <v>64.349999999999994</v>
      </c>
      <c r="G9" s="3">
        <v>2.9</v>
      </c>
      <c r="H9" s="3">
        <v>2.4300000000000002</v>
      </c>
    </row>
    <row r="10" spans="1:8" x14ac:dyDescent="0.25">
      <c r="A10">
        <v>8</v>
      </c>
      <c r="B10">
        <v>492</v>
      </c>
      <c r="C10" s="1">
        <v>698642</v>
      </c>
      <c r="D10" s="1">
        <v>11378842</v>
      </c>
      <c r="E10" s="3">
        <v>16.3</v>
      </c>
      <c r="F10" s="3">
        <v>64.569999999999993</v>
      </c>
      <c r="G10" s="3">
        <v>2.78</v>
      </c>
      <c r="H10" s="3">
        <v>2.34</v>
      </c>
    </row>
    <row r="11" spans="1:8" x14ac:dyDescent="0.25">
      <c r="A11">
        <v>8</v>
      </c>
      <c r="B11">
        <v>480</v>
      </c>
      <c r="C11" s="1">
        <v>691642</v>
      </c>
      <c r="D11" s="1">
        <v>9827132</v>
      </c>
      <c r="E11" s="3">
        <v>14.2</v>
      </c>
      <c r="F11" s="3">
        <v>64.44</v>
      </c>
      <c r="G11" s="3">
        <v>2.89</v>
      </c>
      <c r="H11" s="3">
        <v>2.2000000000000002</v>
      </c>
    </row>
    <row r="12" spans="1:8" x14ac:dyDescent="0.25">
      <c r="A12">
        <v>8</v>
      </c>
      <c r="B12">
        <v>468</v>
      </c>
      <c r="C12" s="1">
        <v>682939</v>
      </c>
      <c r="D12" s="1">
        <v>8357619</v>
      </c>
      <c r="E12" s="3">
        <v>12.2</v>
      </c>
      <c r="F12" s="3">
        <v>64.53</v>
      </c>
      <c r="G12" s="3">
        <v>2.76</v>
      </c>
      <c r="H12" s="3">
        <v>2.04</v>
      </c>
    </row>
    <row r="13" spans="1:8" x14ac:dyDescent="0.25">
      <c r="A13">
        <v>8</v>
      </c>
      <c r="B13">
        <v>456</v>
      </c>
      <c r="C13" s="1">
        <v>647444</v>
      </c>
      <c r="D13" s="1">
        <v>7040466</v>
      </c>
      <c r="E13" s="3">
        <v>10.9</v>
      </c>
      <c r="F13" s="3">
        <v>64.64</v>
      </c>
      <c r="G13" s="3">
        <v>2.4300000000000002</v>
      </c>
      <c r="H13" s="3">
        <v>1.91</v>
      </c>
    </row>
    <row r="14" spans="1:8" x14ac:dyDescent="0.25">
      <c r="A14">
        <v>8</v>
      </c>
      <c r="B14">
        <v>444</v>
      </c>
      <c r="C14" s="1">
        <v>626835</v>
      </c>
      <c r="D14" s="1">
        <v>5898942</v>
      </c>
      <c r="E14" s="3">
        <v>9.4</v>
      </c>
      <c r="F14" s="3">
        <v>64.23</v>
      </c>
      <c r="G14" s="3">
        <v>2.54</v>
      </c>
      <c r="H14" s="3">
        <v>1.94</v>
      </c>
    </row>
    <row r="15" spans="1:8" x14ac:dyDescent="0.25">
      <c r="A15">
        <v>8</v>
      </c>
      <c r="B15">
        <v>432</v>
      </c>
      <c r="C15" s="1">
        <v>627354</v>
      </c>
      <c r="D15" s="1">
        <v>4981482</v>
      </c>
      <c r="E15" s="3">
        <v>7.9</v>
      </c>
      <c r="F15" s="3">
        <v>64.03</v>
      </c>
      <c r="G15" s="3">
        <v>2.69</v>
      </c>
      <c r="H15" s="3">
        <v>1.97</v>
      </c>
    </row>
    <row r="16" spans="1:8" x14ac:dyDescent="0.25">
      <c r="A16">
        <v>8</v>
      </c>
      <c r="B16">
        <v>420</v>
      </c>
      <c r="C16" s="1">
        <v>632608</v>
      </c>
      <c r="D16" s="1">
        <v>4215541</v>
      </c>
      <c r="E16" s="3">
        <v>6.7</v>
      </c>
      <c r="F16" s="3">
        <v>64.33</v>
      </c>
      <c r="G16" s="3">
        <v>2.79</v>
      </c>
      <c r="H16" s="3">
        <v>1.9</v>
      </c>
    </row>
    <row r="17" spans="1:8" x14ac:dyDescent="0.25">
      <c r="A17">
        <v>8</v>
      </c>
      <c r="B17">
        <v>408</v>
      </c>
      <c r="C17" s="1">
        <v>638494</v>
      </c>
      <c r="D17" s="1">
        <v>3511444</v>
      </c>
      <c r="E17" s="3">
        <v>5.5</v>
      </c>
      <c r="F17" s="3">
        <v>64.66</v>
      </c>
      <c r="G17" s="3">
        <v>2.77</v>
      </c>
      <c r="H17" s="3">
        <v>1.74</v>
      </c>
    </row>
    <row r="18" spans="1:8" x14ac:dyDescent="0.25">
      <c r="A18">
        <v>8</v>
      </c>
      <c r="B18">
        <v>396</v>
      </c>
      <c r="C18" s="1">
        <v>633246</v>
      </c>
      <c r="D18" s="1">
        <v>2919345</v>
      </c>
      <c r="E18" s="3">
        <v>4.5999999999999996</v>
      </c>
      <c r="F18" s="3">
        <v>64.959999999999994</v>
      </c>
      <c r="G18" s="3">
        <v>2.5299999999999998</v>
      </c>
      <c r="H18" s="3">
        <v>1.66</v>
      </c>
    </row>
    <row r="19" spans="1:8" x14ac:dyDescent="0.25">
      <c r="A19">
        <v>8</v>
      </c>
      <c r="B19">
        <v>384</v>
      </c>
      <c r="C19" s="1">
        <v>607197</v>
      </c>
      <c r="D19" s="1">
        <v>2342634</v>
      </c>
      <c r="E19" s="3">
        <v>3.9</v>
      </c>
      <c r="F19" s="3">
        <v>64.930000000000007</v>
      </c>
      <c r="G19" s="3">
        <v>2.41</v>
      </c>
      <c r="H19" s="3">
        <v>1.56</v>
      </c>
    </row>
    <row r="20" spans="1:8" x14ac:dyDescent="0.25">
      <c r="A20">
        <v>8</v>
      </c>
      <c r="B20">
        <v>372</v>
      </c>
      <c r="C20" s="1">
        <v>544470</v>
      </c>
      <c r="D20" s="1">
        <v>1843167</v>
      </c>
      <c r="E20" s="3">
        <v>3.4</v>
      </c>
      <c r="F20" s="3">
        <v>64.87</v>
      </c>
      <c r="G20" s="3">
        <v>2.36</v>
      </c>
      <c r="H20" s="3">
        <v>1.44</v>
      </c>
    </row>
    <row r="21" spans="1:8" x14ac:dyDescent="0.25">
      <c r="A21">
        <v>8</v>
      </c>
      <c r="B21">
        <v>360</v>
      </c>
      <c r="C21" s="1">
        <v>463317</v>
      </c>
      <c r="D21" s="1">
        <v>1394343</v>
      </c>
      <c r="E21" s="3">
        <v>3</v>
      </c>
      <c r="F21" s="3">
        <v>64.900000000000006</v>
      </c>
      <c r="G21" s="3">
        <v>2.2200000000000002</v>
      </c>
      <c r="H21" s="3">
        <v>1.46</v>
      </c>
    </row>
    <row r="22" spans="1:8" x14ac:dyDescent="0.25">
      <c r="A22">
        <v>8</v>
      </c>
      <c r="B22">
        <v>348</v>
      </c>
      <c r="C22" s="1">
        <v>324156</v>
      </c>
      <c r="D22" s="1">
        <v>707448</v>
      </c>
      <c r="E22" s="3">
        <v>2.2000000000000002</v>
      </c>
      <c r="F22" s="3">
        <v>65.14</v>
      </c>
      <c r="G22" s="3">
        <v>2.0499999999999998</v>
      </c>
      <c r="H22" s="3">
        <v>1.46</v>
      </c>
    </row>
    <row r="23" spans="1:8" x14ac:dyDescent="0.25">
      <c r="A23">
        <v>8</v>
      </c>
      <c r="B23">
        <v>336</v>
      </c>
      <c r="C23" s="1">
        <v>146762</v>
      </c>
      <c r="D23" s="1">
        <v>246457</v>
      </c>
      <c r="E23" s="3">
        <v>1.7</v>
      </c>
      <c r="F23" s="3">
        <v>65.81</v>
      </c>
      <c r="G23" s="3">
        <v>1.94</v>
      </c>
      <c r="H23" s="3">
        <v>1.47</v>
      </c>
    </row>
    <row r="24" spans="1:8" x14ac:dyDescent="0.25">
      <c r="A24">
        <v>8</v>
      </c>
      <c r="B24">
        <v>324</v>
      </c>
      <c r="C24" s="1">
        <v>43345</v>
      </c>
      <c r="D24" s="1">
        <v>70525</v>
      </c>
      <c r="E24" s="3">
        <v>1.6</v>
      </c>
      <c r="F24" s="3">
        <v>66.12</v>
      </c>
      <c r="G24" s="3">
        <v>1.87</v>
      </c>
      <c r="H24" s="3">
        <v>1.45</v>
      </c>
    </row>
    <row r="25" spans="1:8" x14ac:dyDescent="0.25">
      <c r="A25">
        <v>9</v>
      </c>
      <c r="B25">
        <v>552</v>
      </c>
      <c r="C25">
        <v>0</v>
      </c>
      <c r="D25" s="1">
        <v>73209</v>
      </c>
    </row>
    <row r="26" spans="1:8" x14ac:dyDescent="0.25">
      <c r="A26">
        <v>9</v>
      </c>
      <c r="B26">
        <v>540</v>
      </c>
      <c r="C26">
        <v>0</v>
      </c>
      <c r="D26" s="1">
        <v>117912</v>
      </c>
    </row>
    <row r="27" spans="1:8" x14ac:dyDescent="0.25">
      <c r="A27">
        <v>9</v>
      </c>
      <c r="B27">
        <v>528</v>
      </c>
      <c r="C27">
        <v>0</v>
      </c>
      <c r="D27" s="1">
        <v>28508</v>
      </c>
    </row>
    <row r="28" spans="1:8" x14ac:dyDescent="0.25">
      <c r="A28">
        <v>9</v>
      </c>
      <c r="B28">
        <v>516</v>
      </c>
      <c r="C28">
        <v>0</v>
      </c>
      <c r="D28" s="1">
        <v>1029</v>
      </c>
    </row>
    <row r="29" spans="1:8" x14ac:dyDescent="0.25">
      <c r="A29">
        <v>10</v>
      </c>
      <c r="B29">
        <v>552</v>
      </c>
      <c r="C29" s="1">
        <v>26402</v>
      </c>
      <c r="D29" s="1">
        <v>47365</v>
      </c>
      <c r="E29" s="3">
        <v>1.8</v>
      </c>
      <c r="F29" s="3">
        <v>60.85</v>
      </c>
      <c r="G29" s="3">
        <v>2.91</v>
      </c>
      <c r="H29" s="3">
        <v>2.4</v>
      </c>
    </row>
    <row r="30" spans="1:8" x14ac:dyDescent="0.25">
      <c r="A30">
        <v>10</v>
      </c>
      <c r="B30">
        <v>540</v>
      </c>
      <c r="C30" s="1">
        <v>286628</v>
      </c>
      <c r="D30" s="1">
        <v>1011029</v>
      </c>
      <c r="E30" s="3">
        <v>3.5</v>
      </c>
      <c r="F30" s="3">
        <v>61.15</v>
      </c>
      <c r="G30" s="3">
        <v>3.07</v>
      </c>
      <c r="H30" s="3">
        <v>2.61</v>
      </c>
    </row>
    <row r="31" spans="1:8" x14ac:dyDescent="0.25">
      <c r="A31">
        <v>10</v>
      </c>
      <c r="B31">
        <v>528</v>
      </c>
      <c r="C31" s="1">
        <v>608002</v>
      </c>
      <c r="D31" s="1">
        <v>4803971</v>
      </c>
      <c r="E31" s="3">
        <v>7.9</v>
      </c>
      <c r="F31" s="3">
        <v>61.2</v>
      </c>
      <c r="G31" s="3">
        <v>3.3</v>
      </c>
      <c r="H31" s="3">
        <v>2.57</v>
      </c>
    </row>
    <row r="32" spans="1:8" x14ac:dyDescent="0.25">
      <c r="A32">
        <v>10</v>
      </c>
      <c r="B32">
        <v>516</v>
      </c>
      <c r="C32" s="1">
        <v>798707</v>
      </c>
      <c r="D32" s="1">
        <v>11080798</v>
      </c>
      <c r="E32" s="3">
        <v>13.9</v>
      </c>
      <c r="F32" s="3">
        <v>60.96</v>
      </c>
      <c r="G32" s="3">
        <v>3.43</v>
      </c>
      <c r="H32" s="3">
        <v>2.48</v>
      </c>
    </row>
    <row r="33" spans="1:8" x14ac:dyDescent="0.25">
      <c r="A33">
        <v>10</v>
      </c>
      <c r="B33">
        <v>504</v>
      </c>
      <c r="C33" s="1">
        <v>885121</v>
      </c>
      <c r="D33" s="1">
        <v>11315100</v>
      </c>
      <c r="E33" s="3">
        <v>12.8</v>
      </c>
      <c r="F33" s="3">
        <v>61.07</v>
      </c>
      <c r="G33" s="3">
        <v>3.34</v>
      </c>
      <c r="H33" s="3">
        <v>2.39</v>
      </c>
    </row>
    <row r="34" spans="1:8" x14ac:dyDescent="0.25">
      <c r="A34">
        <v>10</v>
      </c>
      <c r="B34">
        <v>492</v>
      </c>
      <c r="C34" s="1">
        <v>928625</v>
      </c>
      <c r="D34" s="1">
        <v>9932809</v>
      </c>
      <c r="E34" s="3">
        <v>10.7</v>
      </c>
      <c r="F34" s="3">
        <v>61.12</v>
      </c>
      <c r="G34" s="3">
        <v>3.31</v>
      </c>
      <c r="H34" s="3">
        <v>2.31</v>
      </c>
    </row>
    <row r="35" spans="1:8" x14ac:dyDescent="0.25">
      <c r="A35">
        <v>10</v>
      </c>
      <c r="B35">
        <v>480</v>
      </c>
      <c r="C35" s="1">
        <v>970818</v>
      </c>
      <c r="D35" s="1">
        <v>8744326</v>
      </c>
      <c r="E35" s="3">
        <v>9</v>
      </c>
      <c r="F35" s="3">
        <v>61.17</v>
      </c>
      <c r="G35" s="3">
        <v>3.31</v>
      </c>
      <c r="H35" s="3">
        <v>2.33</v>
      </c>
    </row>
    <row r="36" spans="1:8" x14ac:dyDescent="0.25">
      <c r="A36">
        <v>10</v>
      </c>
      <c r="B36">
        <v>468</v>
      </c>
      <c r="C36" s="1">
        <v>1016959</v>
      </c>
      <c r="D36" s="1">
        <v>7588109</v>
      </c>
      <c r="E36" s="3">
        <v>7.5</v>
      </c>
      <c r="F36" s="3">
        <v>61.18</v>
      </c>
      <c r="G36" s="3">
        <v>3.31</v>
      </c>
      <c r="H36" s="3">
        <v>2.31</v>
      </c>
    </row>
    <row r="37" spans="1:8" x14ac:dyDescent="0.25">
      <c r="A37">
        <v>10</v>
      </c>
      <c r="B37">
        <v>456</v>
      </c>
      <c r="C37" s="1">
        <v>1018875</v>
      </c>
      <c r="D37" s="1">
        <v>6656479</v>
      </c>
      <c r="E37" s="3">
        <v>6.5</v>
      </c>
      <c r="F37" s="3">
        <v>61.29</v>
      </c>
      <c r="G37" s="3">
        <v>3.46</v>
      </c>
      <c r="H37" s="3">
        <v>2.2400000000000002</v>
      </c>
    </row>
    <row r="38" spans="1:8" x14ac:dyDescent="0.25">
      <c r="A38">
        <v>10</v>
      </c>
      <c r="B38">
        <v>444</v>
      </c>
      <c r="C38" s="1">
        <v>988903</v>
      </c>
      <c r="D38" s="1">
        <v>5722665</v>
      </c>
      <c r="E38" s="3">
        <v>5.8</v>
      </c>
      <c r="F38" s="3">
        <v>61.31</v>
      </c>
      <c r="G38" s="3">
        <v>3.65</v>
      </c>
      <c r="H38" s="3">
        <v>2.25</v>
      </c>
    </row>
    <row r="39" spans="1:8" x14ac:dyDescent="0.25">
      <c r="A39">
        <v>10</v>
      </c>
      <c r="B39">
        <v>432</v>
      </c>
      <c r="C39" s="1">
        <v>962896</v>
      </c>
      <c r="D39" s="1">
        <v>4891352</v>
      </c>
      <c r="E39" s="3">
        <v>5.0999999999999996</v>
      </c>
      <c r="F39" s="3">
        <v>61.26</v>
      </c>
      <c r="G39" s="3">
        <v>3.74</v>
      </c>
      <c r="H39" s="3">
        <v>2.2200000000000002</v>
      </c>
    </row>
    <row r="40" spans="1:8" x14ac:dyDescent="0.25">
      <c r="A40">
        <v>10</v>
      </c>
      <c r="B40">
        <v>420</v>
      </c>
      <c r="C40" s="1">
        <v>928862</v>
      </c>
      <c r="D40" s="1">
        <v>4094545</v>
      </c>
      <c r="E40" s="3">
        <v>4.4000000000000004</v>
      </c>
      <c r="F40" s="3">
        <v>61.41</v>
      </c>
      <c r="G40" s="3">
        <v>3.66</v>
      </c>
      <c r="H40" s="3">
        <v>2.17</v>
      </c>
    </row>
    <row r="41" spans="1:8" x14ac:dyDescent="0.25">
      <c r="A41">
        <v>10</v>
      </c>
      <c r="B41">
        <v>408</v>
      </c>
      <c r="C41" s="1">
        <v>889668</v>
      </c>
      <c r="D41" s="1">
        <v>3255775</v>
      </c>
      <c r="E41" s="3">
        <v>3.7</v>
      </c>
      <c r="F41" s="3">
        <v>61.59</v>
      </c>
      <c r="G41" s="3">
        <v>3.41</v>
      </c>
      <c r="H41" s="3">
        <v>2.08</v>
      </c>
    </row>
    <row r="42" spans="1:8" x14ac:dyDescent="0.25">
      <c r="A42">
        <v>10</v>
      </c>
      <c r="B42">
        <v>396</v>
      </c>
      <c r="C42" s="1">
        <v>858227</v>
      </c>
      <c r="D42" s="1">
        <v>2578492</v>
      </c>
      <c r="E42" s="3">
        <v>3</v>
      </c>
      <c r="F42" s="3">
        <v>61.6</v>
      </c>
      <c r="G42" s="3">
        <v>3.4</v>
      </c>
      <c r="H42" s="3">
        <v>2.02</v>
      </c>
    </row>
    <row r="43" spans="1:8" x14ac:dyDescent="0.25">
      <c r="A43">
        <v>10</v>
      </c>
      <c r="B43">
        <v>384</v>
      </c>
      <c r="C43" s="1">
        <v>779842</v>
      </c>
      <c r="D43" s="1">
        <v>1940292</v>
      </c>
      <c r="E43" s="3">
        <v>2.5</v>
      </c>
      <c r="F43" s="3">
        <v>61.66</v>
      </c>
      <c r="G43" s="3">
        <v>3.31</v>
      </c>
      <c r="H43" s="3">
        <v>1.92</v>
      </c>
    </row>
    <row r="44" spans="1:8" x14ac:dyDescent="0.25">
      <c r="A44">
        <v>10</v>
      </c>
      <c r="B44">
        <v>372</v>
      </c>
      <c r="C44" s="1">
        <v>624495</v>
      </c>
      <c r="D44" s="1">
        <v>1342772</v>
      </c>
      <c r="E44" s="3">
        <v>2.2000000000000002</v>
      </c>
      <c r="F44" s="3">
        <v>62.08</v>
      </c>
      <c r="G44" s="3">
        <v>3.31</v>
      </c>
      <c r="H44" s="3">
        <v>1.89</v>
      </c>
    </row>
    <row r="45" spans="1:8" x14ac:dyDescent="0.25">
      <c r="A45">
        <v>10</v>
      </c>
      <c r="B45">
        <v>360</v>
      </c>
      <c r="C45" s="1">
        <v>369119</v>
      </c>
      <c r="D45" s="1">
        <v>725757</v>
      </c>
      <c r="E45" s="3">
        <v>2</v>
      </c>
      <c r="F45" s="3">
        <v>62.09</v>
      </c>
      <c r="G45" s="3">
        <v>3.51</v>
      </c>
      <c r="H45" s="3">
        <v>1.81</v>
      </c>
    </row>
    <row r="46" spans="1:8" x14ac:dyDescent="0.25">
      <c r="A46">
        <v>10</v>
      </c>
      <c r="B46">
        <v>348</v>
      </c>
      <c r="C46" s="1">
        <v>259940</v>
      </c>
      <c r="D46" s="1">
        <v>322774</v>
      </c>
      <c r="E46" s="3">
        <v>1.2</v>
      </c>
      <c r="F46" s="3">
        <v>62.14</v>
      </c>
      <c r="G46" s="3">
        <v>3.92</v>
      </c>
      <c r="H46" s="3">
        <v>1.75</v>
      </c>
    </row>
    <row r="47" spans="1:8" x14ac:dyDescent="0.25">
      <c r="A47">
        <v>10</v>
      </c>
      <c r="B47">
        <v>336</v>
      </c>
      <c r="C47" s="1">
        <v>183736</v>
      </c>
      <c r="D47" s="1">
        <v>119907</v>
      </c>
      <c r="E47" s="3">
        <v>0.7</v>
      </c>
      <c r="F47" s="3">
        <v>62.9</v>
      </c>
      <c r="G47" s="3">
        <v>4.16</v>
      </c>
      <c r="H47" s="3">
        <v>1.57</v>
      </c>
    </row>
    <row r="48" spans="1:8" x14ac:dyDescent="0.25">
      <c r="A48">
        <v>10</v>
      </c>
      <c r="B48">
        <v>324</v>
      </c>
      <c r="C48" s="1">
        <v>64756</v>
      </c>
      <c r="D48" s="1">
        <v>25375</v>
      </c>
      <c r="E48" s="3">
        <v>0.4</v>
      </c>
      <c r="F48" s="3">
        <v>62.75</v>
      </c>
      <c r="G48" s="3">
        <v>4.62</v>
      </c>
      <c r="H48" s="3">
        <v>1.39</v>
      </c>
    </row>
    <row r="49" spans="1:8" x14ac:dyDescent="0.25">
      <c r="A49">
        <v>11</v>
      </c>
      <c r="B49">
        <v>528</v>
      </c>
      <c r="C49">
        <v>0</v>
      </c>
      <c r="D49" s="1">
        <v>1931</v>
      </c>
    </row>
    <row r="50" spans="1:8" x14ac:dyDescent="0.25">
      <c r="A50">
        <v>11</v>
      </c>
      <c r="B50">
        <v>516</v>
      </c>
      <c r="C50">
        <v>0</v>
      </c>
      <c r="D50" s="1">
        <v>7188</v>
      </c>
    </row>
    <row r="51" spans="1:8" x14ac:dyDescent="0.25">
      <c r="A51">
        <v>12</v>
      </c>
      <c r="B51">
        <v>528</v>
      </c>
      <c r="C51" s="1">
        <v>1313</v>
      </c>
      <c r="D51" s="1">
        <v>13286</v>
      </c>
      <c r="E51" s="3">
        <v>10.1</v>
      </c>
      <c r="F51" s="3">
        <v>57.44</v>
      </c>
      <c r="G51" s="3">
        <v>5.8</v>
      </c>
      <c r="H51" s="3">
        <v>2.46</v>
      </c>
    </row>
    <row r="52" spans="1:8" x14ac:dyDescent="0.25">
      <c r="A52">
        <v>12</v>
      </c>
      <c r="B52">
        <v>516</v>
      </c>
      <c r="C52" s="1">
        <v>206598</v>
      </c>
      <c r="D52" s="1">
        <v>1829153</v>
      </c>
      <c r="E52" s="3">
        <v>8.9</v>
      </c>
      <c r="F52" s="3">
        <v>60.16</v>
      </c>
      <c r="G52" s="3">
        <v>5.54</v>
      </c>
      <c r="H52" s="3">
        <v>2.35</v>
      </c>
    </row>
    <row r="53" spans="1:8" x14ac:dyDescent="0.25">
      <c r="A53">
        <v>12</v>
      </c>
      <c r="B53">
        <v>504</v>
      </c>
      <c r="C53" s="1">
        <v>292954</v>
      </c>
      <c r="D53" s="1">
        <v>2994709</v>
      </c>
      <c r="E53" s="3">
        <v>10.199999999999999</v>
      </c>
      <c r="F53" s="3">
        <v>60.42</v>
      </c>
      <c r="G53" s="3">
        <v>5.45</v>
      </c>
      <c r="H53" s="3">
        <v>2.33</v>
      </c>
    </row>
    <row r="54" spans="1:8" x14ac:dyDescent="0.25">
      <c r="A54">
        <v>12</v>
      </c>
      <c r="B54">
        <v>492</v>
      </c>
      <c r="C54" s="1">
        <v>346722</v>
      </c>
      <c r="D54" s="1">
        <v>2565258</v>
      </c>
      <c r="E54" s="3">
        <v>7.4</v>
      </c>
      <c r="F54" s="3">
        <v>60.65</v>
      </c>
      <c r="G54" s="3">
        <v>5.48</v>
      </c>
      <c r="H54" s="3">
        <v>2.29</v>
      </c>
    </row>
    <row r="55" spans="1:8" x14ac:dyDescent="0.25">
      <c r="A55">
        <v>12</v>
      </c>
      <c r="B55">
        <v>480</v>
      </c>
      <c r="C55" s="1">
        <v>388366</v>
      </c>
      <c r="D55" s="1">
        <v>2209630</v>
      </c>
      <c r="E55" s="3">
        <v>5.7</v>
      </c>
      <c r="F55" s="3">
        <v>60.81</v>
      </c>
      <c r="G55" s="3">
        <v>5.68</v>
      </c>
      <c r="H55" s="3">
        <v>2.2000000000000002</v>
      </c>
    </row>
    <row r="56" spans="1:8" x14ac:dyDescent="0.25">
      <c r="A56">
        <v>12</v>
      </c>
      <c r="B56">
        <v>468</v>
      </c>
      <c r="C56" s="1">
        <v>418790</v>
      </c>
      <c r="D56" s="1">
        <v>1889863</v>
      </c>
      <c r="E56" s="3">
        <v>4.5</v>
      </c>
      <c r="F56" s="3">
        <v>60.75</v>
      </c>
      <c r="G56" s="3">
        <v>6.01</v>
      </c>
      <c r="H56" s="3">
        <v>2.0699999999999998</v>
      </c>
    </row>
    <row r="57" spans="1:8" x14ac:dyDescent="0.25">
      <c r="A57">
        <v>12</v>
      </c>
      <c r="B57">
        <v>456</v>
      </c>
      <c r="C57" s="1">
        <v>442399</v>
      </c>
      <c r="D57" s="1">
        <v>1541854</v>
      </c>
      <c r="E57" s="3">
        <v>3.5</v>
      </c>
      <c r="F57" s="3">
        <v>60.28</v>
      </c>
      <c r="G57" s="3">
        <v>6.4</v>
      </c>
      <c r="H57" s="3">
        <v>1.89</v>
      </c>
    </row>
    <row r="58" spans="1:8" x14ac:dyDescent="0.25">
      <c r="A58">
        <v>12</v>
      </c>
      <c r="B58">
        <v>444</v>
      </c>
      <c r="C58" s="1">
        <v>428196</v>
      </c>
      <c r="D58" s="1">
        <v>1160185</v>
      </c>
      <c r="E58" s="3">
        <v>2.7</v>
      </c>
      <c r="F58" s="3">
        <v>59.64</v>
      </c>
      <c r="G58" s="3">
        <v>6.74</v>
      </c>
      <c r="H58" s="3">
        <v>1.83</v>
      </c>
    </row>
    <row r="59" spans="1:8" x14ac:dyDescent="0.25">
      <c r="A59">
        <v>12</v>
      </c>
      <c r="B59">
        <v>432</v>
      </c>
      <c r="C59" s="1">
        <v>355916</v>
      </c>
      <c r="D59" s="1">
        <v>913731</v>
      </c>
      <c r="E59" s="3">
        <v>2.6</v>
      </c>
      <c r="F59" s="3">
        <v>58.47</v>
      </c>
      <c r="G59" s="3">
        <v>6.86</v>
      </c>
      <c r="H59" s="3">
        <v>1.75</v>
      </c>
    </row>
    <row r="60" spans="1:8" x14ac:dyDescent="0.25">
      <c r="A60">
        <v>12</v>
      </c>
      <c r="B60">
        <v>420</v>
      </c>
      <c r="C60" s="1">
        <v>244618</v>
      </c>
      <c r="D60" s="1">
        <v>679531</v>
      </c>
      <c r="E60" s="3">
        <v>2.8</v>
      </c>
      <c r="F60" s="3">
        <v>57.38</v>
      </c>
      <c r="G60" s="3">
        <v>7.01</v>
      </c>
      <c r="H60" s="3">
        <v>1.71</v>
      </c>
    </row>
    <row r="61" spans="1:8" x14ac:dyDescent="0.25">
      <c r="A61">
        <v>12</v>
      </c>
      <c r="B61">
        <v>408</v>
      </c>
      <c r="C61" s="1">
        <v>116791</v>
      </c>
      <c r="D61" s="1">
        <v>403616</v>
      </c>
      <c r="E61" s="3">
        <v>3.5</v>
      </c>
      <c r="F61" s="3">
        <v>57.59</v>
      </c>
      <c r="G61" s="3">
        <v>6.51</v>
      </c>
      <c r="H61" s="3">
        <v>1.71</v>
      </c>
    </row>
    <row r="62" spans="1:8" x14ac:dyDescent="0.25">
      <c r="A62">
        <v>12</v>
      </c>
      <c r="B62">
        <v>396</v>
      </c>
      <c r="C62" s="1">
        <v>79888</v>
      </c>
      <c r="D62" s="1">
        <v>183058</v>
      </c>
      <c r="E62" s="3">
        <v>2.2999999999999998</v>
      </c>
      <c r="F62" s="3">
        <v>57.53</v>
      </c>
      <c r="G62" s="3">
        <v>6.55</v>
      </c>
      <c r="H62" s="3">
        <v>1.66</v>
      </c>
    </row>
    <row r="63" spans="1:8" x14ac:dyDescent="0.25">
      <c r="A63">
        <v>12</v>
      </c>
      <c r="B63">
        <v>384</v>
      </c>
      <c r="C63" s="1">
        <v>32114</v>
      </c>
      <c r="D63" s="1">
        <v>35238</v>
      </c>
      <c r="E63" s="3">
        <v>1.1000000000000001</v>
      </c>
      <c r="F63" s="3">
        <v>58.59</v>
      </c>
      <c r="G63" s="3">
        <v>6.33</v>
      </c>
      <c r="H63" s="3">
        <v>1.43</v>
      </c>
    </row>
    <row r="64" spans="1:8" x14ac:dyDescent="0.25">
      <c r="A64">
        <v>13</v>
      </c>
      <c r="B64">
        <v>576</v>
      </c>
      <c r="C64">
        <v>0</v>
      </c>
      <c r="D64" s="1">
        <v>2694</v>
      </c>
    </row>
    <row r="65" spans="1:8" x14ac:dyDescent="0.25">
      <c r="A65">
        <v>13</v>
      </c>
      <c r="B65">
        <v>564</v>
      </c>
      <c r="C65">
        <v>0</v>
      </c>
      <c r="D65" s="1">
        <v>68295</v>
      </c>
    </row>
    <row r="66" spans="1:8" x14ac:dyDescent="0.25">
      <c r="A66">
        <v>13</v>
      </c>
      <c r="B66">
        <v>552</v>
      </c>
      <c r="C66">
        <v>0</v>
      </c>
      <c r="D66" s="1">
        <v>19197</v>
      </c>
    </row>
    <row r="67" spans="1:8" x14ac:dyDescent="0.25">
      <c r="A67">
        <v>13</v>
      </c>
      <c r="B67">
        <v>540</v>
      </c>
      <c r="C67">
        <v>0</v>
      </c>
      <c r="D67" s="1">
        <v>6507</v>
      </c>
    </row>
    <row r="68" spans="1:8" x14ac:dyDescent="0.25">
      <c r="A68">
        <v>14</v>
      </c>
      <c r="B68">
        <v>576</v>
      </c>
      <c r="C68">
        <v>0</v>
      </c>
      <c r="D68">
        <v>192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25">
      <c r="A69">
        <v>14</v>
      </c>
      <c r="B69">
        <v>564</v>
      </c>
      <c r="C69">
        <v>454</v>
      </c>
      <c r="D69" s="1">
        <v>190083</v>
      </c>
      <c r="E69" s="3">
        <v>418.4</v>
      </c>
      <c r="F69" s="3">
        <v>59.07</v>
      </c>
      <c r="G69" s="3">
        <v>5.95</v>
      </c>
      <c r="H69" s="3">
        <v>2.13</v>
      </c>
    </row>
    <row r="70" spans="1:8" x14ac:dyDescent="0.25">
      <c r="A70">
        <v>14</v>
      </c>
      <c r="B70">
        <v>552</v>
      </c>
      <c r="C70" s="1">
        <v>47841</v>
      </c>
      <c r="D70" s="1">
        <v>773398</v>
      </c>
      <c r="E70" s="3">
        <v>16.2</v>
      </c>
      <c r="F70" s="3">
        <v>58.8</v>
      </c>
      <c r="G70" s="3">
        <v>6.33</v>
      </c>
      <c r="H70" s="3">
        <v>2.08</v>
      </c>
    </row>
    <row r="71" spans="1:8" x14ac:dyDescent="0.25">
      <c r="A71">
        <v>14</v>
      </c>
      <c r="B71">
        <v>540</v>
      </c>
      <c r="C71" s="1">
        <v>120347</v>
      </c>
      <c r="D71" s="1">
        <v>1499333</v>
      </c>
      <c r="E71" s="3">
        <v>12.5</v>
      </c>
      <c r="F71" s="3">
        <v>58.93</v>
      </c>
      <c r="G71" s="3">
        <v>5.68</v>
      </c>
      <c r="H71" s="3">
        <v>2.2999999999999998</v>
      </c>
    </row>
    <row r="72" spans="1:8" x14ac:dyDescent="0.25">
      <c r="A72">
        <v>14</v>
      </c>
      <c r="B72">
        <v>528</v>
      </c>
      <c r="C72" s="1">
        <v>253045</v>
      </c>
      <c r="D72" s="1">
        <v>3046457</v>
      </c>
      <c r="E72" s="3">
        <v>12</v>
      </c>
      <c r="F72" s="3">
        <v>58.86</v>
      </c>
      <c r="G72" s="3">
        <v>5.74</v>
      </c>
      <c r="H72" s="3">
        <v>2.2000000000000002</v>
      </c>
    </row>
    <row r="73" spans="1:8" x14ac:dyDescent="0.25">
      <c r="A73">
        <v>14</v>
      </c>
      <c r="B73">
        <v>516</v>
      </c>
      <c r="C73" s="1">
        <v>301196</v>
      </c>
      <c r="D73" s="1">
        <v>4615260</v>
      </c>
      <c r="E73" s="3">
        <v>15.3</v>
      </c>
      <c r="F73" s="3">
        <v>59.1</v>
      </c>
      <c r="G73" s="3">
        <v>5.67</v>
      </c>
      <c r="H73" s="3">
        <v>2.04</v>
      </c>
    </row>
    <row r="74" spans="1:8" x14ac:dyDescent="0.25">
      <c r="A74">
        <v>14</v>
      </c>
      <c r="B74">
        <v>504</v>
      </c>
      <c r="C74" s="1">
        <v>259251</v>
      </c>
      <c r="D74" s="1">
        <v>4550491</v>
      </c>
      <c r="E74" s="3">
        <v>17.600000000000001</v>
      </c>
      <c r="F74" s="3">
        <v>58.96</v>
      </c>
      <c r="G74" s="3">
        <v>5.93</v>
      </c>
      <c r="H74" s="3">
        <v>1.98</v>
      </c>
    </row>
    <row r="75" spans="1:8" x14ac:dyDescent="0.25">
      <c r="A75">
        <v>14</v>
      </c>
      <c r="B75">
        <v>492</v>
      </c>
      <c r="C75" s="1">
        <v>215600</v>
      </c>
      <c r="D75" s="1">
        <v>3837471</v>
      </c>
      <c r="E75" s="3">
        <v>17.8</v>
      </c>
      <c r="F75" s="3">
        <v>58.66</v>
      </c>
      <c r="G75" s="3">
        <v>6.06</v>
      </c>
      <c r="H75" s="3">
        <v>2</v>
      </c>
    </row>
    <row r="76" spans="1:8" x14ac:dyDescent="0.25">
      <c r="A76">
        <v>14</v>
      </c>
      <c r="B76">
        <v>480</v>
      </c>
      <c r="C76" s="1">
        <v>235418</v>
      </c>
      <c r="D76" s="1">
        <v>3063111</v>
      </c>
      <c r="E76" s="3">
        <v>13</v>
      </c>
      <c r="F76" s="3">
        <v>58.37</v>
      </c>
      <c r="G76" s="3">
        <v>5.88</v>
      </c>
      <c r="H76" s="3">
        <v>2.02</v>
      </c>
    </row>
    <row r="77" spans="1:8" x14ac:dyDescent="0.25">
      <c r="A77">
        <v>14</v>
      </c>
      <c r="B77">
        <v>468</v>
      </c>
      <c r="C77" s="1">
        <v>253377</v>
      </c>
      <c r="D77" s="1">
        <v>2349187</v>
      </c>
      <c r="E77" s="3">
        <v>9.3000000000000007</v>
      </c>
      <c r="F77" s="3">
        <v>58.4</v>
      </c>
      <c r="G77" s="3">
        <v>5.62</v>
      </c>
      <c r="H77" s="3">
        <v>2</v>
      </c>
    </row>
    <row r="78" spans="1:8" x14ac:dyDescent="0.25">
      <c r="A78">
        <v>14</v>
      </c>
      <c r="B78">
        <v>456</v>
      </c>
      <c r="C78" s="1">
        <v>271304</v>
      </c>
      <c r="D78" s="1">
        <v>1742855</v>
      </c>
      <c r="E78" s="3">
        <v>6.4</v>
      </c>
      <c r="F78" s="3">
        <v>59.16</v>
      </c>
      <c r="G78" s="3">
        <v>4.88</v>
      </c>
      <c r="H78" s="3">
        <v>1.77</v>
      </c>
    </row>
    <row r="79" spans="1:8" x14ac:dyDescent="0.25">
      <c r="A79">
        <v>14</v>
      </c>
      <c r="B79">
        <v>444</v>
      </c>
      <c r="C79" s="1">
        <v>313633</v>
      </c>
      <c r="D79" s="1">
        <v>1243800</v>
      </c>
      <c r="E79" s="3">
        <v>4</v>
      </c>
      <c r="F79" s="3">
        <v>59.45</v>
      </c>
      <c r="G79" s="3">
        <v>4.93</v>
      </c>
      <c r="H79" s="3">
        <v>1.58</v>
      </c>
    </row>
    <row r="80" spans="1:8" x14ac:dyDescent="0.25">
      <c r="A80">
        <v>14</v>
      </c>
      <c r="B80">
        <v>432</v>
      </c>
      <c r="C80" s="1">
        <v>333494</v>
      </c>
      <c r="D80" s="1">
        <v>825229</v>
      </c>
      <c r="E80" s="3">
        <v>2.5</v>
      </c>
      <c r="F80" s="3">
        <v>59.52</v>
      </c>
      <c r="G80" s="3">
        <v>5.0599999999999996</v>
      </c>
      <c r="H80" s="3">
        <v>1.51</v>
      </c>
    </row>
    <row r="81" spans="1:8" x14ac:dyDescent="0.25">
      <c r="A81">
        <v>14</v>
      </c>
      <c r="B81">
        <v>420</v>
      </c>
      <c r="C81" s="1">
        <v>316394</v>
      </c>
      <c r="D81" s="1">
        <v>482211</v>
      </c>
      <c r="E81" s="3">
        <v>1.5</v>
      </c>
      <c r="F81" s="3">
        <v>59.48</v>
      </c>
      <c r="G81" s="3">
        <v>5.1100000000000003</v>
      </c>
      <c r="H81" s="3">
        <v>1.41</v>
      </c>
    </row>
    <row r="82" spans="1:8" x14ac:dyDescent="0.25">
      <c r="A82">
        <v>14</v>
      </c>
      <c r="B82">
        <v>408</v>
      </c>
      <c r="C82" s="1">
        <v>160728</v>
      </c>
      <c r="D82" s="1">
        <v>137816</v>
      </c>
      <c r="E82" s="3">
        <v>0.9</v>
      </c>
      <c r="F82" s="3">
        <v>59.97</v>
      </c>
      <c r="G82" s="3">
        <v>4.5599999999999996</v>
      </c>
      <c r="H82" s="3">
        <v>1.33</v>
      </c>
    </row>
    <row r="83" spans="1:8" x14ac:dyDescent="0.25">
      <c r="A83">
        <v>15</v>
      </c>
      <c r="B83">
        <v>576</v>
      </c>
      <c r="C83">
        <v>0</v>
      </c>
      <c r="D83" s="1">
        <v>88616</v>
      </c>
    </row>
    <row r="84" spans="1:8" x14ac:dyDescent="0.25">
      <c r="A84">
        <v>15</v>
      </c>
      <c r="B84">
        <v>564</v>
      </c>
      <c r="C84">
        <v>0</v>
      </c>
      <c r="D84" s="1">
        <v>18446</v>
      </c>
    </row>
    <row r="85" spans="1:8" x14ac:dyDescent="0.25">
      <c r="A85">
        <v>15</v>
      </c>
      <c r="B85">
        <v>552</v>
      </c>
      <c r="C85">
        <v>0</v>
      </c>
      <c r="D85" s="1">
        <v>3292</v>
      </c>
    </row>
    <row r="86" spans="1:8" x14ac:dyDescent="0.25">
      <c r="A86">
        <v>16</v>
      </c>
      <c r="B86">
        <v>576</v>
      </c>
      <c r="C86">
        <v>235</v>
      </c>
      <c r="D86" s="1">
        <v>46096</v>
      </c>
      <c r="E86" s="3">
        <v>195.9</v>
      </c>
      <c r="F86" s="3">
        <v>57.37</v>
      </c>
      <c r="G86" s="3">
        <v>7.44</v>
      </c>
      <c r="H86" s="3">
        <v>2.38</v>
      </c>
    </row>
    <row r="87" spans="1:8" x14ac:dyDescent="0.25">
      <c r="A87">
        <v>16</v>
      </c>
      <c r="B87">
        <v>564</v>
      </c>
      <c r="C87" s="1">
        <v>58290</v>
      </c>
      <c r="D87" s="1">
        <v>575325</v>
      </c>
      <c r="E87" s="3">
        <v>9.9</v>
      </c>
      <c r="F87" s="3">
        <v>57.62</v>
      </c>
      <c r="G87" s="3">
        <v>7.57</v>
      </c>
      <c r="H87" s="3">
        <v>2.38</v>
      </c>
    </row>
    <row r="88" spans="1:8" x14ac:dyDescent="0.25">
      <c r="A88">
        <v>16</v>
      </c>
      <c r="B88">
        <v>552</v>
      </c>
      <c r="C88" s="1">
        <v>74145</v>
      </c>
      <c r="D88" s="1">
        <v>1188146</v>
      </c>
      <c r="E88" s="3">
        <v>16</v>
      </c>
      <c r="F88" s="3">
        <v>57.72</v>
      </c>
      <c r="G88" s="3">
        <v>7.58</v>
      </c>
      <c r="H88" s="3">
        <v>2.31</v>
      </c>
    </row>
    <row r="89" spans="1:8" x14ac:dyDescent="0.25">
      <c r="A89">
        <v>16</v>
      </c>
      <c r="B89">
        <v>540</v>
      </c>
      <c r="C89" s="1">
        <v>74267</v>
      </c>
      <c r="D89" s="1">
        <v>1340722</v>
      </c>
      <c r="E89" s="3">
        <v>18.100000000000001</v>
      </c>
      <c r="F89" s="3">
        <v>57.94</v>
      </c>
      <c r="G89" s="3">
        <v>7.44</v>
      </c>
      <c r="H89" s="3">
        <v>2.25</v>
      </c>
    </row>
    <row r="90" spans="1:8" x14ac:dyDescent="0.25">
      <c r="A90">
        <v>16</v>
      </c>
      <c r="B90">
        <v>528</v>
      </c>
      <c r="C90" s="1">
        <v>74726</v>
      </c>
      <c r="D90" s="1">
        <v>1030580</v>
      </c>
      <c r="E90" s="3">
        <v>13.8</v>
      </c>
      <c r="F90" s="3">
        <v>58.12</v>
      </c>
      <c r="G90" s="3">
        <v>7.25</v>
      </c>
      <c r="H90" s="3">
        <v>2.2400000000000002</v>
      </c>
    </row>
    <row r="91" spans="1:8" x14ac:dyDescent="0.25">
      <c r="A91">
        <v>16</v>
      </c>
      <c r="B91">
        <v>516</v>
      </c>
      <c r="C91" s="1">
        <v>64723</v>
      </c>
      <c r="D91" s="1">
        <v>647593</v>
      </c>
      <c r="E91" s="3">
        <v>10</v>
      </c>
      <c r="F91" s="3">
        <v>58.37</v>
      </c>
      <c r="G91" s="3">
        <v>7.08</v>
      </c>
      <c r="H91" s="3">
        <v>2.15</v>
      </c>
    </row>
    <row r="92" spans="1:8" x14ac:dyDescent="0.25">
      <c r="A92">
        <v>16</v>
      </c>
      <c r="B92">
        <v>504</v>
      </c>
      <c r="C92" s="1">
        <v>47253</v>
      </c>
      <c r="D92" s="1">
        <v>354232</v>
      </c>
      <c r="E92" s="3">
        <v>7.5</v>
      </c>
      <c r="F92" s="3">
        <v>58.14</v>
      </c>
      <c r="G92" s="3">
        <v>7.26</v>
      </c>
      <c r="H92" s="3">
        <v>2.2000000000000002</v>
      </c>
    </row>
    <row r="93" spans="1:8" x14ac:dyDescent="0.25">
      <c r="A93">
        <v>16</v>
      </c>
      <c r="B93">
        <v>492</v>
      </c>
      <c r="C93" s="1">
        <v>22940</v>
      </c>
      <c r="D93" s="1">
        <v>164541</v>
      </c>
      <c r="E93" s="3">
        <v>7.2</v>
      </c>
      <c r="F93" s="3">
        <v>58.48</v>
      </c>
      <c r="G93" s="3">
        <v>6.46</v>
      </c>
      <c r="H93" s="3">
        <v>2.2400000000000002</v>
      </c>
    </row>
    <row r="94" spans="1:8" x14ac:dyDescent="0.25">
      <c r="A94">
        <v>16</v>
      </c>
      <c r="B94">
        <v>480</v>
      </c>
      <c r="C94" s="1">
        <v>11508</v>
      </c>
      <c r="D94" s="1">
        <v>52696</v>
      </c>
      <c r="E94" s="3">
        <v>4.5999999999999996</v>
      </c>
      <c r="F94" s="3">
        <v>58.41</v>
      </c>
      <c r="G94" s="3">
        <v>6.79</v>
      </c>
      <c r="H94" s="3">
        <v>2.16</v>
      </c>
    </row>
    <row r="95" spans="1:8" x14ac:dyDescent="0.25">
      <c r="A95">
        <v>17</v>
      </c>
      <c r="B95">
        <v>564</v>
      </c>
      <c r="C95">
        <v>0</v>
      </c>
      <c r="D95" s="1">
        <v>1164</v>
      </c>
    </row>
    <row r="96" spans="1:8" x14ac:dyDescent="0.25">
      <c r="A96">
        <v>17</v>
      </c>
      <c r="B96">
        <v>552</v>
      </c>
      <c r="C96">
        <v>0</v>
      </c>
      <c r="D96" s="1">
        <v>85955</v>
      </c>
    </row>
    <row r="97" spans="1:8" x14ac:dyDescent="0.25">
      <c r="A97">
        <v>17</v>
      </c>
      <c r="B97">
        <v>540</v>
      </c>
      <c r="C97">
        <v>0</v>
      </c>
      <c r="D97" s="1">
        <v>6406</v>
      </c>
    </row>
    <row r="98" spans="1:8" x14ac:dyDescent="0.25">
      <c r="A98">
        <v>17</v>
      </c>
      <c r="B98">
        <v>528</v>
      </c>
      <c r="C98">
        <v>0</v>
      </c>
      <c r="D98">
        <v>539</v>
      </c>
    </row>
    <row r="99" spans="1:8" x14ac:dyDescent="0.25">
      <c r="A99">
        <v>18</v>
      </c>
      <c r="B99">
        <v>540</v>
      </c>
      <c r="C99" s="1">
        <v>25585</v>
      </c>
      <c r="D99" s="1">
        <v>570604</v>
      </c>
      <c r="E99" s="3">
        <v>22.3</v>
      </c>
      <c r="F99" s="3">
        <v>58.1</v>
      </c>
      <c r="G99" s="3">
        <v>7</v>
      </c>
      <c r="H99" s="3">
        <v>2.52</v>
      </c>
    </row>
    <row r="100" spans="1:8" x14ac:dyDescent="0.25">
      <c r="A100">
        <v>18</v>
      </c>
      <c r="B100">
        <v>528</v>
      </c>
      <c r="C100" s="1">
        <v>130140</v>
      </c>
      <c r="D100" s="1">
        <v>1634814</v>
      </c>
      <c r="E100" s="3">
        <v>12.6</v>
      </c>
      <c r="F100" s="3">
        <v>58.89</v>
      </c>
      <c r="G100" s="3">
        <v>6.77</v>
      </c>
      <c r="H100" s="3">
        <v>2.25</v>
      </c>
    </row>
    <row r="101" spans="1:8" x14ac:dyDescent="0.25">
      <c r="A101">
        <v>18</v>
      </c>
      <c r="B101">
        <v>516</v>
      </c>
      <c r="C101" s="1">
        <v>157221</v>
      </c>
      <c r="D101" s="1">
        <v>1737471</v>
      </c>
      <c r="E101" s="3">
        <v>11.1</v>
      </c>
      <c r="F101" s="3">
        <v>59.2</v>
      </c>
      <c r="G101" s="3">
        <v>6.79</v>
      </c>
      <c r="H101" s="3">
        <v>2.0699999999999998</v>
      </c>
    </row>
    <row r="102" spans="1:8" x14ac:dyDescent="0.25">
      <c r="A102">
        <v>18</v>
      </c>
      <c r="B102">
        <v>504</v>
      </c>
      <c r="C102" s="1">
        <v>162997</v>
      </c>
      <c r="D102" s="1">
        <v>1207438</v>
      </c>
      <c r="E102" s="3">
        <v>7.4</v>
      </c>
      <c r="F102" s="3">
        <v>60.46</v>
      </c>
      <c r="G102" s="3">
        <v>5.31</v>
      </c>
      <c r="H102" s="3">
        <v>2.0299999999999998</v>
      </c>
    </row>
    <row r="103" spans="1:8" x14ac:dyDescent="0.25">
      <c r="A103">
        <v>18</v>
      </c>
      <c r="B103">
        <v>492</v>
      </c>
      <c r="C103" s="1">
        <v>158525</v>
      </c>
      <c r="D103" s="1">
        <v>754026</v>
      </c>
      <c r="E103" s="3">
        <v>4.8</v>
      </c>
      <c r="F103" s="3">
        <v>61.44</v>
      </c>
      <c r="G103" s="3">
        <v>4.21</v>
      </c>
      <c r="H103" s="3">
        <v>2.06</v>
      </c>
    </row>
    <row r="104" spans="1:8" x14ac:dyDescent="0.25">
      <c r="A104">
        <v>18</v>
      </c>
      <c r="B104">
        <v>480</v>
      </c>
      <c r="C104" s="1">
        <v>144717</v>
      </c>
      <c r="D104" s="1">
        <v>379792</v>
      </c>
      <c r="E104" s="3">
        <v>2.6</v>
      </c>
      <c r="F104" s="3">
        <v>60.8</v>
      </c>
      <c r="G104" s="3">
        <v>4.49</v>
      </c>
      <c r="H104" s="3">
        <v>2.13</v>
      </c>
    </row>
    <row r="105" spans="1:8" x14ac:dyDescent="0.25">
      <c r="A105">
        <v>18</v>
      </c>
      <c r="B105">
        <v>468</v>
      </c>
      <c r="C105" s="1">
        <v>109810</v>
      </c>
      <c r="D105" s="1">
        <v>104498</v>
      </c>
      <c r="E105" s="3">
        <v>1</v>
      </c>
      <c r="F105" s="3">
        <v>60.75</v>
      </c>
      <c r="G105" s="3">
        <v>4.59</v>
      </c>
      <c r="H105" s="3">
        <v>2.23</v>
      </c>
    </row>
    <row r="106" spans="1:8" x14ac:dyDescent="0.25">
      <c r="A106">
        <v>18</v>
      </c>
      <c r="B106">
        <v>456</v>
      </c>
      <c r="C106" s="1">
        <v>38924</v>
      </c>
      <c r="D106" s="1">
        <v>19359</v>
      </c>
      <c r="E106" s="3">
        <v>0.5</v>
      </c>
      <c r="F106" s="3">
        <v>61.12</v>
      </c>
      <c r="G106" s="3">
        <v>4.51</v>
      </c>
      <c r="H106" s="3">
        <v>2.29</v>
      </c>
    </row>
    <row r="107" spans="1:8" x14ac:dyDescent="0.25">
      <c r="A107">
        <v>19</v>
      </c>
      <c r="B107">
        <v>564</v>
      </c>
      <c r="C107">
        <v>0</v>
      </c>
      <c r="D107">
        <v>109</v>
      </c>
    </row>
    <row r="108" spans="1:8" x14ac:dyDescent="0.25">
      <c r="A108">
        <v>19</v>
      </c>
      <c r="B108">
        <v>552</v>
      </c>
      <c r="C108">
        <v>0</v>
      </c>
      <c r="D108" s="1">
        <v>34719</v>
      </c>
    </row>
    <row r="109" spans="1:8" x14ac:dyDescent="0.25">
      <c r="A109">
        <v>19</v>
      </c>
      <c r="B109">
        <v>540</v>
      </c>
      <c r="C109">
        <v>0</v>
      </c>
      <c r="D109" s="1">
        <v>20723</v>
      </c>
    </row>
    <row r="110" spans="1:8" x14ac:dyDescent="0.25">
      <c r="A110">
        <v>19</v>
      </c>
      <c r="B110">
        <v>528</v>
      </c>
      <c r="C110">
        <v>0</v>
      </c>
      <c r="D110" s="1">
        <v>7968</v>
      </c>
    </row>
    <row r="111" spans="1:8" x14ac:dyDescent="0.25">
      <c r="A111">
        <v>20</v>
      </c>
      <c r="B111">
        <v>552</v>
      </c>
      <c r="C111">
        <v>792</v>
      </c>
      <c r="D111" s="1">
        <v>55833</v>
      </c>
      <c r="E111" s="3">
        <v>70.5</v>
      </c>
      <c r="F111" s="3">
        <v>57.68</v>
      </c>
      <c r="G111" s="3">
        <v>7.85</v>
      </c>
      <c r="H111" s="3">
        <v>2.75</v>
      </c>
    </row>
    <row r="112" spans="1:8" x14ac:dyDescent="0.25">
      <c r="A112">
        <v>20</v>
      </c>
      <c r="B112">
        <v>540</v>
      </c>
      <c r="C112" s="1">
        <v>79406</v>
      </c>
      <c r="D112" s="1">
        <v>869621</v>
      </c>
      <c r="E112" s="3">
        <v>11</v>
      </c>
      <c r="F112" s="3">
        <v>57.63</v>
      </c>
      <c r="G112" s="3">
        <v>5.77</v>
      </c>
      <c r="H112" s="3">
        <v>2.63</v>
      </c>
    </row>
    <row r="113" spans="1:9" x14ac:dyDescent="0.25">
      <c r="A113">
        <v>20</v>
      </c>
      <c r="B113">
        <v>528</v>
      </c>
      <c r="C113" s="1">
        <v>228973</v>
      </c>
      <c r="D113" s="1">
        <v>2497523</v>
      </c>
      <c r="E113" s="3">
        <v>10.9</v>
      </c>
      <c r="F113" s="3">
        <v>57.97</v>
      </c>
      <c r="G113" s="3">
        <v>5.91</v>
      </c>
      <c r="H113" s="3">
        <v>2.65</v>
      </c>
    </row>
    <row r="114" spans="1:9" x14ac:dyDescent="0.25">
      <c r="A114">
        <v>20</v>
      </c>
      <c r="B114">
        <v>516</v>
      </c>
      <c r="C114" s="1">
        <v>347445</v>
      </c>
      <c r="D114" s="1">
        <v>3553589</v>
      </c>
      <c r="E114" s="3">
        <v>10.199999999999999</v>
      </c>
      <c r="F114" s="3">
        <v>58.49</v>
      </c>
      <c r="G114" s="3">
        <v>5.61</v>
      </c>
      <c r="H114" s="3">
        <v>2.59</v>
      </c>
    </row>
    <row r="115" spans="1:9" x14ac:dyDescent="0.25">
      <c r="A115">
        <v>20</v>
      </c>
      <c r="B115">
        <v>504</v>
      </c>
      <c r="C115" s="1">
        <v>341458</v>
      </c>
      <c r="D115" s="1">
        <v>2513296</v>
      </c>
      <c r="E115" s="3">
        <v>7.4</v>
      </c>
      <c r="F115" s="3">
        <v>58.49</v>
      </c>
      <c r="G115" s="3">
        <v>5.74</v>
      </c>
      <c r="H115" s="3">
        <v>2.61</v>
      </c>
    </row>
    <row r="116" spans="1:9" x14ac:dyDescent="0.25">
      <c r="A116">
        <v>20</v>
      </c>
      <c r="B116">
        <v>492</v>
      </c>
      <c r="C116" s="1">
        <v>309912</v>
      </c>
      <c r="D116" s="1">
        <v>1691170</v>
      </c>
      <c r="E116" s="3">
        <v>5.5</v>
      </c>
      <c r="F116" s="3">
        <v>58.59</v>
      </c>
      <c r="G116" s="3">
        <v>5.78</v>
      </c>
      <c r="H116" s="3">
        <v>2.4300000000000002</v>
      </c>
    </row>
    <row r="117" spans="1:9" x14ac:dyDescent="0.25">
      <c r="A117">
        <v>20</v>
      </c>
      <c r="B117">
        <v>480</v>
      </c>
      <c r="C117" s="1">
        <v>273923</v>
      </c>
      <c r="D117" s="1">
        <v>1009254</v>
      </c>
      <c r="E117" s="3">
        <v>3.7</v>
      </c>
      <c r="F117" s="3">
        <v>58.91</v>
      </c>
      <c r="G117" s="3">
        <v>5.66</v>
      </c>
      <c r="H117" s="3">
        <v>2.2000000000000002</v>
      </c>
    </row>
    <row r="118" spans="1:9" x14ac:dyDescent="0.25">
      <c r="A118">
        <v>20</v>
      </c>
      <c r="B118">
        <v>468</v>
      </c>
      <c r="C118" s="1">
        <v>210372</v>
      </c>
      <c r="D118" s="1">
        <v>389451</v>
      </c>
      <c r="E118" s="3">
        <v>1.9</v>
      </c>
      <c r="F118" s="3">
        <v>59.17</v>
      </c>
      <c r="G118" s="3">
        <v>5.22</v>
      </c>
      <c r="H118" s="3">
        <v>2.1</v>
      </c>
    </row>
    <row r="119" spans="1:9" x14ac:dyDescent="0.25">
      <c r="A119">
        <v>20</v>
      </c>
      <c r="B119">
        <v>456</v>
      </c>
      <c r="C119" s="1">
        <v>130214</v>
      </c>
      <c r="D119" s="1">
        <v>78757</v>
      </c>
      <c r="E119" s="3">
        <v>0.6</v>
      </c>
      <c r="F119" s="3">
        <v>59.07</v>
      </c>
      <c r="G119" s="3">
        <v>5.2</v>
      </c>
      <c r="H119" s="3">
        <v>2.23</v>
      </c>
    </row>
    <row r="120" spans="1:9" x14ac:dyDescent="0.25">
      <c r="A120">
        <v>20</v>
      </c>
      <c r="B120">
        <v>444</v>
      </c>
      <c r="C120" s="1">
        <v>32470</v>
      </c>
      <c r="D120" s="1">
        <v>13873</v>
      </c>
      <c r="E120" s="3">
        <v>0.4</v>
      </c>
      <c r="F120" s="3">
        <v>59.44</v>
      </c>
      <c r="G120" s="3">
        <v>4.95</v>
      </c>
      <c r="H120" s="3">
        <v>2.2799999999999998</v>
      </c>
    </row>
    <row r="121" spans="1:9" x14ac:dyDescent="0.25">
      <c r="A121">
        <v>7</v>
      </c>
      <c r="B121" t="s">
        <v>0</v>
      </c>
      <c r="C121">
        <v>0</v>
      </c>
      <c r="D121" s="1">
        <v>206702</v>
      </c>
      <c r="I121" t="s">
        <v>15</v>
      </c>
    </row>
    <row r="122" spans="1:9" x14ac:dyDescent="0.25">
      <c r="A122">
        <v>8</v>
      </c>
      <c r="B122" t="s">
        <v>0</v>
      </c>
      <c r="C122" s="1">
        <v>10121835</v>
      </c>
      <c r="D122" s="1">
        <v>86186408</v>
      </c>
      <c r="E122" s="3">
        <v>8.5</v>
      </c>
      <c r="F122" s="3">
        <v>64.58</v>
      </c>
      <c r="G122" s="3">
        <v>2.63</v>
      </c>
      <c r="H122" s="3">
        <v>1.97</v>
      </c>
      <c r="I122" t="s">
        <v>16</v>
      </c>
    </row>
    <row r="123" spans="1:9" x14ac:dyDescent="0.25">
      <c r="A123">
        <v>9</v>
      </c>
      <c r="B123" t="s">
        <v>0</v>
      </c>
      <c r="C123">
        <v>0</v>
      </c>
      <c r="D123" s="1">
        <v>220658</v>
      </c>
      <c r="I123" t="s">
        <v>17</v>
      </c>
    </row>
    <row r="124" spans="1:9" x14ac:dyDescent="0.25">
      <c r="A124">
        <v>10</v>
      </c>
      <c r="B124" t="s">
        <v>0</v>
      </c>
      <c r="C124" s="1">
        <v>13450582</v>
      </c>
      <c r="D124" s="1">
        <v>86199691</v>
      </c>
      <c r="E124" s="3">
        <v>6.4</v>
      </c>
      <c r="F124" s="3">
        <v>61.39</v>
      </c>
      <c r="G124" s="3">
        <v>3.45</v>
      </c>
      <c r="H124" s="3">
        <v>2.2000000000000002</v>
      </c>
      <c r="I124" t="s">
        <v>18</v>
      </c>
    </row>
    <row r="125" spans="1:9" x14ac:dyDescent="0.25">
      <c r="A125">
        <v>11</v>
      </c>
      <c r="B125" t="s">
        <v>0</v>
      </c>
      <c r="C125">
        <v>0</v>
      </c>
      <c r="D125" s="1">
        <v>9119</v>
      </c>
      <c r="I125" t="s">
        <v>19</v>
      </c>
    </row>
    <row r="126" spans="1:9" x14ac:dyDescent="0.25">
      <c r="A126">
        <v>12</v>
      </c>
      <c r="B126" t="s">
        <v>0</v>
      </c>
      <c r="C126" s="1">
        <v>3354665</v>
      </c>
      <c r="D126" s="1">
        <v>16419112</v>
      </c>
      <c r="E126" s="3">
        <v>4.9000000000000004</v>
      </c>
      <c r="F126" s="3">
        <v>59.78</v>
      </c>
      <c r="G126" s="3">
        <v>6.18</v>
      </c>
      <c r="H126" s="3">
        <v>2</v>
      </c>
      <c r="I126" t="s">
        <v>20</v>
      </c>
    </row>
    <row r="127" spans="1:9" x14ac:dyDescent="0.25">
      <c r="A127">
        <v>13</v>
      </c>
      <c r="B127" t="s">
        <v>0</v>
      </c>
      <c r="C127">
        <v>0</v>
      </c>
      <c r="D127" s="1">
        <v>96695</v>
      </c>
      <c r="I127" t="s">
        <v>22</v>
      </c>
    </row>
    <row r="128" spans="1:9" x14ac:dyDescent="0.25">
      <c r="A128">
        <v>14</v>
      </c>
      <c r="B128" t="s">
        <v>0</v>
      </c>
      <c r="C128" s="1">
        <v>3082082</v>
      </c>
      <c r="D128" s="1">
        <v>28356894</v>
      </c>
      <c r="E128" s="3">
        <v>9.1999999999999993</v>
      </c>
      <c r="F128" s="3">
        <v>59.08</v>
      </c>
      <c r="G128" s="3">
        <v>5.42</v>
      </c>
      <c r="H128" s="3">
        <v>1.82</v>
      </c>
      <c r="I128" t="s">
        <v>21</v>
      </c>
    </row>
    <row r="129" spans="1:9" x14ac:dyDescent="0.25">
      <c r="A129">
        <v>15</v>
      </c>
      <c r="B129" t="s">
        <v>0</v>
      </c>
      <c r="C129">
        <v>0</v>
      </c>
      <c r="D129" s="1">
        <v>110353</v>
      </c>
      <c r="I129" t="s">
        <v>24</v>
      </c>
    </row>
    <row r="130" spans="1:9" x14ac:dyDescent="0.25">
      <c r="A130">
        <v>16</v>
      </c>
      <c r="B130" t="s">
        <v>0</v>
      </c>
      <c r="C130" s="1">
        <v>428088</v>
      </c>
      <c r="D130" s="1">
        <v>5399931</v>
      </c>
      <c r="E130" s="3">
        <v>12.6</v>
      </c>
      <c r="F130" s="3">
        <v>58.02</v>
      </c>
      <c r="G130" s="3">
        <v>7.3</v>
      </c>
      <c r="H130" s="3">
        <v>2.25</v>
      </c>
      <c r="I130" t="s">
        <v>23</v>
      </c>
    </row>
    <row r="131" spans="1:9" x14ac:dyDescent="0.25">
      <c r="A131">
        <v>17</v>
      </c>
      <c r="B131" t="s">
        <v>0</v>
      </c>
      <c r="C131">
        <v>0</v>
      </c>
      <c r="D131" s="1">
        <v>94064</v>
      </c>
      <c r="I131" t="s">
        <v>25</v>
      </c>
    </row>
    <row r="132" spans="1:9" x14ac:dyDescent="0.25">
      <c r="A132">
        <v>18</v>
      </c>
      <c r="B132" t="s">
        <v>0</v>
      </c>
      <c r="C132" s="1">
        <v>927919</v>
      </c>
      <c r="D132" s="1">
        <v>6408002</v>
      </c>
      <c r="E132" s="3">
        <v>7</v>
      </c>
      <c r="F132" s="3">
        <v>60.24</v>
      </c>
      <c r="G132" s="3">
        <v>5.38</v>
      </c>
      <c r="H132" s="3">
        <v>2.14</v>
      </c>
      <c r="I132" t="s">
        <v>26</v>
      </c>
    </row>
    <row r="133" spans="1:9" x14ac:dyDescent="0.25">
      <c r="A133">
        <v>19</v>
      </c>
      <c r="B133" t="s">
        <v>0</v>
      </c>
      <c r="C133">
        <v>0</v>
      </c>
      <c r="D133" s="1">
        <v>63519</v>
      </c>
      <c r="I133" t="s">
        <v>27</v>
      </c>
    </row>
    <row r="134" spans="1:9" x14ac:dyDescent="0.25">
      <c r="A134">
        <v>20</v>
      </c>
      <c r="B134" t="s">
        <v>0</v>
      </c>
      <c r="C134" s="1">
        <v>1954964</v>
      </c>
      <c r="D134" s="1">
        <v>12672365</v>
      </c>
      <c r="E134" s="3">
        <v>6.5</v>
      </c>
      <c r="F134" s="3">
        <v>58.6</v>
      </c>
      <c r="G134" s="3">
        <v>5.63</v>
      </c>
      <c r="H134" s="3">
        <v>2.44</v>
      </c>
      <c r="I134" t="s">
        <v>28</v>
      </c>
    </row>
    <row r="136" spans="1:9" x14ac:dyDescent="0.25">
      <c r="B136" t="s">
        <v>0</v>
      </c>
      <c r="C136">
        <f>SUM(C2:C120)</f>
        <v>33320136</v>
      </c>
      <c r="D136">
        <f>SUM(D2:D120)</f>
        <v>242443518</v>
      </c>
      <c r="E136" s="3">
        <f>D136/C136</f>
        <v>7.2761863276908594</v>
      </c>
      <c r="F136" s="3">
        <f>SUMPRODUCT($C$2:$C$120,F$2:F$120)/SUM($C$2:$C$120)</f>
        <v>61.745385271236607</v>
      </c>
      <c r="G136" s="3">
        <f>SUMPRODUCT($C$2:$C$120,G$2:G$120)/SUM($C$2:$C$120)</f>
        <v>3.8904835310396106</v>
      </c>
      <c r="H136" s="3">
        <f>SUMPRODUCT($C$2:$C$120,H$2:H$120)/SUM($C$2:$C$120)</f>
        <v>2.0916384461936173</v>
      </c>
    </row>
  </sheetData>
  <sortState ref="A2:I120">
    <sortCondition ref="A2:A120"/>
    <sortCondition descending="1" ref="B2:B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opLeftCell="A142" workbookViewId="0">
      <selection activeCell="D182" sqref="A1:G185"/>
    </sheetView>
  </sheetViews>
  <sheetFormatPr defaultRowHeight="15" x14ac:dyDescent="0.25"/>
  <cols>
    <col min="3" max="4" width="9.140625" style="4"/>
    <col min="5" max="7" width="9.140625" style="3"/>
  </cols>
  <sheetData>
    <row r="1" spans="1:7" x14ac:dyDescent="0.25">
      <c r="A1" t="s">
        <v>9</v>
      </c>
      <c r="B1" t="s">
        <v>1</v>
      </c>
      <c r="C1" s="4" t="s">
        <v>10</v>
      </c>
      <c r="D1" s="4" t="s">
        <v>11</v>
      </c>
      <c r="E1" s="3" t="s">
        <v>12</v>
      </c>
      <c r="F1" s="3" t="s">
        <v>13</v>
      </c>
      <c r="G1" s="3" t="s">
        <v>14</v>
      </c>
    </row>
    <row r="2" spans="1:7" x14ac:dyDescent="0.25">
      <c r="A2">
        <f>Madoonga!A2</f>
        <v>1</v>
      </c>
      <c r="B2">
        <f>Madoonga!B2</f>
        <v>576</v>
      </c>
      <c r="C2" s="4">
        <f>Madoonga!C2/1000000</f>
        <v>2.8540000000000002E-3</v>
      </c>
      <c r="D2" s="4">
        <f>Madoonga!D2/1000000</f>
        <v>7.6090000000000005E-2</v>
      </c>
      <c r="E2" s="3">
        <f>Madoonga!F2</f>
        <v>56</v>
      </c>
      <c r="F2" s="3">
        <f>Madoonga!G2</f>
        <v>7.67</v>
      </c>
      <c r="G2" s="3">
        <f>Madoonga!H2</f>
        <v>1.97</v>
      </c>
    </row>
    <row r="3" spans="1:7" x14ac:dyDescent="0.25">
      <c r="A3">
        <f>Madoonga!A3</f>
        <v>1</v>
      </c>
      <c r="B3">
        <f>Madoonga!B3</f>
        <v>564</v>
      </c>
      <c r="C3" s="4">
        <f>Madoonga!C3/1000000</f>
        <v>1.2952E-2</v>
      </c>
      <c r="D3" s="4">
        <f>Madoonga!D3/1000000</f>
        <v>3.4669999999999999E-2</v>
      </c>
      <c r="E3" s="3">
        <f>Madoonga!F3</f>
        <v>59.4</v>
      </c>
      <c r="F3" s="3">
        <f>Madoonga!G3</f>
        <v>5.52</v>
      </c>
      <c r="G3" s="3">
        <f>Madoonga!H3</f>
        <v>1.93</v>
      </c>
    </row>
    <row r="4" spans="1:7" x14ac:dyDescent="0.25">
      <c r="A4">
        <f>Madoonga!A4</f>
        <v>1</v>
      </c>
      <c r="B4">
        <f>Madoonga!B4</f>
        <v>552</v>
      </c>
      <c r="C4" s="4">
        <f>Madoonga!C4/1000000</f>
        <v>3.7012000000000003E-2</v>
      </c>
      <c r="D4" s="4">
        <f>Madoonga!D4/1000000</f>
        <v>8.7510000000000001E-3</v>
      </c>
      <c r="E4" s="3">
        <f>Madoonga!F4</f>
        <v>60.5</v>
      </c>
      <c r="F4" s="3">
        <f>Madoonga!G4</f>
        <v>4.71</v>
      </c>
      <c r="G4" s="3">
        <f>Madoonga!H4</f>
        <v>2.2200000000000002</v>
      </c>
    </row>
    <row r="5" spans="1:7" x14ac:dyDescent="0.25">
      <c r="A5">
        <f>Madoonga!A5</f>
        <v>1</v>
      </c>
      <c r="B5">
        <f>Madoonga!B5</f>
        <v>540</v>
      </c>
      <c r="C5" s="4">
        <f>Madoonga!C5/1000000</f>
        <v>1.0579999999999999E-3</v>
      </c>
      <c r="D5" s="4">
        <f>Madoonga!D5/1000000</f>
        <v>1.0848E-2</v>
      </c>
      <c r="E5" s="3">
        <f>Madoonga!F5</f>
        <v>59.81</v>
      </c>
      <c r="F5" s="3">
        <f>Madoonga!G5</f>
        <v>4.74</v>
      </c>
      <c r="G5" s="3">
        <f>Madoonga!H5</f>
        <v>1.69</v>
      </c>
    </row>
    <row r="6" spans="1:7" x14ac:dyDescent="0.25">
      <c r="A6">
        <f>Madoonga!A6</f>
        <v>1</v>
      </c>
      <c r="B6">
        <f>Madoonga!B6</f>
        <v>528</v>
      </c>
      <c r="C6" s="4">
        <f>Madoonga!C6/1000000</f>
        <v>1.5100000000000001E-4</v>
      </c>
      <c r="D6" s="4">
        <f>Madoonga!D6/1000000</f>
        <v>7.4393000000000001E-2</v>
      </c>
      <c r="E6" s="3">
        <f>Madoonga!F6</f>
        <v>57.23</v>
      </c>
      <c r="F6" s="3">
        <f>Madoonga!G6</f>
        <v>5.47</v>
      </c>
      <c r="G6" s="3">
        <f>Madoonga!H6</f>
        <v>2.48</v>
      </c>
    </row>
    <row r="7" spans="1:7" x14ac:dyDescent="0.25">
      <c r="A7">
        <f>Madoonga!A7</f>
        <v>2</v>
      </c>
      <c r="B7">
        <f>Madoonga!B7</f>
        <v>564</v>
      </c>
      <c r="C7" s="4">
        <f>Madoonga!C7/1000000</f>
        <v>0.15829399999999999</v>
      </c>
      <c r="D7" s="4">
        <f>Madoonga!D7/1000000</f>
        <v>0.51915</v>
      </c>
      <c r="E7" s="3">
        <f>Madoonga!F7</f>
        <v>57.48</v>
      </c>
      <c r="F7" s="3">
        <f>Madoonga!G7</f>
        <v>6.92</v>
      </c>
      <c r="G7" s="3">
        <f>Madoonga!H7</f>
        <v>2.04</v>
      </c>
    </row>
    <row r="8" spans="1:7" x14ac:dyDescent="0.25">
      <c r="A8">
        <f>Madoonga!A8</f>
        <v>2</v>
      </c>
      <c r="B8">
        <f>Madoonga!B8</f>
        <v>552</v>
      </c>
      <c r="C8" s="4">
        <f>Madoonga!C8/1000000</f>
        <v>0.42755599999999999</v>
      </c>
      <c r="D8" s="4">
        <f>Madoonga!D8/1000000</f>
        <v>1.01892</v>
      </c>
      <c r="E8" s="3">
        <f>Madoonga!F8</f>
        <v>58.81</v>
      </c>
      <c r="F8" s="3">
        <f>Madoonga!G8</f>
        <v>5.79</v>
      </c>
      <c r="G8" s="3">
        <f>Madoonga!H8</f>
        <v>2.2999999999999998</v>
      </c>
    </row>
    <row r="9" spans="1:7" x14ac:dyDescent="0.25">
      <c r="A9">
        <f>Madoonga!A9</f>
        <v>2</v>
      </c>
      <c r="B9">
        <f>Madoonga!B9</f>
        <v>540</v>
      </c>
      <c r="C9" s="4">
        <f>Madoonga!C9/1000000</f>
        <v>0.91185700000000003</v>
      </c>
      <c r="D9" s="4">
        <f>Madoonga!D9/1000000</f>
        <v>1.7284379999999999</v>
      </c>
      <c r="E9" s="3">
        <f>Madoonga!F9</f>
        <v>58.69</v>
      </c>
      <c r="F9" s="3">
        <f>Madoonga!G9</f>
        <v>5.62</v>
      </c>
      <c r="G9" s="3">
        <f>Madoonga!H9</f>
        <v>2.21</v>
      </c>
    </row>
    <row r="10" spans="1:7" x14ac:dyDescent="0.25">
      <c r="A10">
        <f>Madoonga!A10</f>
        <v>2</v>
      </c>
      <c r="B10">
        <f>Madoonga!B10</f>
        <v>528</v>
      </c>
      <c r="C10" s="4">
        <f>Madoonga!C10/1000000</f>
        <v>1.184661</v>
      </c>
      <c r="D10" s="4">
        <f>Madoonga!D10/1000000</f>
        <v>3.3808180000000001</v>
      </c>
      <c r="E10" s="3">
        <f>Madoonga!F10</f>
        <v>58.79</v>
      </c>
      <c r="F10" s="3">
        <f>Madoonga!G10</f>
        <v>5.25</v>
      </c>
      <c r="G10" s="3">
        <f>Madoonga!H10</f>
        <v>2.1800000000000002</v>
      </c>
    </row>
    <row r="11" spans="1:7" x14ac:dyDescent="0.25">
      <c r="A11">
        <f>Madoonga!A11</f>
        <v>2</v>
      </c>
      <c r="B11">
        <f>Madoonga!B11</f>
        <v>516</v>
      </c>
      <c r="C11" s="4">
        <f>Madoonga!C11/1000000</f>
        <v>1.3053520000000001</v>
      </c>
      <c r="D11" s="4">
        <f>Madoonga!D11/1000000</f>
        <v>6.6161839999999996</v>
      </c>
      <c r="E11" s="3">
        <f>Madoonga!F11</f>
        <v>59.23</v>
      </c>
      <c r="F11" s="3">
        <f>Madoonga!G11</f>
        <v>4.8899999999999997</v>
      </c>
      <c r="G11" s="3">
        <f>Madoonga!H11</f>
        <v>2.0699999999999998</v>
      </c>
    </row>
    <row r="12" spans="1:7" x14ac:dyDescent="0.25">
      <c r="A12">
        <f>Madoonga!A12</f>
        <v>2</v>
      </c>
      <c r="B12">
        <f>Madoonga!B12</f>
        <v>504</v>
      </c>
      <c r="C12" s="4">
        <f>Madoonga!C12/1000000</f>
        <v>1.320433</v>
      </c>
      <c r="D12" s="4">
        <f>Madoonga!D12/1000000</f>
        <v>7.8066500000000003</v>
      </c>
      <c r="E12" s="3">
        <f>Madoonga!F12</f>
        <v>59.35</v>
      </c>
      <c r="F12" s="3">
        <f>Madoonga!G12</f>
        <v>4.7300000000000004</v>
      </c>
      <c r="G12" s="3">
        <f>Madoonga!H12</f>
        <v>2.1800000000000002</v>
      </c>
    </row>
    <row r="13" spans="1:7" x14ac:dyDescent="0.25">
      <c r="A13">
        <f>Madoonga!A13</f>
        <v>2</v>
      </c>
      <c r="B13">
        <f>Madoonga!B13</f>
        <v>492</v>
      </c>
      <c r="C13" s="4">
        <f>Madoonga!C13/1000000</f>
        <v>1.3587940000000001</v>
      </c>
      <c r="D13" s="4">
        <f>Madoonga!D13/1000000</f>
        <v>7.004721</v>
      </c>
      <c r="E13" s="3">
        <f>Madoonga!F13</f>
        <v>59.22</v>
      </c>
      <c r="F13" s="3">
        <f>Madoonga!G13</f>
        <v>4.57</v>
      </c>
      <c r="G13" s="3">
        <f>Madoonga!H13</f>
        <v>2.04</v>
      </c>
    </row>
    <row r="14" spans="1:7" x14ac:dyDescent="0.25">
      <c r="A14">
        <f>Madoonga!A14</f>
        <v>2</v>
      </c>
      <c r="B14">
        <f>Madoonga!B14</f>
        <v>480</v>
      </c>
      <c r="C14" s="4">
        <f>Madoonga!C14/1000000</f>
        <v>1.336055</v>
      </c>
      <c r="D14" s="4">
        <f>Madoonga!D14/1000000</f>
        <v>6.2857190000000003</v>
      </c>
      <c r="E14" s="3">
        <f>Madoonga!F14</f>
        <v>59.36</v>
      </c>
      <c r="F14" s="3">
        <f>Madoonga!G14</f>
        <v>4.25</v>
      </c>
      <c r="G14" s="3">
        <f>Madoonga!H14</f>
        <v>1.97</v>
      </c>
    </row>
    <row r="15" spans="1:7" x14ac:dyDescent="0.25">
      <c r="A15">
        <f>Madoonga!A15</f>
        <v>2</v>
      </c>
      <c r="B15">
        <f>Madoonga!B15</f>
        <v>468</v>
      </c>
      <c r="C15" s="4">
        <f>Madoonga!C15/1000000</f>
        <v>1.2193430000000001</v>
      </c>
      <c r="D15" s="4">
        <f>Madoonga!D15/1000000</f>
        <v>5.6933100000000003</v>
      </c>
      <c r="E15" s="3">
        <f>Madoonga!F15</f>
        <v>59.47</v>
      </c>
      <c r="F15" s="3">
        <f>Madoonga!G15</f>
        <v>4.0199999999999996</v>
      </c>
      <c r="G15" s="3">
        <f>Madoonga!H15</f>
        <v>1.91</v>
      </c>
    </row>
    <row r="16" spans="1:7" x14ac:dyDescent="0.25">
      <c r="A16">
        <f>Madoonga!A16</f>
        <v>2</v>
      </c>
      <c r="B16">
        <f>Madoonga!B16</f>
        <v>456</v>
      </c>
      <c r="C16" s="4">
        <f>Madoonga!C16/1000000</f>
        <v>1.1585989999999999</v>
      </c>
      <c r="D16" s="4">
        <f>Madoonga!D16/1000000</f>
        <v>5.0698920000000003</v>
      </c>
      <c r="E16" s="3">
        <f>Madoonga!F16</f>
        <v>59.58</v>
      </c>
      <c r="F16" s="3">
        <f>Madoonga!G16</f>
        <v>3.85</v>
      </c>
      <c r="G16" s="3">
        <f>Madoonga!H16</f>
        <v>1.82</v>
      </c>
    </row>
    <row r="17" spans="1:7" x14ac:dyDescent="0.25">
      <c r="A17">
        <f>Madoonga!A17</f>
        <v>2</v>
      </c>
      <c r="B17">
        <f>Madoonga!B17</f>
        <v>444</v>
      </c>
      <c r="C17" s="4">
        <f>Madoonga!C17/1000000</f>
        <v>1.063436</v>
      </c>
      <c r="D17" s="4">
        <f>Madoonga!D17/1000000</f>
        <v>4.5757399999999997</v>
      </c>
      <c r="E17" s="3">
        <f>Madoonga!F17</f>
        <v>58.9</v>
      </c>
      <c r="F17" s="3">
        <f>Madoonga!G17</f>
        <v>4.6399999999999997</v>
      </c>
      <c r="G17" s="3">
        <f>Madoonga!H17</f>
        <v>1.83</v>
      </c>
    </row>
    <row r="18" spans="1:7" x14ac:dyDescent="0.25">
      <c r="A18">
        <f>Madoonga!A18</f>
        <v>2</v>
      </c>
      <c r="B18">
        <f>Madoonga!B18</f>
        <v>432</v>
      </c>
      <c r="C18" s="4">
        <f>Madoonga!C18/1000000</f>
        <v>0.91578700000000002</v>
      </c>
      <c r="D18" s="4">
        <f>Madoonga!D18/1000000</f>
        <v>4.135643</v>
      </c>
      <c r="E18" s="3">
        <f>Madoonga!F18</f>
        <v>59.02</v>
      </c>
      <c r="F18" s="3">
        <f>Madoonga!G18</f>
        <v>4.57</v>
      </c>
      <c r="G18" s="3">
        <f>Madoonga!H18</f>
        <v>1.82</v>
      </c>
    </row>
    <row r="19" spans="1:7" x14ac:dyDescent="0.25">
      <c r="A19">
        <f>Madoonga!A19</f>
        <v>2</v>
      </c>
      <c r="B19">
        <f>Madoonga!B19</f>
        <v>420</v>
      </c>
      <c r="C19" s="4">
        <f>Madoonga!C19/1000000</f>
        <v>0.87465499999999996</v>
      </c>
      <c r="D19" s="4">
        <f>Madoonga!D19/1000000</f>
        <v>3.6012279999999999</v>
      </c>
      <c r="E19" s="3">
        <f>Madoonga!F19</f>
        <v>59.1</v>
      </c>
      <c r="F19" s="3">
        <f>Madoonga!G19</f>
        <v>4.66</v>
      </c>
      <c r="G19" s="3">
        <f>Madoonga!H19</f>
        <v>1.8</v>
      </c>
    </row>
    <row r="20" spans="1:7" x14ac:dyDescent="0.25">
      <c r="A20">
        <f>Madoonga!A20</f>
        <v>2</v>
      </c>
      <c r="B20">
        <f>Madoonga!B20</f>
        <v>408</v>
      </c>
      <c r="C20" s="4">
        <f>Madoonga!C20/1000000</f>
        <v>0.78421799999999997</v>
      </c>
      <c r="D20" s="4">
        <f>Madoonga!D20/1000000</f>
        <v>3.1226470000000002</v>
      </c>
      <c r="E20" s="3">
        <f>Madoonga!F20</f>
        <v>59.52</v>
      </c>
      <c r="F20" s="3">
        <f>Madoonga!G20</f>
        <v>4.55</v>
      </c>
      <c r="G20" s="3">
        <f>Madoonga!H20</f>
        <v>1.73</v>
      </c>
    </row>
    <row r="21" spans="1:7" x14ac:dyDescent="0.25">
      <c r="A21">
        <f>Madoonga!A21</f>
        <v>2</v>
      </c>
      <c r="B21">
        <f>Madoonga!B21</f>
        <v>396</v>
      </c>
      <c r="C21" s="4">
        <f>Madoonga!C21/1000000</f>
        <v>0.90685800000000005</v>
      </c>
      <c r="D21" s="4">
        <f>Madoonga!D21/1000000</f>
        <v>2.4950990000000002</v>
      </c>
      <c r="E21" s="3">
        <f>Madoonga!F21</f>
        <v>59.21</v>
      </c>
      <c r="F21" s="3">
        <f>Madoonga!G21</f>
        <v>5.22</v>
      </c>
      <c r="G21" s="3">
        <f>Madoonga!H21</f>
        <v>1.57</v>
      </c>
    </row>
    <row r="22" spans="1:7" x14ac:dyDescent="0.25">
      <c r="A22">
        <f>Madoonga!A22</f>
        <v>2</v>
      </c>
      <c r="B22">
        <f>Madoonga!B22</f>
        <v>384</v>
      </c>
      <c r="C22" s="4">
        <f>Madoonga!C22/1000000</f>
        <v>0.82932099999999997</v>
      </c>
      <c r="D22" s="4">
        <f>Madoonga!D22/1000000</f>
        <v>2.1216810000000002</v>
      </c>
      <c r="E22" s="3">
        <f>Madoonga!F22</f>
        <v>59.55</v>
      </c>
      <c r="F22" s="3">
        <f>Madoonga!G22</f>
        <v>5.13</v>
      </c>
      <c r="G22" s="3">
        <f>Madoonga!H22</f>
        <v>1.49</v>
      </c>
    </row>
    <row r="23" spans="1:7" x14ac:dyDescent="0.25">
      <c r="A23">
        <f>Madoonga!A23</f>
        <v>2</v>
      </c>
      <c r="B23">
        <f>Madoonga!B23</f>
        <v>372</v>
      </c>
      <c r="C23" s="4">
        <f>Madoonga!C23/1000000</f>
        <v>0.71627600000000002</v>
      </c>
      <c r="D23" s="4">
        <f>Madoonga!D23/1000000</f>
        <v>1.8173049999999999</v>
      </c>
      <c r="E23" s="3">
        <f>Madoonga!F23</f>
        <v>59.71</v>
      </c>
      <c r="F23" s="3">
        <f>Madoonga!G23</f>
        <v>4.91</v>
      </c>
      <c r="G23" s="3">
        <f>Madoonga!H23</f>
        <v>1.35</v>
      </c>
    </row>
    <row r="24" spans="1:7" x14ac:dyDescent="0.25">
      <c r="A24">
        <f>Madoonga!A24</f>
        <v>2</v>
      </c>
      <c r="B24">
        <f>Madoonga!B24</f>
        <v>360</v>
      </c>
      <c r="C24" s="4">
        <f>Madoonga!C24/1000000</f>
        <v>0.70411199999999996</v>
      </c>
      <c r="D24" s="4">
        <f>Madoonga!D24/1000000</f>
        <v>1.463573</v>
      </c>
      <c r="E24" s="3">
        <f>Madoonga!F24</f>
        <v>59.6</v>
      </c>
      <c r="F24" s="3">
        <f>Madoonga!G24</f>
        <v>5.01</v>
      </c>
      <c r="G24" s="3">
        <f>Madoonga!H24</f>
        <v>1.27</v>
      </c>
    </row>
    <row r="25" spans="1:7" x14ac:dyDescent="0.25">
      <c r="A25">
        <f>Madoonga!A25</f>
        <v>2</v>
      </c>
      <c r="B25">
        <f>Madoonga!B25</f>
        <v>348</v>
      </c>
      <c r="C25" s="4">
        <f>Madoonga!C25/1000000</f>
        <v>0.63631400000000005</v>
      </c>
      <c r="D25" s="4">
        <f>Madoonga!D25/1000000</f>
        <v>1.1283049999999999</v>
      </c>
      <c r="E25" s="3">
        <f>Madoonga!F25</f>
        <v>59.67</v>
      </c>
      <c r="F25" s="3">
        <f>Madoonga!G25</f>
        <v>5.25</v>
      </c>
      <c r="G25" s="3">
        <f>Madoonga!H25</f>
        <v>1.22</v>
      </c>
    </row>
    <row r="26" spans="1:7" x14ac:dyDescent="0.25">
      <c r="A26">
        <f>Madoonga!A26</f>
        <v>2</v>
      </c>
      <c r="B26">
        <f>Madoonga!B26</f>
        <v>336</v>
      </c>
      <c r="C26" s="4">
        <f>Madoonga!C26/1000000</f>
        <v>0.61184499999999997</v>
      </c>
      <c r="D26" s="4">
        <f>Madoonga!D26/1000000</f>
        <v>0.71102100000000001</v>
      </c>
      <c r="E26" s="3">
        <f>Madoonga!F26</f>
        <v>59.63</v>
      </c>
      <c r="F26" s="3">
        <f>Madoonga!G26</f>
        <v>5.69</v>
      </c>
      <c r="G26" s="3">
        <f>Madoonga!H26</f>
        <v>1.19</v>
      </c>
    </row>
    <row r="27" spans="1:7" x14ac:dyDescent="0.25">
      <c r="A27">
        <f>Madoonga!A27</f>
        <v>2</v>
      </c>
      <c r="B27">
        <f>Madoonga!B27</f>
        <v>324</v>
      </c>
      <c r="C27" s="4">
        <f>Madoonga!C27/1000000</f>
        <v>0.44370100000000001</v>
      </c>
      <c r="D27" s="4">
        <f>Madoonga!D27/1000000</f>
        <v>0.54892200000000002</v>
      </c>
      <c r="E27" s="3">
        <f>Madoonga!F27</f>
        <v>59.61</v>
      </c>
      <c r="F27" s="3">
        <f>Madoonga!G27</f>
        <v>5.58</v>
      </c>
      <c r="G27" s="3">
        <f>Madoonga!H27</f>
        <v>1.29</v>
      </c>
    </row>
    <row r="28" spans="1:7" x14ac:dyDescent="0.25">
      <c r="A28">
        <f>Madoonga!A28</f>
        <v>2</v>
      </c>
      <c r="B28">
        <f>Madoonga!B28</f>
        <v>312</v>
      </c>
      <c r="C28" s="4">
        <f>Madoonga!C28/1000000</f>
        <v>0.24407300000000001</v>
      </c>
      <c r="D28" s="4">
        <f>Madoonga!D28/1000000</f>
        <v>0.43220500000000001</v>
      </c>
      <c r="E28" s="3">
        <f>Madoonga!F28</f>
        <v>59.6</v>
      </c>
      <c r="F28" s="3">
        <f>Madoonga!G28</f>
        <v>5.64</v>
      </c>
      <c r="G28" s="3">
        <f>Madoonga!H28</f>
        <v>1.24</v>
      </c>
    </row>
    <row r="29" spans="1:7" x14ac:dyDescent="0.25">
      <c r="A29">
        <f>Madoonga!A29</f>
        <v>2</v>
      </c>
      <c r="B29">
        <f>Madoonga!B29</f>
        <v>300</v>
      </c>
      <c r="C29" s="4">
        <f>Madoonga!C29/1000000</f>
        <v>0.109788</v>
      </c>
      <c r="D29" s="4">
        <f>Madoonga!D29/1000000</f>
        <v>0.20436399999999999</v>
      </c>
      <c r="E29" s="3">
        <f>Madoonga!F29</f>
        <v>58.88</v>
      </c>
      <c r="F29" s="3">
        <f>Madoonga!G29</f>
        <v>6.61</v>
      </c>
      <c r="G29" s="3">
        <f>Madoonga!H29</f>
        <v>1.22</v>
      </c>
    </row>
    <row r="30" spans="1:7" x14ac:dyDescent="0.25">
      <c r="A30">
        <f>Madoonga!A30</f>
        <v>3</v>
      </c>
      <c r="B30">
        <f>Madoonga!B30</f>
        <v>528</v>
      </c>
      <c r="C30" s="4">
        <f>Madoonga!C30/1000000</f>
        <v>2.5790000000000001E-3</v>
      </c>
      <c r="D30" s="4">
        <f>Madoonga!D30/1000000</f>
        <v>0.87899400000000005</v>
      </c>
      <c r="E30" s="3">
        <f>Madoonga!F30</f>
        <v>55.38</v>
      </c>
      <c r="F30" s="3">
        <f>Madoonga!G30</f>
        <v>7.06</v>
      </c>
      <c r="G30" s="3">
        <f>Madoonga!H30</f>
        <v>2.97</v>
      </c>
    </row>
    <row r="31" spans="1:7" x14ac:dyDescent="0.25">
      <c r="A31">
        <f>Madoonga!A31</f>
        <v>3</v>
      </c>
      <c r="B31">
        <f>Madoonga!B31</f>
        <v>516</v>
      </c>
      <c r="C31" s="4">
        <f>Madoonga!C31/1000000</f>
        <v>0</v>
      </c>
      <c r="D31" s="4">
        <f>Madoonga!D31/1000000</f>
        <v>4.1399999999999996E-3</v>
      </c>
      <c r="E31" s="3">
        <f>Madoonga!F31</f>
        <v>0</v>
      </c>
      <c r="F31" s="3">
        <f>Madoonga!G31</f>
        <v>0</v>
      </c>
      <c r="G31" s="3">
        <f>Madoonga!H31</f>
        <v>0</v>
      </c>
    </row>
    <row r="32" spans="1:7" x14ac:dyDescent="0.25">
      <c r="A32">
        <f>Madoonga!A32</f>
        <v>4</v>
      </c>
      <c r="B32">
        <f>Madoonga!B32</f>
        <v>528</v>
      </c>
      <c r="C32" s="4">
        <f>Madoonga!C32/1000000</f>
        <v>1.5462E-2</v>
      </c>
      <c r="D32" s="4">
        <f>Madoonga!D32/1000000</f>
        <v>0.722858</v>
      </c>
      <c r="E32" s="3">
        <f>Madoonga!F32</f>
        <v>55.41</v>
      </c>
      <c r="F32" s="3">
        <f>Madoonga!G32</f>
        <v>7.09</v>
      </c>
      <c r="G32" s="3">
        <f>Madoonga!H32</f>
        <v>2.93</v>
      </c>
    </row>
    <row r="33" spans="1:7" x14ac:dyDescent="0.25">
      <c r="A33">
        <f>Madoonga!A33</f>
        <v>4</v>
      </c>
      <c r="B33">
        <f>Madoonga!B33</f>
        <v>516</v>
      </c>
      <c r="C33" s="4">
        <f>Madoonga!C33/1000000</f>
        <v>0.16589100000000001</v>
      </c>
      <c r="D33" s="4">
        <f>Madoonga!D33/1000000</f>
        <v>4.4144129999999997</v>
      </c>
      <c r="E33" s="3">
        <f>Madoonga!F33</f>
        <v>55.55</v>
      </c>
      <c r="F33" s="3">
        <f>Madoonga!G33</f>
        <v>6.79</v>
      </c>
      <c r="G33" s="3">
        <f>Madoonga!H33</f>
        <v>2.87</v>
      </c>
    </row>
    <row r="34" spans="1:7" x14ac:dyDescent="0.25">
      <c r="A34">
        <f>Madoonga!A34</f>
        <v>4</v>
      </c>
      <c r="B34">
        <f>Madoonga!B34</f>
        <v>504</v>
      </c>
      <c r="C34" s="4">
        <f>Madoonga!C34/1000000</f>
        <v>0.42038300000000001</v>
      </c>
      <c r="D34" s="4">
        <f>Madoonga!D34/1000000</f>
        <v>6.8498799999999997</v>
      </c>
      <c r="E34" s="3">
        <f>Madoonga!F34</f>
        <v>55.79</v>
      </c>
      <c r="F34" s="3">
        <f>Madoonga!G34</f>
        <v>6.8</v>
      </c>
      <c r="G34" s="3">
        <f>Madoonga!H34</f>
        <v>2.87</v>
      </c>
    </row>
    <row r="35" spans="1:7" x14ac:dyDescent="0.25">
      <c r="A35">
        <f>Madoonga!A35</f>
        <v>4</v>
      </c>
      <c r="B35">
        <f>Madoonga!B35</f>
        <v>492</v>
      </c>
      <c r="C35" s="4">
        <f>Madoonga!C35/1000000</f>
        <v>0.83237499999999998</v>
      </c>
      <c r="D35" s="4">
        <f>Madoonga!D35/1000000</f>
        <v>5.857221</v>
      </c>
      <c r="E35" s="3">
        <f>Madoonga!F35</f>
        <v>57.14</v>
      </c>
      <c r="F35" s="3">
        <f>Madoonga!G35</f>
        <v>5.35</v>
      </c>
      <c r="G35" s="3">
        <f>Madoonga!H35</f>
        <v>2.67</v>
      </c>
    </row>
    <row r="36" spans="1:7" x14ac:dyDescent="0.25">
      <c r="A36">
        <f>Madoonga!A36</f>
        <v>4</v>
      </c>
      <c r="B36">
        <f>Madoonga!B36</f>
        <v>480</v>
      </c>
      <c r="C36" s="4">
        <f>Madoonga!C36/1000000</f>
        <v>1.0340180000000001</v>
      </c>
      <c r="D36" s="4">
        <f>Madoonga!D36/1000000</f>
        <v>4.8680260000000004</v>
      </c>
      <c r="E36" s="3">
        <f>Madoonga!F36</f>
        <v>57.87</v>
      </c>
      <c r="F36" s="3">
        <f>Madoonga!G36</f>
        <v>4.68</v>
      </c>
      <c r="G36" s="3">
        <f>Madoonga!H36</f>
        <v>2.5299999999999998</v>
      </c>
    </row>
    <row r="37" spans="1:7" x14ac:dyDescent="0.25">
      <c r="A37">
        <f>Madoonga!A37</f>
        <v>4</v>
      </c>
      <c r="B37">
        <f>Madoonga!B37</f>
        <v>468</v>
      </c>
      <c r="C37" s="4">
        <f>Madoonga!C37/1000000</f>
        <v>1.1313770000000001</v>
      </c>
      <c r="D37" s="4">
        <f>Madoonga!D37/1000000</f>
        <v>4.0567460000000004</v>
      </c>
      <c r="E37" s="3">
        <f>Madoonga!F37</f>
        <v>58.06</v>
      </c>
      <c r="F37" s="3">
        <f>Madoonga!G37</f>
        <v>4.7699999999999996</v>
      </c>
      <c r="G37" s="3">
        <f>Madoonga!H37</f>
        <v>2.41</v>
      </c>
    </row>
    <row r="38" spans="1:7" x14ac:dyDescent="0.25">
      <c r="A38">
        <f>Madoonga!A38</f>
        <v>4</v>
      </c>
      <c r="B38">
        <f>Madoonga!B38</f>
        <v>456</v>
      </c>
      <c r="C38" s="4">
        <f>Madoonga!C38/1000000</f>
        <v>1.116995</v>
      </c>
      <c r="D38" s="4">
        <f>Madoonga!D38/1000000</f>
        <v>3.4199980000000001</v>
      </c>
      <c r="E38" s="3">
        <f>Madoonga!F38</f>
        <v>58.11</v>
      </c>
      <c r="F38" s="3">
        <f>Madoonga!G38</f>
        <v>4.95</v>
      </c>
      <c r="G38" s="3">
        <f>Madoonga!H38</f>
        <v>2.29</v>
      </c>
    </row>
    <row r="39" spans="1:7" x14ac:dyDescent="0.25">
      <c r="A39">
        <f>Madoonga!A39</f>
        <v>4</v>
      </c>
      <c r="B39">
        <f>Madoonga!B39</f>
        <v>444</v>
      </c>
      <c r="C39" s="4">
        <f>Madoonga!C39/1000000</f>
        <v>1.0891299999999999</v>
      </c>
      <c r="D39" s="4">
        <f>Madoonga!D39/1000000</f>
        <v>2.8101349999999998</v>
      </c>
      <c r="E39" s="3">
        <f>Madoonga!F39</f>
        <v>57.95</v>
      </c>
      <c r="F39" s="3">
        <f>Madoonga!G39</f>
        <v>5.46</v>
      </c>
      <c r="G39" s="3">
        <f>Madoonga!H39</f>
        <v>2.29</v>
      </c>
    </row>
    <row r="40" spans="1:7" x14ac:dyDescent="0.25">
      <c r="A40">
        <f>Madoonga!A40</f>
        <v>4</v>
      </c>
      <c r="B40">
        <f>Madoonga!B40</f>
        <v>432</v>
      </c>
      <c r="C40" s="4">
        <f>Madoonga!C40/1000000</f>
        <v>0.97431400000000001</v>
      </c>
      <c r="D40" s="4">
        <f>Madoonga!D40/1000000</f>
        <v>2.308065</v>
      </c>
      <c r="E40" s="3">
        <f>Madoonga!F40</f>
        <v>57.66</v>
      </c>
      <c r="F40" s="3">
        <f>Madoonga!G40</f>
        <v>5.75</v>
      </c>
      <c r="G40" s="3">
        <f>Madoonga!H40</f>
        <v>2.35</v>
      </c>
    </row>
    <row r="41" spans="1:7" x14ac:dyDescent="0.25">
      <c r="A41">
        <f>Madoonga!A41</f>
        <v>4</v>
      </c>
      <c r="B41">
        <f>Madoonga!B41</f>
        <v>420</v>
      </c>
      <c r="C41" s="4">
        <f>Madoonga!C41/1000000</f>
        <v>0.76166400000000001</v>
      </c>
      <c r="D41" s="4">
        <f>Madoonga!D41/1000000</f>
        <v>1.871294</v>
      </c>
      <c r="E41" s="3">
        <f>Madoonga!F41</f>
        <v>57.33</v>
      </c>
      <c r="F41" s="3">
        <f>Madoonga!G41</f>
        <v>6.01</v>
      </c>
      <c r="G41" s="3">
        <f>Madoonga!H41</f>
        <v>2.4</v>
      </c>
    </row>
    <row r="42" spans="1:7" x14ac:dyDescent="0.25">
      <c r="A42">
        <f>Madoonga!A42</f>
        <v>4</v>
      </c>
      <c r="B42">
        <f>Madoonga!B42</f>
        <v>408</v>
      </c>
      <c r="C42" s="4">
        <f>Madoonga!C42/1000000</f>
        <v>0.53377699999999995</v>
      </c>
      <c r="D42" s="4">
        <f>Madoonga!D42/1000000</f>
        <v>1.3247420000000001</v>
      </c>
      <c r="E42" s="3">
        <f>Madoonga!F42</f>
        <v>57.36</v>
      </c>
      <c r="F42" s="3">
        <f>Madoonga!G42</f>
        <v>5.96</v>
      </c>
      <c r="G42" s="3">
        <f>Madoonga!H42</f>
        <v>2.5299999999999998</v>
      </c>
    </row>
    <row r="43" spans="1:7" x14ac:dyDescent="0.25">
      <c r="A43">
        <f>Madoonga!A43</f>
        <v>4</v>
      </c>
      <c r="B43">
        <f>Madoonga!B43</f>
        <v>396</v>
      </c>
      <c r="C43" s="4">
        <f>Madoonga!C43/1000000</f>
        <v>0.26717400000000002</v>
      </c>
      <c r="D43" s="4">
        <f>Madoonga!D43/1000000</f>
        <v>0.67258799999999996</v>
      </c>
      <c r="E43" s="3">
        <f>Madoonga!F43</f>
        <v>58.21</v>
      </c>
      <c r="F43" s="3">
        <f>Madoonga!G43</f>
        <v>5.43</v>
      </c>
      <c r="G43" s="3">
        <f>Madoonga!H43</f>
        <v>2.0299999999999998</v>
      </c>
    </row>
    <row r="44" spans="1:7" x14ac:dyDescent="0.25">
      <c r="A44">
        <f>Madoonga!A44</f>
        <v>4</v>
      </c>
      <c r="B44">
        <f>Madoonga!B44</f>
        <v>384</v>
      </c>
      <c r="C44" s="4">
        <f>Madoonga!C44/1000000</f>
        <v>0.179286</v>
      </c>
      <c r="D44" s="4">
        <f>Madoonga!D44/1000000</f>
        <v>0.30858999999999998</v>
      </c>
      <c r="E44" s="3">
        <f>Madoonga!F44</f>
        <v>58.15</v>
      </c>
      <c r="F44" s="3">
        <f>Madoonga!G44</f>
        <v>5.85</v>
      </c>
      <c r="G44" s="3">
        <f>Madoonga!H44</f>
        <v>2.16</v>
      </c>
    </row>
    <row r="45" spans="1:7" x14ac:dyDescent="0.25">
      <c r="A45">
        <f>Madoonga!A45</f>
        <v>4</v>
      </c>
      <c r="B45">
        <f>Madoonga!B45</f>
        <v>372</v>
      </c>
      <c r="C45" s="4">
        <f>Madoonga!C45/1000000</f>
        <v>7.0003999999999997E-2</v>
      </c>
      <c r="D45" s="4">
        <f>Madoonga!D45/1000000</f>
        <v>9.9225999999999995E-2</v>
      </c>
      <c r="E45" s="3">
        <f>Madoonga!F45</f>
        <v>57.3</v>
      </c>
      <c r="F45" s="3">
        <f>Madoonga!G45</f>
        <v>6.88</v>
      </c>
      <c r="G45" s="3">
        <f>Madoonga!H45</f>
        <v>2.29</v>
      </c>
    </row>
    <row r="46" spans="1:7" x14ac:dyDescent="0.25">
      <c r="A46">
        <f>Madoonga!A46</f>
        <v>4</v>
      </c>
      <c r="B46">
        <f>Madoonga!B46</f>
        <v>360</v>
      </c>
      <c r="C46" s="4">
        <f>Madoonga!C46/1000000</f>
        <v>4.2965999999999997E-2</v>
      </c>
      <c r="D46" s="4">
        <f>Madoonga!D46/1000000</f>
        <v>2.6110000000000001E-2</v>
      </c>
      <c r="E46" s="3">
        <f>Madoonga!F46</f>
        <v>57.89</v>
      </c>
      <c r="F46" s="3">
        <f>Madoonga!G46</f>
        <v>5.36</v>
      </c>
      <c r="G46" s="3">
        <f>Madoonga!H46</f>
        <v>2.19</v>
      </c>
    </row>
    <row r="47" spans="1:7" x14ac:dyDescent="0.25">
      <c r="A47">
        <f>Madoonga!A47</f>
        <v>5</v>
      </c>
      <c r="B47">
        <f>Madoonga!B47</f>
        <v>540</v>
      </c>
      <c r="C47" s="4">
        <f>Madoonga!C47/1000000</f>
        <v>0</v>
      </c>
      <c r="D47" s="4">
        <f>Madoonga!D47/1000000</f>
        <v>2.4705999999999999E-2</v>
      </c>
      <c r="E47" s="3">
        <f>Madoonga!F47</f>
        <v>0</v>
      </c>
      <c r="F47" s="3">
        <f>Madoonga!G47</f>
        <v>0</v>
      </c>
      <c r="G47" s="3">
        <f>Madoonga!H47</f>
        <v>0</v>
      </c>
    </row>
    <row r="48" spans="1:7" x14ac:dyDescent="0.25">
      <c r="A48">
        <f>Madoonga!A48</f>
        <v>5</v>
      </c>
      <c r="B48">
        <f>Madoonga!B48</f>
        <v>528</v>
      </c>
      <c r="C48" s="4">
        <f>Madoonga!C48/1000000</f>
        <v>3.1700000000000001E-4</v>
      </c>
      <c r="D48" s="4">
        <f>Madoonga!D48/1000000</f>
        <v>0.96606000000000003</v>
      </c>
      <c r="E48" s="3">
        <f>Madoonga!F48</f>
        <v>55.96</v>
      </c>
      <c r="F48" s="3">
        <f>Madoonga!G48</f>
        <v>5.86</v>
      </c>
      <c r="G48" s="3">
        <f>Madoonga!H48</f>
        <v>3.12</v>
      </c>
    </row>
    <row r="49" spans="1:7" x14ac:dyDescent="0.25">
      <c r="A49">
        <f>Madoonga!A49</f>
        <v>5</v>
      </c>
      <c r="B49">
        <f>Madoonga!B49</f>
        <v>516</v>
      </c>
      <c r="C49" s="4">
        <f>Madoonga!C49/1000000</f>
        <v>1.908E-3</v>
      </c>
      <c r="D49" s="4">
        <f>Madoonga!D49/1000000</f>
        <v>1.89568</v>
      </c>
      <c r="E49" s="3">
        <f>Madoonga!F49</f>
        <v>56.14</v>
      </c>
      <c r="F49" s="3">
        <f>Madoonga!G49</f>
        <v>5.87</v>
      </c>
      <c r="G49" s="3">
        <f>Madoonga!H49</f>
        <v>2.79</v>
      </c>
    </row>
    <row r="50" spans="1:7" x14ac:dyDescent="0.25">
      <c r="A50">
        <f>Madoonga!A50</f>
        <v>5</v>
      </c>
      <c r="B50">
        <f>Madoonga!B50</f>
        <v>504</v>
      </c>
      <c r="C50" s="4">
        <f>Madoonga!C50/1000000</f>
        <v>3.3700000000000001E-4</v>
      </c>
      <c r="D50" s="4">
        <f>Madoonga!D50/1000000</f>
        <v>0.849387</v>
      </c>
      <c r="E50" s="3">
        <f>Madoonga!F50</f>
        <v>56.27</v>
      </c>
      <c r="F50" s="3">
        <f>Madoonga!G50</f>
        <v>5.67</v>
      </c>
      <c r="G50" s="3">
        <f>Madoonga!H50</f>
        <v>2.48</v>
      </c>
    </row>
    <row r="51" spans="1:7" x14ac:dyDescent="0.25">
      <c r="A51">
        <f>Madoonga!A51</f>
        <v>5</v>
      </c>
      <c r="B51">
        <f>Madoonga!B51</f>
        <v>492</v>
      </c>
      <c r="C51" s="4">
        <f>Madoonga!C51/1000000</f>
        <v>1.5200000000000001E-4</v>
      </c>
      <c r="D51" s="4">
        <f>Madoonga!D51/1000000</f>
        <v>0.149842</v>
      </c>
      <c r="E51" s="3">
        <f>Madoonga!F51</f>
        <v>56.71</v>
      </c>
      <c r="F51" s="3">
        <f>Madoonga!G51</f>
        <v>6.4</v>
      </c>
      <c r="G51" s="3">
        <f>Madoonga!H51</f>
        <v>2.04</v>
      </c>
    </row>
    <row r="52" spans="1:7" x14ac:dyDescent="0.25">
      <c r="A52">
        <f>Madoonga!A52</f>
        <v>6</v>
      </c>
      <c r="B52">
        <f>Madoonga!B52</f>
        <v>528</v>
      </c>
      <c r="C52" s="4">
        <f>Madoonga!C52/1000000</f>
        <v>5.5999999999999999E-5</v>
      </c>
      <c r="D52" s="4">
        <f>Madoonga!D52/1000000</f>
        <v>1.4026E-2</v>
      </c>
      <c r="E52" s="3">
        <f>Madoonga!F52</f>
        <v>55.96</v>
      </c>
      <c r="F52" s="3">
        <f>Madoonga!G52</f>
        <v>5.85</v>
      </c>
      <c r="G52" s="3">
        <f>Madoonga!H52</f>
        <v>3.12</v>
      </c>
    </row>
    <row r="53" spans="1:7" x14ac:dyDescent="0.25">
      <c r="A53">
        <f>Madoonga!A53</f>
        <v>6</v>
      </c>
      <c r="B53">
        <f>Madoonga!B53</f>
        <v>516</v>
      </c>
      <c r="C53" s="4">
        <f>Madoonga!C53/1000000</f>
        <v>1.4504E-2</v>
      </c>
      <c r="D53" s="4">
        <f>Madoonga!D53/1000000</f>
        <v>0.44862000000000002</v>
      </c>
      <c r="E53" s="3">
        <f>Madoonga!F53</f>
        <v>56.08</v>
      </c>
      <c r="F53" s="3">
        <f>Madoonga!G53</f>
        <v>5.95</v>
      </c>
      <c r="G53" s="3">
        <f>Madoonga!H53</f>
        <v>2.93</v>
      </c>
    </row>
    <row r="54" spans="1:7" x14ac:dyDescent="0.25">
      <c r="A54">
        <f>Madoonga!A54</f>
        <v>6</v>
      </c>
      <c r="B54">
        <f>Madoonga!B54</f>
        <v>504</v>
      </c>
      <c r="C54" s="4">
        <f>Madoonga!C54/1000000</f>
        <v>0.128548</v>
      </c>
      <c r="D54" s="4">
        <f>Madoonga!D54/1000000</f>
        <v>2.4878290000000001</v>
      </c>
      <c r="E54" s="3">
        <f>Madoonga!F54</f>
        <v>56.02</v>
      </c>
      <c r="F54" s="3">
        <f>Madoonga!G54</f>
        <v>6.27</v>
      </c>
      <c r="G54" s="3">
        <f>Madoonga!H54</f>
        <v>2.61</v>
      </c>
    </row>
    <row r="55" spans="1:7" x14ac:dyDescent="0.25">
      <c r="A55">
        <f>Madoonga!A55</f>
        <v>6</v>
      </c>
      <c r="B55">
        <f>Madoonga!B55</f>
        <v>492</v>
      </c>
      <c r="C55" s="4">
        <f>Madoonga!C55/1000000</f>
        <v>0.42396600000000001</v>
      </c>
      <c r="D55" s="4">
        <f>Madoonga!D55/1000000</f>
        <v>5.3719520000000003</v>
      </c>
      <c r="E55" s="3">
        <f>Madoonga!F55</f>
        <v>56.24</v>
      </c>
      <c r="F55" s="3">
        <f>Madoonga!G55</f>
        <v>6.36</v>
      </c>
      <c r="G55" s="3">
        <f>Madoonga!H55</f>
        <v>2.48</v>
      </c>
    </row>
    <row r="56" spans="1:7" x14ac:dyDescent="0.25">
      <c r="A56">
        <f>Madoonga!A56</f>
        <v>6</v>
      </c>
      <c r="B56">
        <f>Madoonga!B56</f>
        <v>480</v>
      </c>
      <c r="C56" s="4">
        <f>Madoonga!C56/1000000</f>
        <v>0.63093100000000002</v>
      </c>
      <c r="D56" s="4">
        <f>Madoonga!D56/1000000</f>
        <v>7.0316340000000004</v>
      </c>
      <c r="E56" s="3">
        <f>Madoonga!F56</f>
        <v>56.28</v>
      </c>
      <c r="F56" s="3">
        <f>Madoonga!G56</f>
        <v>6.39</v>
      </c>
      <c r="G56" s="3">
        <f>Madoonga!H56</f>
        <v>2.5499999999999998</v>
      </c>
    </row>
    <row r="57" spans="1:7" x14ac:dyDescent="0.25">
      <c r="A57">
        <f>Madoonga!A57</f>
        <v>6</v>
      </c>
      <c r="B57">
        <f>Madoonga!B57</f>
        <v>468</v>
      </c>
      <c r="C57" s="4">
        <f>Madoonga!C57/1000000</f>
        <v>0.76893599999999995</v>
      </c>
      <c r="D57" s="4">
        <f>Madoonga!D57/1000000</f>
        <v>5.5382110000000004</v>
      </c>
      <c r="E57" s="3">
        <f>Madoonga!F57</f>
        <v>56.58</v>
      </c>
      <c r="F57" s="3">
        <f>Madoonga!G57</f>
        <v>5.93</v>
      </c>
      <c r="G57" s="3">
        <f>Madoonga!H57</f>
        <v>2.65</v>
      </c>
    </row>
    <row r="58" spans="1:7" x14ac:dyDescent="0.25">
      <c r="A58">
        <f>Madoonga!A58</f>
        <v>6</v>
      </c>
      <c r="B58">
        <f>Madoonga!B58</f>
        <v>456</v>
      </c>
      <c r="C58" s="4">
        <f>Madoonga!C58/1000000</f>
        <v>0.83937799999999996</v>
      </c>
      <c r="D58" s="4">
        <f>Madoonga!D58/1000000</f>
        <v>4.4080079999999997</v>
      </c>
      <c r="E58" s="3">
        <f>Madoonga!F58</f>
        <v>56.49</v>
      </c>
      <c r="F58" s="3">
        <f>Madoonga!G58</f>
        <v>6.05</v>
      </c>
      <c r="G58" s="3">
        <f>Madoonga!H58</f>
        <v>2.73</v>
      </c>
    </row>
    <row r="59" spans="1:7" x14ac:dyDescent="0.25">
      <c r="A59">
        <f>Madoonga!A59</f>
        <v>6</v>
      </c>
      <c r="B59">
        <f>Madoonga!B59</f>
        <v>444</v>
      </c>
      <c r="C59" s="4">
        <f>Madoonga!C59/1000000</f>
        <v>0.99450899999999998</v>
      </c>
      <c r="D59" s="4">
        <f>Madoonga!D59/1000000</f>
        <v>3.3099959999999999</v>
      </c>
      <c r="E59" s="3">
        <f>Madoonga!F59</f>
        <v>57.1</v>
      </c>
      <c r="F59" s="3">
        <f>Madoonga!G59</f>
        <v>5.61</v>
      </c>
      <c r="G59" s="3">
        <f>Madoonga!H59</f>
        <v>2.4900000000000002</v>
      </c>
    </row>
    <row r="60" spans="1:7" x14ac:dyDescent="0.25">
      <c r="A60">
        <f>Madoonga!A60</f>
        <v>6</v>
      </c>
      <c r="B60">
        <f>Madoonga!B60</f>
        <v>432</v>
      </c>
      <c r="C60" s="4">
        <f>Madoonga!C60/1000000</f>
        <v>1.0127550000000001</v>
      </c>
      <c r="D60" s="4">
        <f>Madoonga!D60/1000000</f>
        <v>2.4851030000000001</v>
      </c>
      <c r="E60" s="3">
        <f>Madoonga!F60</f>
        <v>58.01</v>
      </c>
      <c r="F60" s="3">
        <f>Madoonga!G60</f>
        <v>4.5599999999999996</v>
      </c>
      <c r="G60" s="3">
        <f>Madoonga!H60</f>
        <v>2.12</v>
      </c>
    </row>
    <row r="61" spans="1:7" x14ac:dyDescent="0.25">
      <c r="A61">
        <f>Madoonga!A61</f>
        <v>6</v>
      </c>
      <c r="B61">
        <f>Madoonga!B61</f>
        <v>420</v>
      </c>
      <c r="C61" s="4">
        <f>Madoonga!C61/1000000</f>
        <v>0.90192899999999998</v>
      </c>
      <c r="D61" s="4">
        <f>Madoonga!D61/1000000</f>
        <v>1.8252090000000001</v>
      </c>
      <c r="E61" s="3">
        <f>Madoonga!F61</f>
        <v>58.06</v>
      </c>
      <c r="F61" s="3">
        <f>Madoonga!G61</f>
        <v>4.66</v>
      </c>
      <c r="G61" s="3">
        <f>Madoonga!H61</f>
        <v>2.16</v>
      </c>
    </row>
    <row r="62" spans="1:7" x14ac:dyDescent="0.25">
      <c r="A62">
        <f>Madoonga!A62</f>
        <v>6</v>
      </c>
      <c r="B62">
        <f>Madoonga!B62</f>
        <v>408</v>
      </c>
      <c r="C62" s="4">
        <f>Madoonga!C62/1000000</f>
        <v>0.82872999999999997</v>
      </c>
      <c r="D62" s="4">
        <f>Madoonga!D62/1000000</f>
        <v>1.2247250000000001</v>
      </c>
      <c r="E62" s="3">
        <f>Madoonga!F62</f>
        <v>57.69</v>
      </c>
      <c r="F62" s="3">
        <f>Madoonga!G62</f>
        <v>5.08</v>
      </c>
      <c r="G62" s="3">
        <f>Madoonga!H62</f>
        <v>2.2400000000000002</v>
      </c>
    </row>
    <row r="63" spans="1:7" x14ac:dyDescent="0.25">
      <c r="A63">
        <f>Madoonga!A63</f>
        <v>6</v>
      </c>
      <c r="B63">
        <f>Madoonga!B63</f>
        <v>396</v>
      </c>
      <c r="C63" s="4">
        <f>Madoonga!C63/1000000</f>
        <v>0.72258199999999995</v>
      </c>
      <c r="D63" s="4">
        <f>Madoonga!D63/1000000</f>
        <v>0.83920499999999998</v>
      </c>
      <c r="E63" s="3">
        <f>Madoonga!F63</f>
        <v>57.27</v>
      </c>
      <c r="F63" s="3">
        <f>Madoonga!G63</f>
        <v>5.59</v>
      </c>
      <c r="G63" s="3">
        <f>Madoonga!H63</f>
        <v>2.14</v>
      </c>
    </row>
    <row r="64" spans="1:7" x14ac:dyDescent="0.25">
      <c r="A64">
        <f>Madoonga!A64</f>
        <v>6</v>
      </c>
      <c r="B64">
        <f>Madoonga!B64</f>
        <v>384</v>
      </c>
      <c r="C64" s="4">
        <f>Madoonga!C64/1000000</f>
        <v>0.52732900000000005</v>
      </c>
      <c r="D64" s="4">
        <f>Madoonga!D64/1000000</f>
        <v>0.49717800000000001</v>
      </c>
      <c r="E64" s="3">
        <f>Madoonga!F64</f>
        <v>57.36</v>
      </c>
      <c r="F64" s="3">
        <f>Madoonga!G64</f>
        <v>5.71</v>
      </c>
      <c r="G64" s="3">
        <f>Madoonga!H64</f>
        <v>1.94</v>
      </c>
    </row>
    <row r="65" spans="1:7" x14ac:dyDescent="0.25">
      <c r="A65">
        <f>Madoonga!A65</f>
        <v>6</v>
      </c>
      <c r="B65">
        <f>Madoonga!B65</f>
        <v>372</v>
      </c>
      <c r="C65" s="4">
        <f>Madoonga!C65/1000000</f>
        <v>0.305008</v>
      </c>
      <c r="D65" s="4">
        <f>Madoonga!D65/1000000</f>
        <v>0.22244800000000001</v>
      </c>
      <c r="E65" s="3">
        <f>Madoonga!F65</f>
        <v>56.89</v>
      </c>
      <c r="F65" s="3">
        <f>Madoonga!G65</f>
        <v>5.93</v>
      </c>
      <c r="G65" s="3">
        <f>Madoonga!H65</f>
        <v>2</v>
      </c>
    </row>
    <row r="66" spans="1:7" x14ac:dyDescent="0.25">
      <c r="A66">
        <f>Madoonga!A66</f>
        <v>6</v>
      </c>
      <c r="B66">
        <f>Madoonga!B66</f>
        <v>360</v>
      </c>
      <c r="C66" s="4">
        <f>Madoonga!C66/1000000</f>
        <v>9.9151000000000003E-2</v>
      </c>
      <c r="D66" s="4">
        <f>Madoonga!D66/1000000</f>
        <v>4.7735E-2</v>
      </c>
      <c r="E66" s="3">
        <f>Madoonga!F66</f>
        <v>57.03</v>
      </c>
      <c r="F66" s="3">
        <f>Madoonga!G66</f>
        <v>5.6</v>
      </c>
      <c r="G66" s="3">
        <f>Madoonga!H66</f>
        <v>2.31</v>
      </c>
    </row>
    <row r="67" spans="1:7" x14ac:dyDescent="0.25">
      <c r="A67">
        <f>Beebyn!A2</f>
        <v>7</v>
      </c>
      <c r="B67">
        <f>Beebyn!B2</f>
        <v>540</v>
      </c>
      <c r="C67" s="4">
        <f>Beebyn!C2/1000000</f>
        <v>0</v>
      </c>
      <c r="D67" s="4">
        <f>Beebyn!D2/1000000</f>
        <v>3.4182999999999998E-2</v>
      </c>
      <c r="E67" s="3">
        <f>Beebyn!F2</f>
        <v>0</v>
      </c>
      <c r="F67" s="3">
        <f>Beebyn!G2</f>
        <v>0</v>
      </c>
      <c r="G67" s="3">
        <f>Beebyn!H2</f>
        <v>0</v>
      </c>
    </row>
    <row r="68" spans="1:7" x14ac:dyDescent="0.25">
      <c r="A68">
        <f>Beebyn!A3</f>
        <v>7</v>
      </c>
      <c r="B68">
        <f>Beebyn!B3</f>
        <v>528</v>
      </c>
      <c r="C68" s="4">
        <f>Beebyn!C3/1000000</f>
        <v>0</v>
      </c>
      <c r="D68" s="4">
        <f>Beebyn!D3/1000000</f>
        <v>0.16012899999999999</v>
      </c>
      <c r="E68" s="3">
        <f>Beebyn!F3</f>
        <v>0</v>
      </c>
      <c r="F68" s="3">
        <f>Beebyn!G3</f>
        <v>0</v>
      </c>
      <c r="G68" s="3">
        <f>Beebyn!H3</f>
        <v>0</v>
      </c>
    </row>
    <row r="69" spans="1:7" x14ac:dyDescent="0.25">
      <c r="A69">
        <f>Beebyn!A4</f>
        <v>7</v>
      </c>
      <c r="B69">
        <f>Beebyn!B4</f>
        <v>516</v>
      </c>
      <c r="C69" s="4">
        <f>Beebyn!C4/1000000</f>
        <v>0</v>
      </c>
      <c r="D69" s="4">
        <f>Beebyn!D4/1000000</f>
        <v>1.1435000000000001E-2</v>
      </c>
      <c r="E69" s="3">
        <f>Beebyn!F4</f>
        <v>0</v>
      </c>
      <c r="F69" s="3">
        <f>Beebyn!G4</f>
        <v>0</v>
      </c>
      <c r="G69" s="3">
        <f>Beebyn!H4</f>
        <v>0</v>
      </c>
    </row>
    <row r="70" spans="1:7" x14ac:dyDescent="0.25">
      <c r="A70">
        <f>Beebyn!A5</f>
        <v>7</v>
      </c>
      <c r="B70">
        <f>Beebyn!B5</f>
        <v>504</v>
      </c>
      <c r="C70" s="4">
        <f>Beebyn!C5/1000000</f>
        <v>0</v>
      </c>
      <c r="D70" s="4">
        <f>Beebyn!D5/1000000</f>
        <v>9.5600000000000004E-4</v>
      </c>
      <c r="E70" s="3">
        <f>Beebyn!F5</f>
        <v>0</v>
      </c>
      <c r="F70" s="3">
        <f>Beebyn!G5</f>
        <v>0</v>
      </c>
      <c r="G70" s="3">
        <f>Beebyn!H5</f>
        <v>0</v>
      </c>
    </row>
    <row r="71" spans="1:7" x14ac:dyDescent="0.25">
      <c r="A71">
        <f>Beebyn!A6</f>
        <v>8</v>
      </c>
      <c r="B71">
        <f>Beebyn!B6</f>
        <v>540</v>
      </c>
      <c r="C71" s="4">
        <f>Beebyn!C6/1000000</f>
        <v>0.223</v>
      </c>
      <c r="D71" s="4">
        <f>Beebyn!D6/1000000</f>
        <v>0.40094200000000002</v>
      </c>
      <c r="E71" s="3">
        <f>Beebyn!F6</f>
        <v>64.150000000000006</v>
      </c>
      <c r="F71" s="3">
        <f>Beebyn!G6</f>
        <v>2.87</v>
      </c>
      <c r="G71" s="3">
        <f>Beebyn!H6</f>
        <v>2.5299999999999998</v>
      </c>
    </row>
    <row r="72" spans="1:7" x14ac:dyDescent="0.25">
      <c r="A72">
        <f>Beebyn!A7</f>
        <v>8</v>
      </c>
      <c r="B72">
        <f>Beebyn!B7</f>
        <v>528</v>
      </c>
      <c r="C72" s="4">
        <f>Beebyn!C7/1000000</f>
        <v>0.56584699999999999</v>
      </c>
      <c r="D72" s="4">
        <f>Beebyn!D7/1000000</f>
        <v>2.1421920000000001</v>
      </c>
      <c r="E72" s="3">
        <f>Beebyn!F7</f>
        <v>64.489999999999995</v>
      </c>
      <c r="F72" s="3">
        <f>Beebyn!G7</f>
        <v>2.8</v>
      </c>
      <c r="G72" s="3">
        <f>Beebyn!H7</f>
        <v>2.4900000000000002</v>
      </c>
    </row>
    <row r="73" spans="1:7" x14ac:dyDescent="0.25">
      <c r="A73">
        <f>Beebyn!A8</f>
        <v>8</v>
      </c>
      <c r="B73">
        <f>Beebyn!B8</f>
        <v>516</v>
      </c>
      <c r="C73" s="4">
        <f>Beebyn!C8/1000000</f>
        <v>0.63726799999999995</v>
      </c>
      <c r="D73" s="4">
        <f>Beebyn!D8/1000000</f>
        <v>6.924207</v>
      </c>
      <c r="E73" s="3">
        <f>Beebyn!F8</f>
        <v>64.400000000000006</v>
      </c>
      <c r="F73" s="3">
        <f>Beebyn!G8</f>
        <v>2.83</v>
      </c>
      <c r="G73" s="3">
        <f>Beebyn!H8</f>
        <v>2.48</v>
      </c>
    </row>
    <row r="74" spans="1:7" x14ac:dyDescent="0.25">
      <c r="A74">
        <f>Beebyn!A9</f>
        <v>8</v>
      </c>
      <c r="B74">
        <f>Beebyn!B9</f>
        <v>504</v>
      </c>
      <c r="C74" s="4">
        <f>Beebyn!C9/1000000</f>
        <v>0.68727099999999997</v>
      </c>
      <c r="D74" s="4">
        <f>Beebyn!D9/1000000</f>
        <v>11.983682</v>
      </c>
      <c r="E74" s="3">
        <f>Beebyn!F9</f>
        <v>64.349999999999994</v>
      </c>
      <c r="F74" s="3">
        <f>Beebyn!G9</f>
        <v>2.9</v>
      </c>
      <c r="G74" s="3">
        <f>Beebyn!H9</f>
        <v>2.4300000000000002</v>
      </c>
    </row>
    <row r="75" spans="1:7" x14ac:dyDescent="0.25">
      <c r="A75">
        <f>Beebyn!A10</f>
        <v>8</v>
      </c>
      <c r="B75">
        <f>Beebyn!B10</f>
        <v>492</v>
      </c>
      <c r="C75" s="4">
        <f>Beebyn!C10/1000000</f>
        <v>0.69864199999999999</v>
      </c>
      <c r="D75" s="4">
        <f>Beebyn!D10/1000000</f>
        <v>11.378842000000001</v>
      </c>
      <c r="E75" s="3">
        <f>Beebyn!F10</f>
        <v>64.569999999999993</v>
      </c>
      <c r="F75" s="3">
        <f>Beebyn!G10</f>
        <v>2.78</v>
      </c>
      <c r="G75" s="3">
        <f>Beebyn!H10</f>
        <v>2.34</v>
      </c>
    </row>
    <row r="76" spans="1:7" x14ac:dyDescent="0.25">
      <c r="A76">
        <f>Beebyn!A11</f>
        <v>8</v>
      </c>
      <c r="B76">
        <f>Beebyn!B11</f>
        <v>480</v>
      </c>
      <c r="C76" s="4">
        <f>Beebyn!C11/1000000</f>
        <v>0.69164199999999998</v>
      </c>
      <c r="D76" s="4">
        <f>Beebyn!D11/1000000</f>
        <v>9.8271320000000006</v>
      </c>
      <c r="E76" s="3">
        <f>Beebyn!F11</f>
        <v>64.44</v>
      </c>
      <c r="F76" s="3">
        <f>Beebyn!G11</f>
        <v>2.89</v>
      </c>
      <c r="G76" s="3">
        <f>Beebyn!H11</f>
        <v>2.2000000000000002</v>
      </c>
    </row>
    <row r="77" spans="1:7" x14ac:dyDescent="0.25">
      <c r="A77">
        <f>Beebyn!A12</f>
        <v>8</v>
      </c>
      <c r="B77">
        <f>Beebyn!B12</f>
        <v>468</v>
      </c>
      <c r="C77" s="4">
        <f>Beebyn!C12/1000000</f>
        <v>0.68293899999999996</v>
      </c>
      <c r="D77" s="4">
        <f>Beebyn!D12/1000000</f>
        <v>8.3576189999999997</v>
      </c>
      <c r="E77" s="3">
        <f>Beebyn!F12</f>
        <v>64.53</v>
      </c>
      <c r="F77" s="3">
        <f>Beebyn!G12</f>
        <v>2.76</v>
      </c>
      <c r="G77" s="3">
        <f>Beebyn!H12</f>
        <v>2.04</v>
      </c>
    </row>
    <row r="78" spans="1:7" x14ac:dyDescent="0.25">
      <c r="A78">
        <f>Beebyn!A13</f>
        <v>8</v>
      </c>
      <c r="B78">
        <f>Beebyn!B13</f>
        <v>456</v>
      </c>
      <c r="C78" s="4">
        <f>Beebyn!C13/1000000</f>
        <v>0.64744400000000002</v>
      </c>
      <c r="D78" s="4">
        <f>Beebyn!D13/1000000</f>
        <v>7.0404660000000003</v>
      </c>
      <c r="E78" s="3">
        <f>Beebyn!F13</f>
        <v>64.64</v>
      </c>
      <c r="F78" s="3">
        <f>Beebyn!G13</f>
        <v>2.4300000000000002</v>
      </c>
      <c r="G78" s="3">
        <f>Beebyn!H13</f>
        <v>1.91</v>
      </c>
    </row>
    <row r="79" spans="1:7" x14ac:dyDescent="0.25">
      <c r="A79">
        <f>Beebyn!A14</f>
        <v>8</v>
      </c>
      <c r="B79">
        <f>Beebyn!B14</f>
        <v>444</v>
      </c>
      <c r="C79" s="4">
        <f>Beebyn!C14/1000000</f>
        <v>0.62683500000000003</v>
      </c>
      <c r="D79" s="4">
        <f>Beebyn!D14/1000000</f>
        <v>5.8989419999999999</v>
      </c>
      <c r="E79" s="3">
        <f>Beebyn!F14</f>
        <v>64.23</v>
      </c>
      <c r="F79" s="3">
        <f>Beebyn!G14</f>
        <v>2.54</v>
      </c>
      <c r="G79" s="3">
        <f>Beebyn!H14</f>
        <v>1.94</v>
      </c>
    </row>
    <row r="80" spans="1:7" x14ac:dyDescent="0.25">
      <c r="A80">
        <f>Beebyn!A15</f>
        <v>8</v>
      </c>
      <c r="B80">
        <f>Beebyn!B15</f>
        <v>432</v>
      </c>
      <c r="C80" s="4">
        <f>Beebyn!C15/1000000</f>
        <v>0.62735399999999997</v>
      </c>
      <c r="D80" s="4">
        <f>Beebyn!D15/1000000</f>
        <v>4.9814819999999997</v>
      </c>
      <c r="E80" s="3">
        <f>Beebyn!F15</f>
        <v>64.03</v>
      </c>
      <c r="F80" s="3">
        <f>Beebyn!G15</f>
        <v>2.69</v>
      </c>
      <c r="G80" s="3">
        <f>Beebyn!H15</f>
        <v>1.97</v>
      </c>
    </row>
    <row r="81" spans="1:7" x14ac:dyDescent="0.25">
      <c r="A81">
        <f>Beebyn!A16</f>
        <v>8</v>
      </c>
      <c r="B81">
        <f>Beebyn!B16</f>
        <v>420</v>
      </c>
      <c r="C81" s="4">
        <f>Beebyn!C16/1000000</f>
        <v>0.63260799999999995</v>
      </c>
      <c r="D81" s="4">
        <f>Beebyn!D16/1000000</f>
        <v>4.215541</v>
      </c>
      <c r="E81" s="3">
        <f>Beebyn!F16</f>
        <v>64.33</v>
      </c>
      <c r="F81" s="3">
        <f>Beebyn!G16</f>
        <v>2.79</v>
      </c>
      <c r="G81" s="3">
        <f>Beebyn!H16</f>
        <v>1.9</v>
      </c>
    </row>
    <row r="82" spans="1:7" x14ac:dyDescent="0.25">
      <c r="A82">
        <f>Beebyn!A17</f>
        <v>8</v>
      </c>
      <c r="B82">
        <f>Beebyn!B17</f>
        <v>408</v>
      </c>
      <c r="C82" s="4">
        <f>Beebyn!C17/1000000</f>
        <v>0.63849400000000001</v>
      </c>
      <c r="D82" s="4">
        <f>Beebyn!D17/1000000</f>
        <v>3.511444</v>
      </c>
      <c r="E82" s="3">
        <f>Beebyn!F17</f>
        <v>64.66</v>
      </c>
      <c r="F82" s="3">
        <f>Beebyn!G17</f>
        <v>2.77</v>
      </c>
      <c r="G82" s="3">
        <f>Beebyn!H17</f>
        <v>1.74</v>
      </c>
    </row>
    <row r="83" spans="1:7" x14ac:dyDescent="0.25">
      <c r="A83">
        <f>Beebyn!A18</f>
        <v>8</v>
      </c>
      <c r="B83">
        <f>Beebyn!B18</f>
        <v>396</v>
      </c>
      <c r="C83" s="4">
        <f>Beebyn!C18/1000000</f>
        <v>0.63324599999999998</v>
      </c>
      <c r="D83" s="4">
        <f>Beebyn!D18/1000000</f>
        <v>2.9193449999999999</v>
      </c>
      <c r="E83" s="3">
        <f>Beebyn!F18</f>
        <v>64.959999999999994</v>
      </c>
      <c r="F83" s="3">
        <f>Beebyn!G18</f>
        <v>2.5299999999999998</v>
      </c>
      <c r="G83" s="3">
        <f>Beebyn!H18</f>
        <v>1.66</v>
      </c>
    </row>
    <row r="84" spans="1:7" x14ac:dyDescent="0.25">
      <c r="A84">
        <f>Beebyn!A19</f>
        <v>8</v>
      </c>
      <c r="B84">
        <f>Beebyn!B19</f>
        <v>384</v>
      </c>
      <c r="C84" s="4">
        <f>Beebyn!C19/1000000</f>
        <v>0.60719699999999999</v>
      </c>
      <c r="D84" s="4">
        <f>Beebyn!D19/1000000</f>
        <v>2.3426339999999999</v>
      </c>
      <c r="E84" s="3">
        <f>Beebyn!F19</f>
        <v>64.930000000000007</v>
      </c>
      <c r="F84" s="3">
        <f>Beebyn!G19</f>
        <v>2.41</v>
      </c>
      <c r="G84" s="3">
        <f>Beebyn!H19</f>
        <v>1.56</v>
      </c>
    </row>
    <row r="85" spans="1:7" x14ac:dyDescent="0.25">
      <c r="A85">
        <f>Beebyn!A20</f>
        <v>8</v>
      </c>
      <c r="B85">
        <f>Beebyn!B20</f>
        <v>372</v>
      </c>
      <c r="C85" s="4">
        <f>Beebyn!C20/1000000</f>
        <v>0.54447000000000001</v>
      </c>
      <c r="D85" s="4">
        <f>Beebyn!D20/1000000</f>
        <v>1.843167</v>
      </c>
      <c r="E85" s="3">
        <f>Beebyn!F20</f>
        <v>64.87</v>
      </c>
      <c r="F85" s="3">
        <f>Beebyn!G20</f>
        <v>2.36</v>
      </c>
      <c r="G85" s="3">
        <f>Beebyn!H20</f>
        <v>1.44</v>
      </c>
    </row>
    <row r="86" spans="1:7" x14ac:dyDescent="0.25">
      <c r="A86">
        <f>Beebyn!A21</f>
        <v>8</v>
      </c>
      <c r="B86">
        <f>Beebyn!B21</f>
        <v>360</v>
      </c>
      <c r="C86" s="4">
        <f>Beebyn!C21/1000000</f>
        <v>0.46331699999999998</v>
      </c>
      <c r="D86" s="4">
        <f>Beebyn!D21/1000000</f>
        <v>1.3943430000000001</v>
      </c>
      <c r="E86" s="3">
        <f>Beebyn!F21</f>
        <v>64.900000000000006</v>
      </c>
      <c r="F86" s="3">
        <f>Beebyn!G21</f>
        <v>2.2200000000000002</v>
      </c>
      <c r="G86" s="3">
        <f>Beebyn!H21</f>
        <v>1.46</v>
      </c>
    </row>
    <row r="87" spans="1:7" x14ac:dyDescent="0.25">
      <c r="A87">
        <f>Beebyn!A22</f>
        <v>8</v>
      </c>
      <c r="B87">
        <f>Beebyn!B22</f>
        <v>348</v>
      </c>
      <c r="C87" s="4">
        <f>Beebyn!C22/1000000</f>
        <v>0.324156</v>
      </c>
      <c r="D87" s="4">
        <f>Beebyn!D22/1000000</f>
        <v>0.70744799999999997</v>
      </c>
      <c r="E87" s="3">
        <f>Beebyn!F22</f>
        <v>65.14</v>
      </c>
      <c r="F87" s="3">
        <f>Beebyn!G22</f>
        <v>2.0499999999999998</v>
      </c>
      <c r="G87" s="3">
        <f>Beebyn!H22</f>
        <v>1.46</v>
      </c>
    </row>
    <row r="88" spans="1:7" x14ac:dyDescent="0.25">
      <c r="A88">
        <f>Beebyn!A23</f>
        <v>8</v>
      </c>
      <c r="B88">
        <f>Beebyn!B23</f>
        <v>336</v>
      </c>
      <c r="C88" s="4">
        <f>Beebyn!C23/1000000</f>
        <v>0.146762</v>
      </c>
      <c r="D88" s="4">
        <f>Beebyn!D23/1000000</f>
        <v>0.24645700000000001</v>
      </c>
      <c r="E88" s="3">
        <f>Beebyn!F23</f>
        <v>65.81</v>
      </c>
      <c r="F88" s="3">
        <f>Beebyn!G23</f>
        <v>1.94</v>
      </c>
      <c r="G88" s="3">
        <f>Beebyn!H23</f>
        <v>1.47</v>
      </c>
    </row>
    <row r="89" spans="1:7" x14ac:dyDescent="0.25">
      <c r="A89">
        <f>Beebyn!A24</f>
        <v>8</v>
      </c>
      <c r="B89">
        <f>Beebyn!B24</f>
        <v>324</v>
      </c>
      <c r="C89" s="4">
        <f>Beebyn!C24/1000000</f>
        <v>4.3345000000000002E-2</v>
      </c>
      <c r="D89" s="4">
        <f>Beebyn!D24/1000000</f>
        <v>7.0525000000000004E-2</v>
      </c>
      <c r="E89" s="3">
        <f>Beebyn!F24</f>
        <v>66.12</v>
      </c>
      <c r="F89" s="3">
        <f>Beebyn!G24</f>
        <v>1.87</v>
      </c>
      <c r="G89" s="3">
        <f>Beebyn!H24</f>
        <v>1.45</v>
      </c>
    </row>
    <row r="90" spans="1:7" x14ac:dyDescent="0.25">
      <c r="A90">
        <f>Beebyn!A25</f>
        <v>9</v>
      </c>
      <c r="B90">
        <f>Beebyn!B25</f>
        <v>552</v>
      </c>
      <c r="C90" s="4">
        <f>Beebyn!C25/1000000</f>
        <v>0</v>
      </c>
      <c r="D90" s="4">
        <f>Beebyn!D25/1000000</f>
        <v>7.3208999999999996E-2</v>
      </c>
      <c r="E90" s="3">
        <f>Beebyn!F25</f>
        <v>0</v>
      </c>
      <c r="F90" s="3">
        <f>Beebyn!G25</f>
        <v>0</v>
      </c>
      <c r="G90" s="3">
        <f>Beebyn!H25</f>
        <v>0</v>
      </c>
    </row>
    <row r="91" spans="1:7" x14ac:dyDescent="0.25">
      <c r="A91">
        <f>Beebyn!A26</f>
        <v>9</v>
      </c>
      <c r="B91">
        <f>Beebyn!B26</f>
        <v>540</v>
      </c>
      <c r="C91" s="4">
        <f>Beebyn!C26/1000000</f>
        <v>0</v>
      </c>
      <c r="D91" s="4">
        <f>Beebyn!D26/1000000</f>
        <v>0.117912</v>
      </c>
      <c r="E91" s="3">
        <f>Beebyn!F26</f>
        <v>0</v>
      </c>
      <c r="F91" s="3">
        <f>Beebyn!G26</f>
        <v>0</v>
      </c>
      <c r="G91" s="3">
        <f>Beebyn!H26</f>
        <v>0</v>
      </c>
    </row>
    <row r="92" spans="1:7" x14ac:dyDescent="0.25">
      <c r="A92">
        <f>Beebyn!A27</f>
        <v>9</v>
      </c>
      <c r="B92">
        <f>Beebyn!B27</f>
        <v>528</v>
      </c>
      <c r="C92" s="4">
        <f>Beebyn!C27/1000000</f>
        <v>0</v>
      </c>
      <c r="D92" s="4">
        <f>Beebyn!D27/1000000</f>
        <v>2.8507999999999999E-2</v>
      </c>
      <c r="E92" s="3">
        <f>Beebyn!F27</f>
        <v>0</v>
      </c>
      <c r="F92" s="3">
        <f>Beebyn!G27</f>
        <v>0</v>
      </c>
      <c r="G92" s="3">
        <f>Beebyn!H27</f>
        <v>0</v>
      </c>
    </row>
    <row r="93" spans="1:7" x14ac:dyDescent="0.25">
      <c r="A93">
        <f>Beebyn!A28</f>
        <v>9</v>
      </c>
      <c r="B93">
        <f>Beebyn!B28</f>
        <v>516</v>
      </c>
      <c r="C93" s="4">
        <f>Beebyn!C28/1000000</f>
        <v>0</v>
      </c>
      <c r="D93" s="4">
        <f>Beebyn!D28/1000000</f>
        <v>1.029E-3</v>
      </c>
      <c r="E93" s="3">
        <f>Beebyn!F28</f>
        <v>0</v>
      </c>
      <c r="F93" s="3">
        <f>Beebyn!G28</f>
        <v>0</v>
      </c>
      <c r="G93" s="3">
        <f>Beebyn!H28</f>
        <v>0</v>
      </c>
    </row>
    <row r="94" spans="1:7" x14ac:dyDescent="0.25">
      <c r="A94">
        <f>Beebyn!A29</f>
        <v>10</v>
      </c>
      <c r="B94">
        <f>Beebyn!B29</f>
        <v>552</v>
      </c>
      <c r="C94" s="4">
        <f>Beebyn!C29/1000000</f>
        <v>2.6401999999999998E-2</v>
      </c>
      <c r="D94" s="4">
        <f>Beebyn!D29/1000000</f>
        <v>4.7364999999999997E-2</v>
      </c>
      <c r="E94" s="3">
        <f>Beebyn!F29</f>
        <v>60.85</v>
      </c>
      <c r="F94" s="3">
        <f>Beebyn!G29</f>
        <v>2.91</v>
      </c>
      <c r="G94" s="3">
        <f>Beebyn!H29</f>
        <v>2.4</v>
      </c>
    </row>
    <row r="95" spans="1:7" x14ac:dyDescent="0.25">
      <c r="A95">
        <f>Beebyn!A30</f>
        <v>10</v>
      </c>
      <c r="B95">
        <f>Beebyn!B30</f>
        <v>540</v>
      </c>
      <c r="C95" s="4">
        <f>Beebyn!C30/1000000</f>
        <v>0.28662799999999999</v>
      </c>
      <c r="D95" s="4">
        <f>Beebyn!D30/1000000</f>
        <v>1.011029</v>
      </c>
      <c r="E95" s="3">
        <f>Beebyn!F30</f>
        <v>61.15</v>
      </c>
      <c r="F95" s="3">
        <f>Beebyn!G30</f>
        <v>3.07</v>
      </c>
      <c r="G95" s="3">
        <f>Beebyn!H30</f>
        <v>2.61</v>
      </c>
    </row>
    <row r="96" spans="1:7" x14ac:dyDescent="0.25">
      <c r="A96">
        <f>Beebyn!A31</f>
        <v>10</v>
      </c>
      <c r="B96">
        <f>Beebyn!B31</f>
        <v>528</v>
      </c>
      <c r="C96" s="4">
        <f>Beebyn!C31/1000000</f>
        <v>0.60800200000000004</v>
      </c>
      <c r="D96" s="4">
        <f>Beebyn!D31/1000000</f>
        <v>4.8039709999999998</v>
      </c>
      <c r="E96" s="3">
        <f>Beebyn!F31</f>
        <v>61.2</v>
      </c>
      <c r="F96" s="3">
        <f>Beebyn!G31</f>
        <v>3.3</v>
      </c>
      <c r="G96" s="3">
        <f>Beebyn!H31</f>
        <v>2.57</v>
      </c>
    </row>
    <row r="97" spans="1:7" x14ac:dyDescent="0.25">
      <c r="A97">
        <f>Beebyn!A32</f>
        <v>10</v>
      </c>
      <c r="B97">
        <f>Beebyn!B32</f>
        <v>516</v>
      </c>
      <c r="C97" s="4">
        <f>Beebyn!C32/1000000</f>
        <v>0.79870699999999994</v>
      </c>
      <c r="D97" s="4">
        <f>Beebyn!D32/1000000</f>
        <v>11.080798</v>
      </c>
      <c r="E97" s="3">
        <f>Beebyn!F32</f>
        <v>60.96</v>
      </c>
      <c r="F97" s="3">
        <f>Beebyn!G32</f>
        <v>3.43</v>
      </c>
      <c r="G97" s="3">
        <f>Beebyn!H32</f>
        <v>2.48</v>
      </c>
    </row>
    <row r="98" spans="1:7" x14ac:dyDescent="0.25">
      <c r="A98">
        <f>Beebyn!A33</f>
        <v>10</v>
      </c>
      <c r="B98">
        <f>Beebyn!B33</f>
        <v>504</v>
      </c>
      <c r="C98" s="4">
        <f>Beebyn!C33/1000000</f>
        <v>0.88512100000000005</v>
      </c>
      <c r="D98" s="4">
        <f>Beebyn!D33/1000000</f>
        <v>11.315099999999999</v>
      </c>
      <c r="E98" s="3">
        <f>Beebyn!F33</f>
        <v>61.07</v>
      </c>
      <c r="F98" s="3">
        <f>Beebyn!G33</f>
        <v>3.34</v>
      </c>
      <c r="G98" s="3">
        <f>Beebyn!H33</f>
        <v>2.39</v>
      </c>
    </row>
    <row r="99" spans="1:7" x14ac:dyDescent="0.25">
      <c r="A99">
        <f>Beebyn!A34</f>
        <v>10</v>
      </c>
      <c r="B99">
        <f>Beebyn!B34</f>
        <v>492</v>
      </c>
      <c r="C99" s="4">
        <f>Beebyn!C34/1000000</f>
        <v>0.92862500000000003</v>
      </c>
      <c r="D99" s="4">
        <f>Beebyn!D34/1000000</f>
        <v>9.9328090000000007</v>
      </c>
      <c r="E99" s="3">
        <f>Beebyn!F34</f>
        <v>61.12</v>
      </c>
      <c r="F99" s="3">
        <f>Beebyn!G34</f>
        <v>3.31</v>
      </c>
      <c r="G99" s="3">
        <f>Beebyn!H34</f>
        <v>2.31</v>
      </c>
    </row>
    <row r="100" spans="1:7" x14ac:dyDescent="0.25">
      <c r="A100">
        <f>Beebyn!A35</f>
        <v>10</v>
      </c>
      <c r="B100">
        <f>Beebyn!B35</f>
        <v>480</v>
      </c>
      <c r="C100" s="4">
        <f>Beebyn!C35/1000000</f>
        <v>0.97081799999999996</v>
      </c>
      <c r="D100" s="4">
        <f>Beebyn!D35/1000000</f>
        <v>8.7443259999999992</v>
      </c>
      <c r="E100" s="3">
        <f>Beebyn!F35</f>
        <v>61.17</v>
      </c>
      <c r="F100" s="3">
        <f>Beebyn!G35</f>
        <v>3.31</v>
      </c>
      <c r="G100" s="3">
        <f>Beebyn!H35</f>
        <v>2.33</v>
      </c>
    </row>
    <row r="101" spans="1:7" x14ac:dyDescent="0.25">
      <c r="A101">
        <f>Beebyn!A36</f>
        <v>10</v>
      </c>
      <c r="B101">
        <f>Beebyn!B36</f>
        <v>468</v>
      </c>
      <c r="C101" s="4">
        <f>Beebyn!C36/1000000</f>
        <v>1.0169589999999999</v>
      </c>
      <c r="D101" s="4">
        <f>Beebyn!D36/1000000</f>
        <v>7.5881090000000002</v>
      </c>
      <c r="E101" s="3">
        <f>Beebyn!F36</f>
        <v>61.18</v>
      </c>
      <c r="F101" s="3">
        <f>Beebyn!G36</f>
        <v>3.31</v>
      </c>
      <c r="G101" s="3">
        <f>Beebyn!H36</f>
        <v>2.31</v>
      </c>
    </row>
    <row r="102" spans="1:7" x14ac:dyDescent="0.25">
      <c r="A102">
        <f>Beebyn!A37</f>
        <v>10</v>
      </c>
      <c r="B102">
        <f>Beebyn!B37</f>
        <v>456</v>
      </c>
      <c r="C102" s="4">
        <f>Beebyn!C37/1000000</f>
        <v>1.018875</v>
      </c>
      <c r="D102" s="4">
        <f>Beebyn!D37/1000000</f>
        <v>6.656479</v>
      </c>
      <c r="E102" s="3">
        <f>Beebyn!F37</f>
        <v>61.29</v>
      </c>
      <c r="F102" s="3">
        <f>Beebyn!G37</f>
        <v>3.46</v>
      </c>
      <c r="G102" s="3">
        <f>Beebyn!H37</f>
        <v>2.2400000000000002</v>
      </c>
    </row>
    <row r="103" spans="1:7" x14ac:dyDescent="0.25">
      <c r="A103">
        <f>Beebyn!A38</f>
        <v>10</v>
      </c>
      <c r="B103">
        <f>Beebyn!B38</f>
        <v>444</v>
      </c>
      <c r="C103" s="4">
        <f>Beebyn!C38/1000000</f>
        <v>0.98890299999999998</v>
      </c>
      <c r="D103" s="4">
        <f>Beebyn!D38/1000000</f>
        <v>5.7226650000000001</v>
      </c>
      <c r="E103" s="3">
        <f>Beebyn!F38</f>
        <v>61.31</v>
      </c>
      <c r="F103" s="3">
        <f>Beebyn!G38</f>
        <v>3.65</v>
      </c>
      <c r="G103" s="3">
        <f>Beebyn!H38</f>
        <v>2.25</v>
      </c>
    </row>
    <row r="104" spans="1:7" x14ac:dyDescent="0.25">
      <c r="A104">
        <f>Beebyn!A39</f>
        <v>10</v>
      </c>
      <c r="B104">
        <f>Beebyn!B39</f>
        <v>432</v>
      </c>
      <c r="C104" s="4">
        <f>Beebyn!C39/1000000</f>
        <v>0.96289599999999997</v>
      </c>
      <c r="D104" s="4">
        <f>Beebyn!D39/1000000</f>
        <v>4.8913520000000004</v>
      </c>
      <c r="E104" s="3">
        <f>Beebyn!F39</f>
        <v>61.26</v>
      </c>
      <c r="F104" s="3">
        <f>Beebyn!G39</f>
        <v>3.74</v>
      </c>
      <c r="G104" s="3">
        <f>Beebyn!H39</f>
        <v>2.2200000000000002</v>
      </c>
    </row>
    <row r="105" spans="1:7" x14ac:dyDescent="0.25">
      <c r="A105">
        <f>Beebyn!A40</f>
        <v>10</v>
      </c>
      <c r="B105">
        <f>Beebyn!B40</f>
        <v>420</v>
      </c>
      <c r="C105" s="4">
        <f>Beebyn!C40/1000000</f>
        <v>0.92886199999999997</v>
      </c>
      <c r="D105" s="4">
        <f>Beebyn!D40/1000000</f>
        <v>4.0945450000000001</v>
      </c>
      <c r="E105" s="3">
        <f>Beebyn!F40</f>
        <v>61.41</v>
      </c>
      <c r="F105" s="3">
        <f>Beebyn!G40</f>
        <v>3.66</v>
      </c>
      <c r="G105" s="3">
        <f>Beebyn!H40</f>
        <v>2.17</v>
      </c>
    </row>
    <row r="106" spans="1:7" x14ac:dyDescent="0.25">
      <c r="A106">
        <f>Beebyn!A41</f>
        <v>10</v>
      </c>
      <c r="B106">
        <f>Beebyn!B41</f>
        <v>408</v>
      </c>
      <c r="C106" s="4">
        <f>Beebyn!C41/1000000</f>
        <v>0.88966800000000001</v>
      </c>
      <c r="D106" s="4">
        <f>Beebyn!D41/1000000</f>
        <v>3.2557749999999999</v>
      </c>
      <c r="E106" s="3">
        <f>Beebyn!F41</f>
        <v>61.59</v>
      </c>
      <c r="F106" s="3">
        <f>Beebyn!G41</f>
        <v>3.41</v>
      </c>
      <c r="G106" s="3">
        <f>Beebyn!H41</f>
        <v>2.08</v>
      </c>
    </row>
    <row r="107" spans="1:7" x14ac:dyDescent="0.25">
      <c r="A107">
        <f>Beebyn!A42</f>
        <v>10</v>
      </c>
      <c r="B107">
        <f>Beebyn!B42</f>
        <v>396</v>
      </c>
      <c r="C107" s="4">
        <f>Beebyn!C42/1000000</f>
        <v>0.85822699999999996</v>
      </c>
      <c r="D107" s="4">
        <f>Beebyn!D42/1000000</f>
        <v>2.5784919999999998</v>
      </c>
      <c r="E107" s="3">
        <f>Beebyn!F42</f>
        <v>61.6</v>
      </c>
      <c r="F107" s="3">
        <f>Beebyn!G42</f>
        <v>3.4</v>
      </c>
      <c r="G107" s="3">
        <f>Beebyn!H42</f>
        <v>2.02</v>
      </c>
    </row>
    <row r="108" spans="1:7" x14ac:dyDescent="0.25">
      <c r="A108">
        <f>Beebyn!A43</f>
        <v>10</v>
      </c>
      <c r="B108">
        <f>Beebyn!B43</f>
        <v>384</v>
      </c>
      <c r="C108" s="4">
        <f>Beebyn!C43/1000000</f>
        <v>0.77984200000000004</v>
      </c>
      <c r="D108" s="4">
        <f>Beebyn!D43/1000000</f>
        <v>1.9402919999999999</v>
      </c>
      <c r="E108" s="3">
        <f>Beebyn!F43</f>
        <v>61.66</v>
      </c>
      <c r="F108" s="3">
        <f>Beebyn!G43</f>
        <v>3.31</v>
      </c>
      <c r="G108" s="3">
        <f>Beebyn!H43</f>
        <v>1.92</v>
      </c>
    </row>
    <row r="109" spans="1:7" x14ac:dyDescent="0.25">
      <c r="A109">
        <f>Beebyn!A44</f>
        <v>10</v>
      </c>
      <c r="B109">
        <f>Beebyn!B44</f>
        <v>372</v>
      </c>
      <c r="C109" s="4">
        <f>Beebyn!C44/1000000</f>
        <v>0.62449500000000002</v>
      </c>
      <c r="D109" s="4">
        <f>Beebyn!D44/1000000</f>
        <v>1.3427720000000001</v>
      </c>
      <c r="E109" s="3">
        <f>Beebyn!F44</f>
        <v>62.08</v>
      </c>
      <c r="F109" s="3">
        <f>Beebyn!G44</f>
        <v>3.31</v>
      </c>
      <c r="G109" s="3">
        <f>Beebyn!H44</f>
        <v>1.89</v>
      </c>
    </row>
    <row r="110" spans="1:7" x14ac:dyDescent="0.25">
      <c r="A110">
        <f>Beebyn!A45</f>
        <v>10</v>
      </c>
      <c r="B110">
        <f>Beebyn!B45</f>
        <v>360</v>
      </c>
      <c r="C110" s="4">
        <f>Beebyn!C45/1000000</f>
        <v>0.36911899999999997</v>
      </c>
      <c r="D110" s="4">
        <f>Beebyn!D45/1000000</f>
        <v>0.72575699999999999</v>
      </c>
      <c r="E110" s="3">
        <f>Beebyn!F45</f>
        <v>62.09</v>
      </c>
      <c r="F110" s="3">
        <f>Beebyn!G45</f>
        <v>3.51</v>
      </c>
      <c r="G110" s="3">
        <f>Beebyn!H45</f>
        <v>1.81</v>
      </c>
    </row>
    <row r="111" spans="1:7" x14ac:dyDescent="0.25">
      <c r="A111">
        <f>Beebyn!A46</f>
        <v>10</v>
      </c>
      <c r="B111">
        <f>Beebyn!B46</f>
        <v>348</v>
      </c>
      <c r="C111" s="4">
        <f>Beebyn!C46/1000000</f>
        <v>0.25994</v>
      </c>
      <c r="D111" s="4">
        <f>Beebyn!D46/1000000</f>
        <v>0.32277400000000001</v>
      </c>
      <c r="E111" s="3">
        <f>Beebyn!F46</f>
        <v>62.14</v>
      </c>
      <c r="F111" s="3">
        <f>Beebyn!G46</f>
        <v>3.92</v>
      </c>
      <c r="G111" s="3">
        <f>Beebyn!H46</f>
        <v>1.75</v>
      </c>
    </row>
    <row r="112" spans="1:7" x14ac:dyDescent="0.25">
      <c r="A112">
        <f>Beebyn!A47</f>
        <v>10</v>
      </c>
      <c r="B112">
        <f>Beebyn!B47</f>
        <v>336</v>
      </c>
      <c r="C112" s="4">
        <f>Beebyn!C47/1000000</f>
        <v>0.18373600000000001</v>
      </c>
      <c r="D112" s="4">
        <f>Beebyn!D47/1000000</f>
        <v>0.119907</v>
      </c>
      <c r="E112" s="3">
        <f>Beebyn!F47</f>
        <v>62.9</v>
      </c>
      <c r="F112" s="3">
        <f>Beebyn!G47</f>
        <v>4.16</v>
      </c>
      <c r="G112" s="3">
        <f>Beebyn!H47</f>
        <v>1.57</v>
      </c>
    </row>
    <row r="113" spans="1:7" x14ac:dyDescent="0.25">
      <c r="A113">
        <f>Beebyn!A48</f>
        <v>10</v>
      </c>
      <c r="B113">
        <f>Beebyn!B48</f>
        <v>324</v>
      </c>
      <c r="C113" s="4">
        <f>Beebyn!C48/1000000</f>
        <v>6.4755999999999994E-2</v>
      </c>
      <c r="D113" s="4">
        <f>Beebyn!D48/1000000</f>
        <v>2.5375000000000002E-2</v>
      </c>
      <c r="E113" s="3">
        <f>Beebyn!F48</f>
        <v>62.75</v>
      </c>
      <c r="F113" s="3">
        <f>Beebyn!G48</f>
        <v>4.62</v>
      </c>
      <c r="G113" s="3">
        <f>Beebyn!H48</f>
        <v>1.39</v>
      </c>
    </row>
    <row r="114" spans="1:7" x14ac:dyDescent="0.25">
      <c r="A114">
        <f>Beebyn!A49</f>
        <v>11</v>
      </c>
      <c r="B114">
        <f>Beebyn!B49</f>
        <v>528</v>
      </c>
      <c r="C114" s="4">
        <f>Beebyn!C49/1000000</f>
        <v>0</v>
      </c>
      <c r="D114" s="4">
        <f>Beebyn!D49/1000000</f>
        <v>1.931E-3</v>
      </c>
      <c r="E114" s="3">
        <f>Beebyn!F49</f>
        <v>0</v>
      </c>
      <c r="F114" s="3">
        <f>Beebyn!G49</f>
        <v>0</v>
      </c>
      <c r="G114" s="3">
        <f>Beebyn!H49</f>
        <v>0</v>
      </c>
    </row>
    <row r="115" spans="1:7" x14ac:dyDescent="0.25">
      <c r="A115">
        <f>Beebyn!A50</f>
        <v>11</v>
      </c>
      <c r="B115">
        <f>Beebyn!B50</f>
        <v>516</v>
      </c>
      <c r="C115" s="4">
        <f>Beebyn!C50/1000000</f>
        <v>0</v>
      </c>
      <c r="D115" s="4">
        <f>Beebyn!D50/1000000</f>
        <v>7.1879999999999999E-3</v>
      </c>
      <c r="E115" s="3">
        <f>Beebyn!F50</f>
        <v>0</v>
      </c>
      <c r="F115" s="3">
        <f>Beebyn!G50</f>
        <v>0</v>
      </c>
      <c r="G115" s="3">
        <f>Beebyn!H50</f>
        <v>0</v>
      </c>
    </row>
    <row r="116" spans="1:7" x14ac:dyDescent="0.25">
      <c r="A116">
        <f>Beebyn!A51</f>
        <v>12</v>
      </c>
      <c r="B116">
        <f>Beebyn!B51</f>
        <v>528</v>
      </c>
      <c r="C116" s="4">
        <f>Beebyn!C51/1000000</f>
        <v>1.3129999999999999E-3</v>
      </c>
      <c r="D116" s="4">
        <f>Beebyn!D51/1000000</f>
        <v>1.3285999999999999E-2</v>
      </c>
      <c r="E116" s="3">
        <f>Beebyn!F51</f>
        <v>57.44</v>
      </c>
      <c r="F116" s="3">
        <f>Beebyn!G51</f>
        <v>5.8</v>
      </c>
      <c r="G116" s="3">
        <f>Beebyn!H51</f>
        <v>2.46</v>
      </c>
    </row>
    <row r="117" spans="1:7" x14ac:dyDescent="0.25">
      <c r="A117">
        <f>Beebyn!A52</f>
        <v>12</v>
      </c>
      <c r="B117">
        <f>Beebyn!B52</f>
        <v>516</v>
      </c>
      <c r="C117" s="4">
        <f>Beebyn!C52/1000000</f>
        <v>0.206598</v>
      </c>
      <c r="D117" s="4">
        <f>Beebyn!D52/1000000</f>
        <v>1.829153</v>
      </c>
      <c r="E117" s="3">
        <f>Beebyn!F52</f>
        <v>60.16</v>
      </c>
      <c r="F117" s="3">
        <f>Beebyn!G52</f>
        <v>5.54</v>
      </c>
      <c r="G117" s="3">
        <f>Beebyn!H52</f>
        <v>2.35</v>
      </c>
    </row>
    <row r="118" spans="1:7" x14ac:dyDescent="0.25">
      <c r="A118">
        <f>Beebyn!A53</f>
        <v>12</v>
      </c>
      <c r="B118">
        <f>Beebyn!B53</f>
        <v>504</v>
      </c>
      <c r="C118" s="4">
        <f>Beebyn!C53/1000000</f>
        <v>0.29295399999999999</v>
      </c>
      <c r="D118" s="4">
        <f>Beebyn!D53/1000000</f>
        <v>2.9947089999999998</v>
      </c>
      <c r="E118" s="3">
        <f>Beebyn!F53</f>
        <v>60.42</v>
      </c>
      <c r="F118" s="3">
        <f>Beebyn!G53</f>
        <v>5.45</v>
      </c>
      <c r="G118" s="3">
        <f>Beebyn!H53</f>
        <v>2.33</v>
      </c>
    </row>
    <row r="119" spans="1:7" x14ac:dyDescent="0.25">
      <c r="A119">
        <f>Beebyn!A54</f>
        <v>12</v>
      </c>
      <c r="B119">
        <f>Beebyn!B54</f>
        <v>492</v>
      </c>
      <c r="C119" s="4">
        <f>Beebyn!C54/1000000</f>
        <v>0.34672199999999997</v>
      </c>
      <c r="D119" s="4">
        <f>Beebyn!D54/1000000</f>
        <v>2.565258</v>
      </c>
      <c r="E119" s="3">
        <f>Beebyn!F54</f>
        <v>60.65</v>
      </c>
      <c r="F119" s="3">
        <f>Beebyn!G54</f>
        <v>5.48</v>
      </c>
      <c r="G119" s="3">
        <f>Beebyn!H54</f>
        <v>2.29</v>
      </c>
    </row>
    <row r="120" spans="1:7" x14ac:dyDescent="0.25">
      <c r="A120">
        <f>Beebyn!A55</f>
        <v>12</v>
      </c>
      <c r="B120">
        <f>Beebyn!B55</f>
        <v>480</v>
      </c>
      <c r="C120" s="4">
        <f>Beebyn!C55/1000000</f>
        <v>0.38836599999999999</v>
      </c>
      <c r="D120" s="4">
        <f>Beebyn!D55/1000000</f>
        <v>2.2096300000000002</v>
      </c>
      <c r="E120" s="3">
        <f>Beebyn!F55</f>
        <v>60.81</v>
      </c>
      <c r="F120" s="3">
        <f>Beebyn!G55</f>
        <v>5.68</v>
      </c>
      <c r="G120" s="3">
        <f>Beebyn!H55</f>
        <v>2.2000000000000002</v>
      </c>
    </row>
    <row r="121" spans="1:7" x14ac:dyDescent="0.25">
      <c r="A121">
        <f>Beebyn!A56</f>
        <v>12</v>
      </c>
      <c r="B121">
        <f>Beebyn!B56</f>
        <v>468</v>
      </c>
      <c r="C121" s="4">
        <f>Beebyn!C56/1000000</f>
        <v>0.41879</v>
      </c>
      <c r="D121" s="4">
        <f>Beebyn!D56/1000000</f>
        <v>1.8898630000000001</v>
      </c>
      <c r="E121" s="3">
        <f>Beebyn!F56</f>
        <v>60.75</v>
      </c>
      <c r="F121" s="3">
        <f>Beebyn!G56</f>
        <v>6.01</v>
      </c>
      <c r="G121" s="3">
        <f>Beebyn!H56</f>
        <v>2.0699999999999998</v>
      </c>
    </row>
    <row r="122" spans="1:7" x14ac:dyDescent="0.25">
      <c r="A122">
        <f>Beebyn!A57</f>
        <v>12</v>
      </c>
      <c r="B122">
        <f>Beebyn!B57</f>
        <v>456</v>
      </c>
      <c r="C122" s="4">
        <f>Beebyn!C57/1000000</f>
        <v>0.44239899999999999</v>
      </c>
      <c r="D122" s="4">
        <f>Beebyn!D57/1000000</f>
        <v>1.5418540000000001</v>
      </c>
      <c r="E122" s="3">
        <f>Beebyn!F57</f>
        <v>60.28</v>
      </c>
      <c r="F122" s="3">
        <f>Beebyn!G57</f>
        <v>6.4</v>
      </c>
      <c r="G122" s="3">
        <f>Beebyn!H57</f>
        <v>1.89</v>
      </c>
    </row>
    <row r="123" spans="1:7" x14ac:dyDescent="0.25">
      <c r="A123">
        <f>Beebyn!A58</f>
        <v>12</v>
      </c>
      <c r="B123">
        <f>Beebyn!B58</f>
        <v>444</v>
      </c>
      <c r="C123" s="4">
        <f>Beebyn!C58/1000000</f>
        <v>0.42819600000000002</v>
      </c>
      <c r="D123" s="4">
        <f>Beebyn!D58/1000000</f>
        <v>1.160185</v>
      </c>
      <c r="E123" s="3">
        <f>Beebyn!F58</f>
        <v>59.64</v>
      </c>
      <c r="F123" s="3">
        <f>Beebyn!G58</f>
        <v>6.74</v>
      </c>
      <c r="G123" s="3">
        <f>Beebyn!H58</f>
        <v>1.83</v>
      </c>
    </row>
    <row r="124" spans="1:7" x14ac:dyDescent="0.25">
      <c r="A124">
        <f>Beebyn!A59</f>
        <v>12</v>
      </c>
      <c r="B124">
        <f>Beebyn!B59</f>
        <v>432</v>
      </c>
      <c r="C124" s="4">
        <f>Beebyn!C59/1000000</f>
        <v>0.35591600000000001</v>
      </c>
      <c r="D124" s="4">
        <f>Beebyn!D59/1000000</f>
        <v>0.91373099999999996</v>
      </c>
      <c r="E124" s="3">
        <f>Beebyn!F59</f>
        <v>58.47</v>
      </c>
      <c r="F124" s="3">
        <f>Beebyn!G59</f>
        <v>6.86</v>
      </c>
      <c r="G124" s="3">
        <f>Beebyn!H59</f>
        <v>1.75</v>
      </c>
    </row>
    <row r="125" spans="1:7" x14ac:dyDescent="0.25">
      <c r="A125">
        <f>Beebyn!A60</f>
        <v>12</v>
      </c>
      <c r="B125">
        <f>Beebyn!B60</f>
        <v>420</v>
      </c>
      <c r="C125" s="4">
        <f>Beebyn!C60/1000000</f>
        <v>0.244618</v>
      </c>
      <c r="D125" s="4">
        <f>Beebyn!D60/1000000</f>
        <v>0.679531</v>
      </c>
      <c r="E125" s="3">
        <f>Beebyn!F60</f>
        <v>57.38</v>
      </c>
      <c r="F125" s="3">
        <f>Beebyn!G60</f>
        <v>7.01</v>
      </c>
      <c r="G125" s="3">
        <f>Beebyn!H60</f>
        <v>1.71</v>
      </c>
    </row>
    <row r="126" spans="1:7" x14ac:dyDescent="0.25">
      <c r="A126">
        <f>Beebyn!A61</f>
        <v>12</v>
      </c>
      <c r="B126">
        <f>Beebyn!B61</f>
        <v>408</v>
      </c>
      <c r="C126" s="4">
        <f>Beebyn!C61/1000000</f>
        <v>0.11679100000000001</v>
      </c>
      <c r="D126" s="4">
        <f>Beebyn!D61/1000000</f>
        <v>0.40361599999999997</v>
      </c>
      <c r="E126" s="3">
        <f>Beebyn!F61</f>
        <v>57.59</v>
      </c>
      <c r="F126" s="3">
        <f>Beebyn!G61</f>
        <v>6.51</v>
      </c>
      <c r="G126" s="3">
        <f>Beebyn!H61</f>
        <v>1.71</v>
      </c>
    </row>
    <row r="127" spans="1:7" x14ac:dyDescent="0.25">
      <c r="A127">
        <f>Beebyn!A62</f>
        <v>12</v>
      </c>
      <c r="B127">
        <f>Beebyn!B62</f>
        <v>396</v>
      </c>
      <c r="C127" s="4">
        <f>Beebyn!C62/1000000</f>
        <v>7.9888000000000001E-2</v>
      </c>
      <c r="D127" s="4">
        <f>Beebyn!D62/1000000</f>
        <v>0.183058</v>
      </c>
      <c r="E127" s="3">
        <f>Beebyn!F62</f>
        <v>57.53</v>
      </c>
      <c r="F127" s="3">
        <f>Beebyn!G62</f>
        <v>6.55</v>
      </c>
      <c r="G127" s="3">
        <f>Beebyn!H62</f>
        <v>1.66</v>
      </c>
    </row>
    <row r="128" spans="1:7" x14ac:dyDescent="0.25">
      <c r="A128">
        <f>Beebyn!A63</f>
        <v>12</v>
      </c>
      <c r="B128">
        <f>Beebyn!B63</f>
        <v>384</v>
      </c>
      <c r="C128" s="4">
        <f>Beebyn!C63/1000000</f>
        <v>3.2113999999999997E-2</v>
      </c>
      <c r="D128" s="4">
        <f>Beebyn!D63/1000000</f>
        <v>3.5237999999999998E-2</v>
      </c>
      <c r="E128" s="3">
        <f>Beebyn!F63</f>
        <v>58.59</v>
      </c>
      <c r="F128" s="3">
        <f>Beebyn!G63</f>
        <v>6.33</v>
      </c>
      <c r="G128" s="3">
        <f>Beebyn!H63</f>
        <v>1.43</v>
      </c>
    </row>
    <row r="129" spans="1:7" x14ac:dyDescent="0.25">
      <c r="A129">
        <f>Beebyn!A64</f>
        <v>13</v>
      </c>
      <c r="B129">
        <f>Beebyn!B64</f>
        <v>576</v>
      </c>
      <c r="C129" s="4">
        <f>Beebyn!C64/1000000</f>
        <v>0</v>
      </c>
      <c r="D129" s="4">
        <f>Beebyn!D64/1000000</f>
        <v>2.6940000000000002E-3</v>
      </c>
      <c r="E129" s="3">
        <f>Beebyn!F64</f>
        <v>0</v>
      </c>
      <c r="F129" s="3">
        <f>Beebyn!G64</f>
        <v>0</v>
      </c>
      <c r="G129" s="3">
        <f>Beebyn!H64</f>
        <v>0</v>
      </c>
    </row>
    <row r="130" spans="1:7" x14ac:dyDescent="0.25">
      <c r="A130">
        <f>Beebyn!A65</f>
        <v>13</v>
      </c>
      <c r="B130">
        <f>Beebyn!B65</f>
        <v>564</v>
      </c>
      <c r="C130" s="4">
        <f>Beebyn!C65/1000000</f>
        <v>0</v>
      </c>
      <c r="D130" s="4">
        <f>Beebyn!D65/1000000</f>
        <v>6.8294999999999995E-2</v>
      </c>
      <c r="E130" s="3">
        <f>Beebyn!F65</f>
        <v>0</v>
      </c>
      <c r="F130" s="3">
        <f>Beebyn!G65</f>
        <v>0</v>
      </c>
      <c r="G130" s="3">
        <f>Beebyn!H65</f>
        <v>0</v>
      </c>
    </row>
    <row r="131" spans="1:7" x14ac:dyDescent="0.25">
      <c r="A131">
        <f>Beebyn!A66</f>
        <v>13</v>
      </c>
      <c r="B131">
        <f>Beebyn!B66</f>
        <v>552</v>
      </c>
      <c r="C131" s="4">
        <f>Beebyn!C66/1000000</f>
        <v>0</v>
      </c>
      <c r="D131" s="4">
        <f>Beebyn!D66/1000000</f>
        <v>1.9196999999999999E-2</v>
      </c>
      <c r="E131" s="3">
        <f>Beebyn!F66</f>
        <v>0</v>
      </c>
      <c r="F131" s="3">
        <f>Beebyn!G66</f>
        <v>0</v>
      </c>
      <c r="G131" s="3">
        <f>Beebyn!H66</f>
        <v>0</v>
      </c>
    </row>
    <row r="132" spans="1:7" x14ac:dyDescent="0.25">
      <c r="A132">
        <f>Beebyn!A67</f>
        <v>13</v>
      </c>
      <c r="B132">
        <f>Beebyn!B67</f>
        <v>540</v>
      </c>
      <c r="C132" s="4">
        <f>Beebyn!C67/1000000</f>
        <v>0</v>
      </c>
      <c r="D132" s="4">
        <f>Beebyn!D67/1000000</f>
        <v>6.5069999999999998E-3</v>
      </c>
      <c r="E132" s="3">
        <f>Beebyn!F67</f>
        <v>0</v>
      </c>
      <c r="F132" s="3">
        <f>Beebyn!G67</f>
        <v>0</v>
      </c>
      <c r="G132" s="3">
        <f>Beebyn!H67</f>
        <v>0</v>
      </c>
    </row>
    <row r="133" spans="1:7" x14ac:dyDescent="0.25">
      <c r="A133">
        <f>Beebyn!A68</f>
        <v>14</v>
      </c>
      <c r="B133">
        <f>Beebyn!B68</f>
        <v>576</v>
      </c>
      <c r="C133" s="4">
        <f>Beebyn!C68/1000000</f>
        <v>0</v>
      </c>
      <c r="D133" s="4">
        <f>Beebyn!D68/1000000</f>
        <v>1.92E-4</v>
      </c>
      <c r="E133" s="3">
        <f>Beebyn!F68</f>
        <v>0</v>
      </c>
      <c r="F133" s="3">
        <f>Beebyn!G68</f>
        <v>0</v>
      </c>
      <c r="G133" s="3">
        <f>Beebyn!H68</f>
        <v>0</v>
      </c>
    </row>
    <row r="134" spans="1:7" x14ac:dyDescent="0.25">
      <c r="A134">
        <f>Beebyn!A69</f>
        <v>14</v>
      </c>
      <c r="B134">
        <f>Beebyn!B69</f>
        <v>564</v>
      </c>
      <c r="C134" s="4">
        <f>Beebyn!C69/1000000</f>
        <v>4.5399999999999998E-4</v>
      </c>
      <c r="D134" s="4">
        <f>Beebyn!D69/1000000</f>
        <v>0.190083</v>
      </c>
      <c r="E134" s="3">
        <f>Beebyn!F69</f>
        <v>59.07</v>
      </c>
      <c r="F134" s="3">
        <f>Beebyn!G69</f>
        <v>5.95</v>
      </c>
      <c r="G134" s="3">
        <f>Beebyn!H69</f>
        <v>2.13</v>
      </c>
    </row>
    <row r="135" spans="1:7" x14ac:dyDescent="0.25">
      <c r="A135">
        <f>Beebyn!A70</f>
        <v>14</v>
      </c>
      <c r="B135">
        <f>Beebyn!B70</f>
        <v>552</v>
      </c>
      <c r="C135" s="4">
        <f>Beebyn!C70/1000000</f>
        <v>4.7841000000000002E-2</v>
      </c>
      <c r="D135" s="4">
        <f>Beebyn!D70/1000000</f>
        <v>0.77339800000000003</v>
      </c>
      <c r="E135" s="3">
        <f>Beebyn!F70</f>
        <v>58.8</v>
      </c>
      <c r="F135" s="3">
        <f>Beebyn!G70</f>
        <v>6.33</v>
      </c>
      <c r="G135" s="3">
        <f>Beebyn!H70</f>
        <v>2.08</v>
      </c>
    </row>
    <row r="136" spans="1:7" x14ac:dyDescent="0.25">
      <c r="A136">
        <f>Beebyn!A71</f>
        <v>14</v>
      </c>
      <c r="B136">
        <f>Beebyn!B71</f>
        <v>540</v>
      </c>
      <c r="C136" s="4">
        <f>Beebyn!C71/1000000</f>
        <v>0.120347</v>
      </c>
      <c r="D136" s="4">
        <f>Beebyn!D71/1000000</f>
        <v>1.499333</v>
      </c>
      <c r="E136" s="3">
        <f>Beebyn!F71</f>
        <v>58.93</v>
      </c>
      <c r="F136" s="3">
        <f>Beebyn!G71</f>
        <v>5.68</v>
      </c>
      <c r="G136" s="3">
        <f>Beebyn!H71</f>
        <v>2.2999999999999998</v>
      </c>
    </row>
    <row r="137" spans="1:7" x14ac:dyDescent="0.25">
      <c r="A137">
        <f>Beebyn!A72</f>
        <v>14</v>
      </c>
      <c r="B137">
        <f>Beebyn!B72</f>
        <v>528</v>
      </c>
      <c r="C137" s="4">
        <f>Beebyn!C72/1000000</f>
        <v>0.25304500000000002</v>
      </c>
      <c r="D137" s="4">
        <f>Beebyn!D72/1000000</f>
        <v>3.0464570000000002</v>
      </c>
      <c r="E137" s="3">
        <f>Beebyn!F72</f>
        <v>58.86</v>
      </c>
      <c r="F137" s="3">
        <f>Beebyn!G72</f>
        <v>5.74</v>
      </c>
      <c r="G137" s="3">
        <f>Beebyn!H72</f>
        <v>2.2000000000000002</v>
      </c>
    </row>
    <row r="138" spans="1:7" x14ac:dyDescent="0.25">
      <c r="A138">
        <f>Beebyn!A73</f>
        <v>14</v>
      </c>
      <c r="B138">
        <f>Beebyn!B73</f>
        <v>516</v>
      </c>
      <c r="C138" s="4">
        <f>Beebyn!C73/1000000</f>
        <v>0.30119600000000002</v>
      </c>
      <c r="D138" s="4">
        <f>Beebyn!D73/1000000</f>
        <v>4.6152600000000001</v>
      </c>
      <c r="E138" s="3">
        <f>Beebyn!F73</f>
        <v>59.1</v>
      </c>
      <c r="F138" s="3">
        <f>Beebyn!G73</f>
        <v>5.67</v>
      </c>
      <c r="G138" s="3">
        <f>Beebyn!H73</f>
        <v>2.04</v>
      </c>
    </row>
    <row r="139" spans="1:7" x14ac:dyDescent="0.25">
      <c r="A139">
        <f>Beebyn!A74</f>
        <v>14</v>
      </c>
      <c r="B139">
        <f>Beebyn!B74</f>
        <v>504</v>
      </c>
      <c r="C139" s="4">
        <f>Beebyn!C74/1000000</f>
        <v>0.25925100000000001</v>
      </c>
      <c r="D139" s="4">
        <f>Beebyn!D74/1000000</f>
        <v>4.5504910000000001</v>
      </c>
      <c r="E139" s="3">
        <f>Beebyn!F74</f>
        <v>58.96</v>
      </c>
      <c r="F139" s="3">
        <f>Beebyn!G74</f>
        <v>5.93</v>
      </c>
      <c r="G139" s="3">
        <f>Beebyn!H74</f>
        <v>1.98</v>
      </c>
    </row>
    <row r="140" spans="1:7" x14ac:dyDescent="0.25">
      <c r="A140">
        <f>Beebyn!A75</f>
        <v>14</v>
      </c>
      <c r="B140">
        <f>Beebyn!B75</f>
        <v>492</v>
      </c>
      <c r="C140" s="4">
        <f>Beebyn!C75/1000000</f>
        <v>0.21560000000000001</v>
      </c>
      <c r="D140" s="4">
        <f>Beebyn!D75/1000000</f>
        <v>3.8374709999999999</v>
      </c>
      <c r="E140" s="3">
        <f>Beebyn!F75</f>
        <v>58.66</v>
      </c>
      <c r="F140" s="3">
        <f>Beebyn!G75</f>
        <v>6.06</v>
      </c>
      <c r="G140" s="3">
        <f>Beebyn!H75</f>
        <v>2</v>
      </c>
    </row>
    <row r="141" spans="1:7" x14ac:dyDescent="0.25">
      <c r="A141">
        <f>Beebyn!A76</f>
        <v>14</v>
      </c>
      <c r="B141">
        <f>Beebyn!B76</f>
        <v>480</v>
      </c>
      <c r="C141" s="4">
        <f>Beebyn!C76/1000000</f>
        <v>0.23541799999999999</v>
      </c>
      <c r="D141" s="4">
        <f>Beebyn!D76/1000000</f>
        <v>3.0631110000000001</v>
      </c>
      <c r="E141" s="3">
        <f>Beebyn!F76</f>
        <v>58.37</v>
      </c>
      <c r="F141" s="3">
        <f>Beebyn!G76</f>
        <v>5.88</v>
      </c>
      <c r="G141" s="3">
        <f>Beebyn!H76</f>
        <v>2.02</v>
      </c>
    </row>
    <row r="142" spans="1:7" x14ac:dyDescent="0.25">
      <c r="A142">
        <f>Beebyn!A77</f>
        <v>14</v>
      </c>
      <c r="B142">
        <f>Beebyn!B77</f>
        <v>468</v>
      </c>
      <c r="C142" s="4">
        <f>Beebyn!C77/1000000</f>
        <v>0.25337700000000002</v>
      </c>
      <c r="D142" s="4">
        <f>Beebyn!D77/1000000</f>
        <v>2.3491870000000001</v>
      </c>
      <c r="E142" s="3">
        <f>Beebyn!F77</f>
        <v>58.4</v>
      </c>
      <c r="F142" s="3">
        <f>Beebyn!G77</f>
        <v>5.62</v>
      </c>
      <c r="G142" s="3">
        <f>Beebyn!H77</f>
        <v>2</v>
      </c>
    </row>
    <row r="143" spans="1:7" x14ac:dyDescent="0.25">
      <c r="A143">
        <f>Beebyn!A78</f>
        <v>14</v>
      </c>
      <c r="B143">
        <f>Beebyn!B78</f>
        <v>456</v>
      </c>
      <c r="C143" s="4">
        <f>Beebyn!C78/1000000</f>
        <v>0.27130399999999999</v>
      </c>
      <c r="D143" s="4">
        <f>Beebyn!D78/1000000</f>
        <v>1.742855</v>
      </c>
      <c r="E143" s="3">
        <f>Beebyn!F78</f>
        <v>59.16</v>
      </c>
      <c r="F143" s="3">
        <f>Beebyn!G78</f>
        <v>4.88</v>
      </c>
      <c r="G143" s="3">
        <f>Beebyn!H78</f>
        <v>1.77</v>
      </c>
    </row>
    <row r="144" spans="1:7" x14ac:dyDescent="0.25">
      <c r="A144">
        <f>Beebyn!A79</f>
        <v>14</v>
      </c>
      <c r="B144">
        <f>Beebyn!B79</f>
        <v>444</v>
      </c>
      <c r="C144" s="4">
        <f>Beebyn!C79/1000000</f>
        <v>0.313633</v>
      </c>
      <c r="D144" s="4">
        <f>Beebyn!D79/1000000</f>
        <v>1.2438</v>
      </c>
      <c r="E144" s="3">
        <f>Beebyn!F79</f>
        <v>59.45</v>
      </c>
      <c r="F144" s="3">
        <f>Beebyn!G79</f>
        <v>4.93</v>
      </c>
      <c r="G144" s="3">
        <f>Beebyn!H79</f>
        <v>1.58</v>
      </c>
    </row>
    <row r="145" spans="1:7" x14ac:dyDescent="0.25">
      <c r="A145">
        <f>Beebyn!A80</f>
        <v>14</v>
      </c>
      <c r="B145">
        <f>Beebyn!B80</f>
        <v>432</v>
      </c>
      <c r="C145" s="4">
        <f>Beebyn!C80/1000000</f>
        <v>0.33349400000000001</v>
      </c>
      <c r="D145" s="4">
        <f>Beebyn!D80/1000000</f>
        <v>0.82522899999999999</v>
      </c>
      <c r="E145" s="3">
        <f>Beebyn!F80</f>
        <v>59.52</v>
      </c>
      <c r="F145" s="3">
        <f>Beebyn!G80</f>
        <v>5.0599999999999996</v>
      </c>
      <c r="G145" s="3">
        <f>Beebyn!H80</f>
        <v>1.51</v>
      </c>
    </row>
    <row r="146" spans="1:7" x14ac:dyDescent="0.25">
      <c r="A146">
        <f>Beebyn!A81</f>
        <v>14</v>
      </c>
      <c r="B146">
        <f>Beebyn!B81</f>
        <v>420</v>
      </c>
      <c r="C146" s="4">
        <f>Beebyn!C81/1000000</f>
        <v>0.31639400000000001</v>
      </c>
      <c r="D146" s="4">
        <f>Beebyn!D81/1000000</f>
        <v>0.482211</v>
      </c>
      <c r="E146" s="3">
        <f>Beebyn!F81</f>
        <v>59.48</v>
      </c>
      <c r="F146" s="3">
        <f>Beebyn!G81</f>
        <v>5.1100000000000003</v>
      </c>
      <c r="G146" s="3">
        <f>Beebyn!H81</f>
        <v>1.41</v>
      </c>
    </row>
    <row r="147" spans="1:7" x14ac:dyDescent="0.25">
      <c r="A147">
        <f>Beebyn!A82</f>
        <v>14</v>
      </c>
      <c r="B147">
        <f>Beebyn!B82</f>
        <v>408</v>
      </c>
      <c r="C147" s="4">
        <f>Beebyn!C82/1000000</f>
        <v>0.16072800000000001</v>
      </c>
      <c r="D147" s="4">
        <f>Beebyn!D82/1000000</f>
        <v>0.13781599999999999</v>
      </c>
      <c r="E147" s="3">
        <f>Beebyn!F82</f>
        <v>59.97</v>
      </c>
      <c r="F147" s="3">
        <f>Beebyn!G82</f>
        <v>4.5599999999999996</v>
      </c>
      <c r="G147" s="3">
        <f>Beebyn!H82</f>
        <v>1.33</v>
      </c>
    </row>
    <row r="148" spans="1:7" x14ac:dyDescent="0.25">
      <c r="A148">
        <f>Beebyn!A83</f>
        <v>15</v>
      </c>
      <c r="B148">
        <f>Beebyn!B83</f>
        <v>576</v>
      </c>
      <c r="C148" s="4">
        <f>Beebyn!C83/1000000</f>
        <v>0</v>
      </c>
      <c r="D148" s="4">
        <f>Beebyn!D83/1000000</f>
        <v>8.8616E-2</v>
      </c>
      <c r="E148" s="3">
        <f>Beebyn!F83</f>
        <v>0</v>
      </c>
      <c r="F148" s="3">
        <f>Beebyn!G83</f>
        <v>0</v>
      </c>
      <c r="G148" s="3">
        <f>Beebyn!H83</f>
        <v>0</v>
      </c>
    </row>
    <row r="149" spans="1:7" x14ac:dyDescent="0.25">
      <c r="A149">
        <f>Beebyn!A84</f>
        <v>15</v>
      </c>
      <c r="B149">
        <f>Beebyn!B84</f>
        <v>564</v>
      </c>
      <c r="C149" s="4">
        <f>Beebyn!C84/1000000</f>
        <v>0</v>
      </c>
      <c r="D149" s="4">
        <f>Beebyn!D84/1000000</f>
        <v>1.8446000000000001E-2</v>
      </c>
      <c r="E149" s="3">
        <f>Beebyn!F84</f>
        <v>0</v>
      </c>
      <c r="F149" s="3">
        <f>Beebyn!G84</f>
        <v>0</v>
      </c>
      <c r="G149" s="3">
        <f>Beebyn!H84</f>
        <v>0</v>
      </c>
    </row>
    <row r="150" spans="1:7" x14ac:dyDescent="0.25">
      <c r="A150">
        <f>Beebyn!A85</f>
        <v>15</v>
      </c>
      <c r="B150">
        <f>Beebyn!B85</f>
        <v>552</v>
      </c>
      <c r="C150" s="4">
        <f>Beebyn!C85/1000000</f>
        <v>0</v>
      </c>
      <c r="D150" s="4">
        <f>Beebyn!D85/1000000</f>
        <v>3.2919999999999998E-3</v>
      </c>
      <c r="E150" s="3">
        <f>Beebyn!F85</f>
        <v>0</v>
      </c>
      <c r="F150" s="3">
        <f>Beebyn!G85</f>
        <v>0</v>
      </c>
      <c r="G150" s="3">
        <f>Beebyn!H85</f>
        <v>0</v>
      </c>
    </row>
    <row r="151" spans="1:7" x14ac:dyDescent="0.25">
      <c r="A151">
        <f>Beebyn!A86</f>
        <v>16</v>
      </c>
      <c r="B151">
        <f>Beebyn!B86</f>
        <v>576</v>
      </c>
      <c r="C151" s="4">
        <f>Beebyn!C86/1000000</f>
        <v>2.3499999999999999E-4</v>
      </c>
      <c r="D151" s="4">
        <f>Beebyn!D86/1000000</f>
        <v>4.6095999999999998E-2</v>
      </c>
      <c r="E151" s="3">
        <f>Beebyn!F86</f>
        <v>57.37</v>
      </c>
      <c r="F151" s="3">
        <f>Beebyn!G86</f>
        <v>7.44</v>
      </c>
      <c r="G151" s="3">
        <f>Beebyn!H86</f>
        <v>2.38</v>
      </c>
    </row>
    <row r="152" spans="1:7" x14ac:dyDescent="0.25">
      <c r="A152">
        <f>Beebyn!A87</f>
        <v>16</v>
      </c>
      <c r="B152">
        <f>Beebyn!B87</f>
        <v>564</v>
      </c>
      <c r="C152" s="4">
        <f>Beebyn!C87/1000000</f>
        <v>5.8290000000000002E-2</v>
      </c>
      <c r="D152" s="4">
        <f>Beebyn!D87/1000000</f>
        <v>0.57532499999999998</v>
      </c>
      <c r="E152" s="3">
        <f>Beebyn!F87</f>
        <v>57.62</v>
      </c>
      <c r="F152" s="3">
        <f>Beebyn!G87</f>
        <v>7.57</v>
      </c>
      <c r="G152" s="3">
        <f>Beebyn!H87</f>
        <v>2.38</v>
      </c>
    </row>
    <row r="153" spans="1:7" x14ac:dyDescent="0.25">
      <c r="A153">
        <f>Beebyn!A88</f>
        <v>16</v>
      </c>
      <c r="B153">
        <f>Beebyn!B88</f>
        <v>552</v>
      </c>
      <c r="C153" s="4">
        <f>Beebyn!C88/1000000</f>
        <v>7.4145000000000003E-2</v>
      </c>
      <c r="D153" s="4">
        <f>Beebyn!D88/1000000</f>
        <v>1.1881459999999999</v>
      </c>
      <c r="E153" s="3">
        <f>Beebyn!F88</f>
        <v>57.72</v>
      </c>
      <c r="F153" s="3">
        <f>Beebyn!G88</f>
        <v>7.58</v>
      </c>
      <c r="G153" s="3">
        <f>Beebyn!H88</f>
        <v>2.31</v>
      </c>
    </row>
    <row r="154" spans="1:7" x14ac:dyDescent="0.25">
      <c r="A154">
        <f>Beebyn!A89</f>
        <v>16</v>
      </c>
      <c r="B154">
        <f>Beebyn!B89</f>
        <v>540</v>
      </c>
      <c r="C154" s="4">
        <f>Beebyn!C89/1000000</f>
        <v>7.4267E-2</v>
      </c>
      <c r="D154" s="4">
        <f>Beebyn!D89/1000000</f>
        <v>1.340722</v>
      </c>
      <c r="E154" s="3">
        <f>Beebyn!F89</f>
        <v>57.94</v>
      </c>
      <c r="F154" s="3">
        <f>Beebyn!G89</f>
        <v>7.44</v>
      </c>
      <c r="G154" s="3">
        <f>Beebyn!H89</f>
        <v>2.25</v>
      </c>
    </row>
    <row r="155" spans="1:7" x14ac:dyDescent="0.25">
      <c r="A155">
        <f>Beebyn!A90</f>
        <v>16</v>
      </c>
      <c r="B155">
        <f>Beebyn!B90</f>
        <v>528</v>
      </c>
      <c r="C155" s="4">
        <f>Beebyn!C90/1000000</f>
        <v>7.4726000000000001E-2</v>
      </c>
      <c r="D155" s="4">
        <f>Beebyn!D90/1000000</f>
        <v>1.0305800000000001</v>
      </c>
      <c r="E155" s="3">
        <f>Beebyn!F90</f>
        <v>58.12</v>
      </c>
      <c r="F155" s="3">
        <f>Beebyn!G90</f>
        <v>7.25</v>
      </c>
      <c r="G155" s="3">
        <f>Beebyn!H90</f>
        <v>2.2400000000000002</v>
      </c>
    </row>
    <row r="156" spans="1:7" x14ac:dyDescent="0.25">
      <c r="A156">
        <f>Beebyn!A91</f>
        <v>16</v>
      </c>
      <c r="B156">
        <f>Beebyn!B91</f>
        <v>516</v>
      </c>
      <c r="C156" s="4">
        <f>Beebyn!C91/1000000</f>
        <v>6.4723000000000003E-2</v>
      </c>
      <c r="D156" s="4">
        <f>Beebyn!D91/1000000</f>
        <v>0.64759299999999997</v>
      </c>
      <c r="E156" s="3">
        <f>Beebyn!F91</f>
        <v>58.37</v>
      </c>
      <c r="F156" s="3">
        <f>Beebyn!G91</f>
        <v>7.08</v>
      </c>
      <c r="G156" s="3">
        <f>Beebyn!H91</f>
        <v>2.15</v>
      </c>
    </row>
    <row r="157" spans="1:7" x14ac:dyDescent="0.25">
      <c r="A157">
        <f>Beebyn!A92</f>
        <v>16</v>
      </c>
      <c r="B157">
        <f>Beebyn!B92</f>
        <v>504</v>
      </c>
      <c r="C157" s="4">
        <f>Beebyn!C92/1000000</f>
        <v>4.7253000000000003E-2</v>
      </c>
      <c r="D157" s="4">
        <f>Beebyn!D92/1000000</f>
        <v>0.35423199999999999</v>
      </c>
      <c r="E157" s="3">
        <f>Beebyn!F92</f>
        <v>58.14</v>
      </c>
      <c r="F157" s="3">
        <f>Beebyn!G92</f>
        <v>7.26</v>
      </c>
      <c r="G157" s="3">
        <f>Beebyn!H92</f>
        <v>2.2000000000000002</v>
      </c>
    </row>
    <row r="158" spans="1:7" x14ac:dyDescent="0.25">
      <c r="A158">
        <f>Beebyn!A93</f>
        <v>16</v>
      </c>
      <c r="B158">
        <f>Beebyn!B93</f>
        <v>492</v>
      </c>
      <c r="C158" s="4">
        <f>Beebyn!C93/1000000</f>
        <v>2.2939999999999999E-2</v>
      </c>
      <c r="D158" s="4">
        <f>Beebyn!D93/1000000</f>
        <v>0.16454099999999999</v>
      </c>
      <c r="E158" s="3">
        <f>Beebyn!F93</f>
        <v>58.48</v>
      </c>
      <c r="F158" s="3">
        <f>Beebyn!G93</f>
        <v>6.46</v>
      </c>
      <c r="G158" s="3">
        <f>Beebyn!H93</f>
        <v>2.2400000000000002</v>
      </c>
    </row>
    <row r="159" spans="1:7" x14ac:dyDescent="0.25">
      <c r="A159">
        <f>Beebyn!A94</f>
        <v>16</v>
      </c>
      <c r="B159">
        <f>Beebyn!B94</f>
        <v>480</v>
      </c>
      <c r="C159" s="4">
        <f>Beebyn!C94/1000000</f>
        <v>1.1508000000000001E-2</v>
      </c>
      <c r="D159" s="4">
        <f>Beebyn!D94/1000000</f>
        <v>5.2696E-2</v>
      </c>
      <c r="E159" s="3">
        <f>Beebyn!F94</f>
        <v>58.41</v>
      </c>
      <c r="F159" s="3">
        <f>Beebyn!G94</f>
        <v>6.79</v>
      </c>
      <c r="G159" s="3">
        <f>Beebyn!H94</f>
        <v>2.16</v>
      </c>
    </row>
    <row r="160" spans="1:7" x14ac:dyDescent="0.25">
      <c r="A160">
        <f>Beebyn!A95</f>
        <v>17</v>
      </c>
      <c r="B160">
        <f>Beebyn!B95</f>
        <v>564</v>
      </c>
      <c r="C160" s="4">
        <f>Beebyn!C95/1000000</f>
        <v>0</v>
      </c>
      <c r="D160" s="4">
        <f>Beebyn!D95/1000000</f>
        <v>1.1640000000000001E-3</v>
      </c>
      <c r="E160" s="3">
        <f>Beebyn!F95</f>
        <v>0</v>
      </c>
      <c r="F160" s="3">
        <f>Beebyn!G95</f>
        <v>0</v>
      </c>
      <c r="G160" s="3">
        <f>Beebyn!H95</f>
        <v>0</v>
      </c>
    </row>
    <row r="161" spans="1:7" x14ac:dyDescent="0.25">
      <c r="A161">
        <f>Beebyn!A96</f>
        <v>17</v>
      </c>
      <c r="B161">
        <f>Beebyn!B96</f>
        <v>552</v>
      </c>
      <c r="C161" s="4">
        <f>Beebyn!C96/1000000</f>
        <v>0</v>
      </c>
      <c r="D161" s="4">
        <f>Beebyn!D96/1000000</f>
        <v>8.5955000000000004E-2</v>
      </c>
      <c r="E161" s="3">
        <f>Beebyn!F96</f>
        <v>0</v>
      </c>
      <c r="F161" s="3">
        <f>Beebyn!G96</f>
        <v>0</v>
      </c>
      <c r="G161" s="3">
        <f>Beebyn!H96</f>
        <v>0</v>
      </c>
    </row>
    <row r="162" spans="1:7" x14ac:dyDescent="0.25">
      <c r="A162">
        <f>Beebyn!A97</f>
        <v>17</v>
      </c>
      <c r="B162">
        <f>Beebyn!B97</f>
        <v>540</v>
      </c>
      <c r="C162" s="4">
        <f>Beebyn!C97/1000000</f>
        <v>0</v>
      </c>
      <c r="D162" s="4">
        <f>Beebyn!D97/1000000</f>
        <v>6.4060000000000002E-3</v>
      </c>
      <c r="E162" s="3">
        <f>Beebyn!F97</f>
        <v>0</v>
      </c>
      <c r="F162" s="3">
        <f>Beebyn!G97</f>
        <v>0</v>
      </c>
      <c r="G162" s="3">
        <f>Beebyn!H97</f>
        <v>0</v>
      </c>
    </row>
    <row r="163" spans="1:7" x14ac:dyDescent="0.25">
      <c r="A163">
        <f>Beebyn!A98</f>
        <v>17</v>
      </c>
      <c r="B163">
        <f>Beebyn!B98</f>
        <v>528</v>
      </c>
      <c r="C163" s="4">
        <f>Beebyn!C98/1000000</f>
        <v>0</v>
      </c>
      <c r="D163" s="4">
        <f>Beebyn!D98/1000000</f>
        <v>5.3899999999999998E-4</v>
      </c>
      <c r="E163" s="3">
        <f>Beebyn!F98</f>
        <v>0</v>
      </c>
      <c r="F163" s="3">
        <f>Beebyn!G98</f>
        <v>0</v>
      </c>
      <c r="G163" s="3">
        <f>Beebyn!H98</f>
        <v>0</v>
      </c>
    </row>
    <row r="164" spans="1:7" x14ac:dyDescent="0.25">
      <c r="A164">
        <f>Beebyn!A99</f>
        <v>18</v>
      </c>
      <c r="B164">
        <f>Beebyn!B99</f>
        <v>540</v>
      </c>
      <c r="C164" s="4">
        <f>Beebyn!C99/1000000</f>
        <v>2.5585E-2</v>
      </c>
      <c r="D164" s="4">
        <f>Beebyn!D99/1000000</f>
        <v>0.570604</v>
      </c>
      <c r="E164" s="3">
        <f>Beebyn!F99</f>
        <v>58.1</v>
      </c>
      <c r="F164" s="3">
        <f>Beebyn!G99</f>
        <v>7</v>
      </c>
      <c r="G164" s="3">
        <f>Beebyn!H99</f>
        <v>2.52</v>
      </c>
    </row>
    <row r="165" spans="1:7" x14ac:dyDescent="0.25">
      <c r="A165">
        <f>Beebyn!A100</f>
        <v>18</v>
      </c>
      <c r="B165">
        <f>Beebyn!B100</f>
        <v>528</v>
      </c>
      <c r="C165" s="4">
        <f>Beebyn!C100/1000000</f>
        <v>0.13014000000000001</v>
      </c>
      <c r="D165" s="4">
        <f>Beebyn!D100/1000000</f>
        <v>1.634814</v>
      </c>
      <c r="E165" s="3">
        <f>Beebyn!F100</f>
        <v>58.89</v>
      </c>
      <c r="F165" s="3">
        <f>Beebyn!G100</f>
        <v>6.77</v>
      </c>
      <c r="G165" s="3">
        <f>Beebyn!H100</f>
        <v>2.25</v>
      </c>
    </row>
    <row r="166" spans="1:7" x14ac:dyDescent="0.25">
      <c r="A166">
        <f>Beebyn!A101</f>
        <v>18</v>
      </c>
      <c r="B166">
        <f>Beebyn!B101</f>
        <v>516</v>
      </c>
      <c r="C166" s="4">
        <f>Beebyn!C101/1000000</f>
        <v>0.157221</v>
      </c>
      <c r="D166" s="4">
        <f>Beebyn!D101/1000000</f>
        <v>1.737471</v>
      </c>
      <c r="E166" s="3">
        <f>Beebyn!F101</f>
        <v>59.2</v>
      </c>
      <c r="F166" s="3">
        <f>Beebyn!G101</f>
        <v>6.79</v>
      </c>
      <c r="G166" s="3">
        <f>Beebyn!H101</f>
        <v>2.0699999999999998</v>
      </c>
    </row>
    <row r="167" spans="1:7" x14ac:dyDescent="0.25">
      <c r="A167">
        <f>Beebyn!A102</f>
        <v>18</v>
      </c>
      <c r="B167">
        <f>Beebyn!B102</f>
        <v>504</v>
      </c>
      <c r="C167" s="4">
        <f>Beebyn!C102/1000000</f>
        <v>0.162997</v>
      </c>
      <c r="D167" s="4">
        <f>Beebyn!D102/1000000</f>
        <v>1.207438</v>
      </c>
      <c r="E167" s="3">
        <f>Beebyn!F102</f>
        <v>60.46</v>
      </c>
      <c r="F167" s="3">
        <f>Beebyn!G102</f>
        <v>5.31</v>
      </c>
      <c r="G167" s="3">
        <f>Beebyn!H102</f>
        <v>2.0299999999999998</v>
      </c>
    </row>
    <row r="168" spans="1:7" x14ac:dyDescent="0.25">
      <c r="A168">
        <f>Beebyn!A103</f>
        <v>18</v>
      </c>
      <c r="B168">
        <f>Beebyn!B103</f>
        <v>492</v>
      </c>
      <c r="C168" s="4">
        <f>Beebyn!C103/1000000</f>
        <v>0.158525</v>
      </c>
      <c r="D168" s="4">
        <f>Beebyn!D103/1000000</f>
        <v>0.75402599999999997</v>
      </c>
      <c r="E168" s="3">
        <f>Beebyn!F103</f>
        <v>61.44</v>
      </c>
      <c r="F168" s="3">
        <f>Beebyn!G103</f>
        <v>4.21</v>
      </c>
      <c r="G168" s="3">
        <f>Beebyn!H103</f>
        <v>2.06</v>
      </c>
    </row>
    <row r="169" spans="1:7" x14ac:dyDescent="0.25">
      <c r="A169">
        <f>Beebyn!A104</f>
        <v>18</v>
      </c>
      <c r="B169">
        <f>Beebyn!B104</f>
        <v>480</v>
      </c>
      <c r="C169" s="4">
        <f>Beebyn!C104/1000000</f>
        <v>0.14471700000000001</v>
      </c>
      <c r="D169" s="4">
        <f>Beebyn!D104/1000000</f>
        <v>0.37979200000000002</v>
      </c>
      <c r="E169" s="3">
        <f>Beebyn!F104</f>
        <v>60.8</v>
      </c>
      <c r="F169" s="3">
        <f>Beebyn!G104</f>
        <v>4.49</v>
      </c>
      <c r="G169" s="3">
        <f>Beebyn!H104</f>
        <v>2.13</v>
      </c>
    </row>
    <row r="170" spans="1:7" x14ac:dyDescent="0.25">
      <c r="A170">
        <f>Beebyn!A105</f>
        <v>18</v>
      </c>
      <c r="B170">
        <f>Beebyn!B105</f>
        <v>468</v>
      </c>
      <c r="C170" s="4">
        <f>Beebyn!C105/1000000</f>
        <v>0.10981</v>
      </c>
      <c r="D170" s="4">
        <f>Beebyn!D105/1000000</f>
        <v>0.10449799999999999</v>
      </c>
      <c r="E170" s="3">
        <f>Beebyn!F105</f>
        <v>60.75</v>
      </c>
      <c r="F170" s="3">
        <f>Beebyn!G105</f>
        <v>4.59</v>
      </c>
      <c r="G170" s="3">
        <f>Beebyn!H105</f>
        <v>2.23</v>
      </c>
    </row>
    <row r="171" spans="1:7" x14ac:dyDescent="0.25">
      <c r="A171">
        <f>Beebyn!A106</f>
        <v>18</v>
      </c>
      <c r="B171">
        <f>Beebyn!B106</f>
        <v>456</v>
      </c>
      <c r="C171" s="4">
        <f>Beebyn!C106/1000000</f>
        <v>3.8924E-2</v>
      </c>
      <c r="D171" s="4">
        <f>Beebyn!D106/1000000</f>
        <v>1.9359000000000001E-2</v>
      </c>
      <c r="E171" s="3">
        <f>Beebyn!F106</f>
        <v>61.12</v>
      </c>
      <c r="F171" s="3">
        <f>Beebyn!G106</f>
        <v>4.51</v>
      </c>
      <c r="G171" s="3">
        <f>Beebyn!H106</f>
        <v>2.29</v>
      </c>
    </row>
    <row r="172" spans="1:7" x14ac:dyDescent="0.25">
      <c r="A172">
        <f>Beebyn!A107</f>
        <v>19</v>
      </c>
      <c r="B172">
        <f>Beebyn!B107</f>
        <v>564</v>
      </c>
      <c r="C172" s="4">
        <f>Beebyn!C107/1000000</f>
        <v>0</v>
      </c>
      <c r="D172" s="4">
        <f>Beebyn!D107/1000000</f>
        <v>1.0900000000000001E-4</v>
      </c>
      <c r="E172" s="3">
        <f>Beebyn!F107</f>
        <v>0</v>
      </c>
      <c r="F172" s="3">
        <f>Beebyn!G107</f>
        <v>0</v>
      </c>
      <c r="G172" s="3">
        <f>Beebyn!H107</f>
        <v>0</v>
      </c>
    </row>
    <row r="173" spans="1:7" x14ac:dyDescent="0.25">
      <c r="A173">
        <f>Beebyn!A108</f>
        <v>19</v>
      </c>
      <c r="B173">
        <f>Beebyn!B108</f>
        <v>552</v>
      </c>
      <c r="C173" s="4">
        <f>Beebyn!C108/1000000</f>
        <v>0</v>
      </c>
      <c r="D173" s="4">
        <f>Beebyn!D108/1000000</f>
        <v>3.4719E-2</v>
      </c>
      <c r="E173" s="3">
        <f>Beebyn!F108</f>
        <v>0</v>
      </c>
      <c r="F173" s="3">
        <f>Beebyn!G108</f>
        <v>0</v>
      </c>
      <c r="G173" s="3">
        <f>Beebyn!H108</f>
        <v>0</v>
      </c>
    </row>
    <row r="174" spans="1:7" x14ac:dyDescent="0.25">
      <c r="A174">
        <f>Beebyn!A109</f>
        <v>19</v>
      </c>
      <c r="B174">
        <f>Beebyn!B109</f>
        <v>540</v>
      </c>
      <c r="C174" s="4">
        <f>Beebyn!C109/1000000</f>
        <v>0</v>
      </c>
      <c r="D174" s="4">
        <f>Beebyn!D109/1000000</f>
        <v>2.0722999999999998E-2</v>
      </c>
      <c r="E174" s="3">
        <f>Beebyn!F109</f>
        <v>0</v>
      </c>
      <c r="F174" s="3">
        <f>Beebyn!G109</f>
        <v>0</v>
      </c>
      <c r="G174" s="3">
        <f>Beebyn!H109</f>
        <v>0</v>
      </c>
    </row>
    <row r="175" spans="1:7" x14ac:dyDescent="0.25">
      <c r="A175">
        <f>Beebyn!A110</f>
        <v>19</v>
      </c>
      <c r="B175">
        <f>Beebyn!B110</f>
        <v>528</v>
      </c>
      <c r="C175" s="4">
        <f>Beebyn!C110/1000000</f>
        <v>0</v>
      </c>
      <c r="D175" s="4">
        <f>Beebyn!D110/1000000</f>
        <v>7.9679999999999994E-3</v>
      </c>
      <c r="E175" s="3">
        <f>Beebyn!F110</f>
        <v>0</v>
      </c>
      <c r="F175" s="3">
        <f>Beebyn!G110</f>
        <v>0</v>
      </c>
      <c r="G175" s="3">
        <f>Beebyn!H110</f>
        <v>0</v>
      </c>
    </row>
    <row r="176" spans="1:7" x14ac:dyDescent="0.25">
      <c r="A176">
        <f>Beebyn!A111</f>
        <v>20</v>
      </c>
      <c r="B176">
        <f>Beebyn!B111</f>
        <v>552</v>
      </c>
      <c r="C176" s="4">
        <f>Beebyn!C111/1000000</f>
        <v>7.9199999999999995E-4</v>
      </c>
      <c r="D176" s="4">
        <f>Beebyn!D111/1000000</f>
        <v>5.5833000000000001E-2</v>
      </c>
      <c r="E176" s="3">
        <f>Beebyn!F111</f>
        <v>57.68</v>
      </c>
      <c r="F176" s="3">
        <f>Beebyn!G111</f>
        <v>7.85</v>
      </c>
      <c r="G176" s="3">
        <f>Beebyn!H111</f>
        <v>2.75</v>
      </c>
    </row>
    <row r="177" spans="1:7" x14ac:dyDescent="0.25">
      <c r="A177">
        <f>Beebyn!A112</f>
        <v>20</v>
      </c>
      <c r="B177">
        <f>Beebyn!B112</f>
        <v>540</v>
      </c>
      <c r="C177" s="4">
        <f>Beebyn!C112/1000000</f>
        <v>7.9406000000000004E-2</v>
      </c>
      <c r="D177" s="4">
        <f>Beebyn!D112/1000000</f>
        <v>0.86962099999999998</v>
      </c>
      <c r="E177" s="3">
        <f>Beebyn!F112</f>
        <v>57.63</v>
      </c>
      <c r="F177" s="3">
        <f>Beebyn!G112</f>
        <v>5.77</v>
      </c>
      <c r="G177" s="3">
        <f>Beebyn!H112</f>
        <v>2.63</v>
      </c>
    </row>
    <row r="178" spans="1:7" x14ac:dyDescent="0.25">
      <c r="A178">
        <f>Beebyn!A113</f>
        <v>20</v>
      </c>
      <c r="B178">
        <f>Beebyn!B113</f>
        <v>528</v>
      </c>
      <c r="C178" s="4">
        <f>Beebyn!C113/1000000</f>
        <v>0.22897300000000001</v>
      </c>
      <c r="D178" s="4">
        <f>Beebyn!D113/1000000</f>
        <v>2.4975230000000002</v>
      </c>
      <c r="E178" s="3">
        <f>Beebyn!F113</f>
        <v>57.97</v>
      </c>
      <c r="F178" s="3">
        <f>Beebyn!G113</f>
        <v>5.91</v>
      </c>
      <c r="G178" s="3">
        <f>Beebyn!H113</f>
        <v>2.65</v>
      </c>
    </row>
    <row r="179" spans="1:7" x14ac:dyDescent="0.25">
      <c r="A179">
        <f>Beebyn!A114</f>
        <v>20</v>
      </c>
      <c r="B179">
        <f>Beebyn!B114</f>
        <v>516</v>
      </c>
      <c r="C179" s="4">
        <f>Beebyn!C114/1000000</f>
        <v>0.347445</v>
      </c>
      <c r="D179" s="4">
        <f>Beebyn!D114/1000000</f>
        <v>3.5535890000000001</v>
      </c>
      <c r="E179" s="3">
        <f>Beebyn!F114</f>
        <v>58.49</v>
      </c>
      <c r="F179" s="3">
        <f>Beebyn!G114</f>
        <v>5.61</v>
      </c>
      <c r="G179" s="3">
        <f>Beebyn!H114</f>
        <v>2.59</v>
      </c>
    </row>
    <row r="180" spans="1:7" x14ac:dyDescent="0.25">
      <c r="A180">
        <f>Beebyn!A115</f>
        <v>20</v>
      </c>
      <c r="B180">
        <f>Beebyn!B115</f>
        <v>504</v>
      </c>
      <c r="C180" s="4">
        <f>Beebyn!C115/1000000</f>
        <v>0.34145799999999998</v>
      </c>
      <c r="D180" s="4">
        <f>Beebyn!D115/1000000</f>
        <v>2.513296</v>
      </c>
      <c r="E180" s="3">
        <f>Beebyn!F115</f>
        <v>58.49</v>
      </c>
      <c r="F180" s="3">
        <f>Beebyn!G115</f>
        <v>5.74</v>
      </c>
      <c r="G180" s="3">
        <f>Beebyn!H115</f>
        <v>2.61</v>
      </c>
    </row>
    <row r="181" spans="1:7" x14ac:dyDescent="0.25">
      <c r="A181">
        <f>Beebyn!A116</f>
        <v>20</v>
      </c>
      <c r="B181">
        <f>Beebyn!B116</f>
        <v>492</v>
      </c>
      <c r="C181" s="4">
        <f>Beebyn!C116/1000000</f>
        <v>0.30991200000000002</v>
      </c>
      <c r="D181" s="4">
        <f>Beebyn!D116/1000000</f>
        <v>1.6911700000000001</v>
      </c>
      <c r="E181" s="3">
        <f>Beebyn!F116</f>
        <v>58.59</v>
      </c>
      <c r="F181" s="3">
        <f>Beebyn!G116</f>
        <v>5.78</v>
      </c>
      <c r="G181" s="3">
        <f>Beebyn!H116</f>
        <v>2.4300000000000002</v>
      </c>
    </row>
    <row r="182" spans="1:7" x14ac:dyDescent="0.25">
      <c r="A182">
        <f>Beebyn!A117</f>
        <v>20</v>
      </c>
      <c r="B182">
        <f>Beebyn!B117</f>
        <v>480</v>
      </c>
      <c r="C182" s="4">
        <f>Beebyn!C117/1000000</f>
        <v>0.27392300000000003</v>
      </c>
      <c r="D182" s="4">
        <f>Beebyn!D117/1000000</f>
        <v>1.0092540000000001</v>
      </c>
      <c r="E182" s="3">
        <f>Beebyn!F117</f>
        <v>58.91</v>
      </c>
      <c r="F182" s="3">
        <f>Beebyn!G117</f>
        <v>5.66</v>
      </c>
      <c r="G182" s="3">
        <f>Beebyn!H117</f>
        <v>2.2000000000000002</v>
      </c>
    </row>
    <row r="183" spans="1:7" x14ac:dyDescent="0.25">
      <c r="A183">
        <f>Beebyn!A118</f>
        <v>20</v>
      </c>
      <c r="B183">
        <f>Beebyn!B118</f>
        <v>468</v>
      </c>
      <c r="C183" s="4">
        <f>Beebyn!C118/1000000</f>
        <v>0.210372</v>
      </c>
      <c r="D183" s="4">
        <f>Beebyn!D118/1000000</f>
        <v>0.38945099999999999</v>
      </c>
      <c r="E183" s="3">
        <f>Beebyn!F118</f>
        <v>59.17</v>
      </c>
      <c r="F183" s="3">
        <f>Beebyn!G118</f>
        <v>5.22</v>
      </c>
      <c r="G183" s="3">
        <f>Beebyn!H118</f>
        <v>2.1</v>
      </c>
    </row>
    <row r="184" spans="1:7" x14ac:dyDescent="0.25">
      <c r="A184">
        <f>Beebyn!A119</f>
        <v>20</v>
      </c>
      <c r="B184">
        <f>Beebyn!B119</f>
        <v>456</v>
      </c>
      <c r="C184" s="4">
        <f>Beebyn!C119/1000000</f>
        <v>0.130214</v>
      </c>
      <c r="D184" s="4">
        <f>Beebyn!D119/1000000</f>
        <v>7.8756999999999994E-2</v>
      </c>
      <c r="E184" s="3">
        <f>Beebyn!F119</f>
        <v>59.07</v>
      </c>
      <c r="F184" s="3">
        <f>Beebyn!G119</f>
        <v>5.2</v>
      </c>
      <c r="G184" s="3">
        <f>Beebyn!H119</f>
        <v>2.23</v>
      </c>
    </row>
    <row r="185" spans="1:7" x14ac:dyDescent="0.25">
      <c r="A185">
        <f>Beebyn!A120</f>
        <v>20</v>
      </c>
      <c r="B185">
        <f>Beebyn!B120</f>
        <v>444</v>
      </c>
      <c r="C185" s="4">
        <f>Beebyn!C120/1000000</f>
        <v>3.2469999999999999E-2</v>
      </c>
      <c r="D185" s="4">
        <f>Beebyn!D120/1000000</f>
        <v>1.3873E-2</v>
      </c>
      <c r="E185" s="3">
        <f>Beebyn!F120</f>
        <v>59.44</v>
      </c>
      <c r="F185" s="3">
        <f>Beebyn!G120</f>
        <v>4.95</v>
      </c>
      <c r="G185" s="3">
        <f>Beebyn!H120</f>
        <v>2.2799999999999998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" sqref="C2"/>
    </sheetView>
  </sheetViews>
  <sheetFormatPr defaultRowHeight="15" x14ac:dyDescent="0.25"/>
  <cols>
    <col min="2" max="2" width="11.42578125" bestFit="1" customWidth="1"/>
    <col min="3" max="3" width="35.28515625" bestFit="1" customWidth="1"/>
  </cols>
  <sheetData>
    <row r="1" spans="1:3" x14ac:dyDescent="0.25">
      <c r="A1" t="s">
        <v>9</v>
      </c>
      <c r="B1" t="s">
        <v>29</v>
      </c>
      <c r="C1" t="s">
        <v>30</v>
      </c>
    </row>
    <row r="2" spans="1:3" x14ac:dyDescent="0.25">
      <c r="A2" s="5">
        <v>1</v>
      </c>
      <c r="B2" s="5" t="b">
        <v>0</v>
      </c>
      <c r="C2" t="s">
        <v>3</v>
      </c>
    </row>
    <row r="3" spans="1:3" x14ac:dyDescent="0.25">
      <c r="A3" s="5">
        <v>2</v>
      </c>
      <c r="B3" s="5" t="b">
        <v>1</v>
      </c>
      <c r="C3" t="s">
        <v>4</v>
      </c>
    </row>
    <row r="4" spans="1:3" x14ac:dyDescent="0.25">
      <c r="A4">
        <v>3</v>
      </c>
      <c r="B4" t="b">
        <v>1</v>
      </c>
      <c r="C4" t="s">
        <v>5</v>
      </c>
    </row>
    <row r="5" spans="1:3" x14ac:dyDescent="0.25">
      <c r="A5">
        <v>4</v>
      </c>
      <c r="B5" t="b">
        <v>1</v>
      </c>
      <c r="C5" t="s">
        <v>6</v>
      </c>
    </row>
    <row r="6" spans="1:3" x14ac:dyDescent="0.25">
      <c r="A6" s="5">
        <v>5</v>
      </c>
      <c r="B6" s="5" t="b">
        <v>1</v>
      </c>
      <c r="C6" t="s">
        <v>7</v>
      </c>
    </row>
    <row r="7" spans="1:3" x14ac:dyDescent="0.25">
      <c r="A7" s="5">
        <v>6</v>
      </c>
      <c r="B7" s="5" t="b">
        <v>1</v>
      </c>
      <c r="C7" t="s">
        <v>8</v>
      </c>
    </row>
    <row r="8" spans="1:3" x14ac:dyDescent="0.25">
      <c r="A8">
        <v>7</v>
      </c>
      <c r="B8" t="b">
        <v>0</v>
      </c>
      <c r="C8" t="s">
        <v>15</v>
      </c>
    </row>
    <row r="9" spans="1:3" x14ac:dyDescent="0.25">
      <c r="A9">
        <v>8</v>
      </c>
      <c r="B9" t="b">
        <v>1</v>
      </c>
      <c r="C9" t="s">
        <v>16</v>
      </c>
    </row>
    <row r="10" spans="1:3" x14ac:dyDescent="0.25">
      <c r="A10" s="5">
        <v>9</v>
      </c>
      <c r="B10" s="5" t="b">
        <v>0</v>
      </c>
      <c r="C10" t="s">
        <v>17</v>
      </c>
    </row>
    <row r="11" spans="1:3" x14ac:dyDescent="0.25">
      <c r="A11" s="5">
        <v>10</v>
      </c>
      <c r="B11" s="5" t="b">
        <v>1</v>
      </c>
      <c r="C11" t="s">
        <v>18</v>
      </c>
    </row>
    <row r="12" spans="1:3" x14ac:dyDescent="0.25">
      <c r="A12">
        <v>11</v>
      </c>
      <c r="B12" t="b">
        <v>0</v>
      </c>
      <c r="C12" t="s">
        <v>19</v>
      </c>
    </row>
    <row r="13" spans="1:3" x14ac:dyDescent="0.25">
      <c r="A13">
        <v>12</v>
      </c>
      <c r="B13" t="b">
        <v>1</v>
      </c>
      <c r="C13" t="s">
        <v>20</v>
      </c>
    </row>
    <row r="14" spans="1:3" x14ac:dyDescent="0.25">
      <c r="A14" s="5">
        <v>13</v>
      </c>
      <c r="B14" s="5" t="b">
        <v>0</v>
      </c>
      <c r="C14" t="s">
        <v>22</v>
      </c>
    </row>
    <row r="15" spans="1:3" x14ac:dyDescent="0.25">
      <c r="A15" s="5">
        <v>14</v>
      </c>
      <c r="B15" s="5" t="b">
        <v>1</v>
      </c>
      <c r="C15" t="s">
        <v>21</v>
      </c>
    </row>
    <row r="16" spans="1:3" x14ac:dyDescent="0.25">
      <c r="A16">
        <v>15</v>
      </c>
      <c r="B16" t="b">
        <v>0</v>
      </c>
      <c r="C16" t="s">
        <v>24</v>
      </c>
    </row>
    <row r="17" spans="1:3" x14ac:dyDescent="0.25">
      <c r="A17">
        <v>16</v>
      </c>
      <c r="B17" t="b">
        <v>1</v>
      </c>
      <c r="C17" t="s">
        <v>23</v>
      </c>
    </row>
    <row r="18" spans="1:3" x14ac:dyDescent="0.25">
      <c r="A18" s="5">
        <v>17</v>
      </c>
      <c r="B18" s="5" t="b">
        <v>0</v>
      </c>
      <c r="C18" t="s">
        <v>25</v>
      </c>
    </row>
    <row r="19" spans="1:3" x14ac:dyDescent="0.25">
      <c r="A19" s="5">
        <v>18</v>
      </c>
      <c r="B19" s="5" t="b">
        <v>1</v>
      </c>
      <c r="C19" t="s">
        <v>26</v>
      </c>
    </row>
    <row r="20" spans="1:3" x14ac:dyDescent="0.25">
      <c r="A20">
        <v>19</v>
      </c>
      <c r="B20" t="b">
        <v>0</v>
      </c>
      <c r="C20" t="s">
        <v>27</v>
      </c>
    </row>
    <row r="21" spans="1:3" x14ac:dyDescent="0.25">
      <c r="A21">
        <v>20</v>
      </c>
      <c r="B21" t="b">
        <v>1</v>
      </c>
      <c r="C2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Madoonga</vt:lpstr>
      <vt:lpstr>Beebyn</vt:lpstr>
      <vt:lpstr>Inventory</vt:lpstr>
      <vt:lpstr>Precedence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Cooper</dc:creator>
  <cp:lastModifiedBy>Alan Cooper</cp:lastModifiedBy>
  <dcterms:created xsi:type="dcterms:W3CDTF">2015-04-01T04:28:37Z</dcterms:created>
  <dcterms:modified xsi:type="dcterms:W3CDTF">2015-04-01T05:31:51Z</dcterms:modified>
</cp:coreProperties>
</file>