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áficos" sheetId="1" r:id="rId4"/>
    <sheet state="visible" name="Probabilidade" sheetId="2" r:id="rId5"/>
    <sheet state="visible" name="Distribuição T de Student" sheetId="3" r:id="rId6"/>
    <sheet state="visible" name="Descritiva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Uma pesquisa mostra que cientista de dados ganham R$ 75,00 por hora, uma amostra de 9 cientistas é selecionado e perguntado o salário. O desvio padrão da amostra é 10. Qual a Probabilidade do slário ser menor que R$ 80,00 a hora?
	-Alan Diego</t>
      </text>
    </comment>
  </commentList>
</comments>
</file>

<file path=xl/sharedStrings.xml><?xml version="1.0" encoding="utf-8"?>
<sst xmlns="http://schemas.openxmlformats.org/spreadsheetml/2006/main" count="41" uniqueCount="39">
  <si>
    <t>Ano</t>
  </si>
  <si>
    <t>Salários</t>
  </si>
  <si>
    <t>Produtos</t>
  </si>
  <si>
    <t>Quantidades</t>
  </si>
  <si>
    <t>Arroz</t>
  </si>
  <si>
    <t>Feijão</t>
  </si>
  <si>
    <t>Macarrão</t>
  </si>
  <si>
    <t>Açucar</t>
  </si>
  <si>
    <t>Farinha</t>
  </si>
  <si>
    <t>Café</t>
  </si>
  <si>
    <t>Vendas</t>
  </si>
  <si>
    <t>Gênero</t>
  </si>
  <si>
    <t>Masculino</t>
  </si>
  <si>
    <t>Feminino</t>
  </si>
  <si>
    <t xml:space="preserve">Números </t>
  </si>
  <si>
    <t>Participantes</t>
  </si>
  <si>
    <r>
      <rPr>
        <rFont val="Arial"/>
        <color theme="1"/>
      </rPr>
      <t xml:space="preserve">Probabildiade do sorteado ter número </t>
    </r>
    <r>
      <rPr>
        <rFont val="Arial"/>
        <b/>
        <color theme="1"/>
      </rPr>
      <t>Par</t>
    </r>
  </si>
  <si>
    <t>João</t>
  </si>
  <si>
    <t>Maria</t>
  </si>
  <si>
    <t>José</t>
  </si>
  <si>
    <t>Pedro</t>
  </si>
  <si>
    <t>Vilma</t>
  </si>
  <si>
    <t>Alan</t>
  </si>
  <si>
    <t>Douglas</t>
  </si>
  <si>
    <t>Diego</t>
  </si>
  <si>
    <t>Aline</t>
  </si>
  <si>
    <t>Marcos</t>
  </si>
  <si>
    <t>Daniel</t>
  </si>
  <si>
    <t>Carlos</t>
  </si>
  <si>
    <t>Programadores</t>
  </si>
  <si>
    <t>Média</t>
  </si>
  <si>
    <t>Qtd Entrevistados</t>
  </si>
  <si>
    <t>Valores</t>
  </si>
  <si>
    <t>Moda</t>
  </si>
  <si>
    <t>Mediana</t>
  </si>
  <si>
    <t>1º Quartil</t>
  </si>
  <si>
    <t>2º Quartil</t>
  </si>
  <si>
    <t>3º Quartil</t>
  </si>
  <si>
    <t>4º Quartil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</si>
</sst>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0" fillId="2" fontId="1" numFmtId="0" xfId="0" applyAlignment="1" applyFont="1">
      <alignment readingOrder="0"/>
    </xf>
    <xf borderId="0" fillId="0" fontId="1" numFmtId="10" xfId="0" applyAlignment="1" applyFont="1" applyNumberForma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0" xfId="0" applyFont="1"/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  <a:r>
              <a:rPr b="0" sz="1400">
                <a:solidFill>
                  <a:srgbClr val="000000"/>
                </a:solidFill>
                <a:latin typeface="+mn-lt"/>
              </a:rPr>
              <a:t>Salários  x Ano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93C47D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93C47D">
                  <a:alpha val="100000"/>
                </a:srgbClr>
              </a:solidFill>
              <a:ln cmpd="sng">
                <a:solidFill>
                  <a:srgbClr val="93C47D">
                    <a:alpha val="100000"/>
                  </a:srgbClr>
                </a:solidFill>
              </a:ln>
            </c:spPr>
          </c:marker>
          <c:cat>
            <c:strRef>
              <c:f>'Gráficos'!$A$2:$A$7</c:f>
            </c:strRef>
          </c:cat>
          <c:val>
            <c:numRef>
              <c:f>'Gráficos'!$B$2:$B$7</c:f>
              <c:numCache/>
            </c:numRef>
          </c:val>
          <c:smooth val="0"/>
        </c:ser>
        <c:axId val="805686936"/>
        <c:axId val="1591800593"/>
      </c:lineChart>
      <c:catAx>
        <c:axId val="80568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+mn-lt"/>
              </a:defRPr>
            </a:pPr>
          </a:p>
        </c:txPr>
        <c:crossAx val="1591800593"/>
      </c:catAx>
      <c:valAx>
        <c:axId val="1591800593"/>
        <c:scaling>
          <c:orientation val="minMax"/>
          <c:max val="8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Salários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 sz="1000">
                <a:solidFill>
                  <a:srgbClr val="000000"/>
                </a:solidFill>
                <a:latin typeface="+mn-lt"/>
              </a:defRPr>
            </a:pPr>
          </a:p>
        </c:txPr>
        <c:crossAx val="8056869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Quantidades x Produtos</a:t>
            </a:r>
          </a:p>
        </c:rich>
      </c:tx>
      <c:layout>
        <c:manualLayout>
          <c:xMode val="edge"/>
          <c:yMode val="edge"/>
          <c:x val="0.28352941176470586"/>
          <c:y val="0.04259259259259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'Gráficos'!$H$1</c:f>
            </c:strRef>
          </c:tx>
          <c:spPr>
            <a:solidFill>
              <a:srgbClr val="93C47D"/>
            </a:solidFill>
            <a:ln cmpd="sng">
              <a:solidFill>
                <a:srgbClr val="FFFF00">
                  <a:alpha val="100000"/>
                </a:srgbClr>
              </a:solidFill>
            </a:ln>
          </c:spPr>
          <c:cat>
            <c:strRef>
              <c:f>'Gráficos'!$G$2:$G$7</c:f>
            </c:strRef>
          </c:cat>
          <c:val>
            <c:numRef>
              <c:f>'Gráficos'!$H$2:$H$7</c:f>
              <c:numCache/>
            </c:numRef>
          </c:val>
        </c:ser>
        <c:axId val="1844448565"/>
        <c:axId val="1924993192"/>
      </c:barChart>
      <c:catAx>
        <c:axId val="1844448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4993192"/>
      </c:catAx>
      <c:valAx>
        <c:axId val="1924993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4485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Vendas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'Gráficos'!$A$15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'Gráficos'!$B$16:$B$17</c:f>
            </c:strRef>
          </c:cat>
          <c:val>
            <c:numRef>
              <c:f>'Gráficos'!$A$16:$A$17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933450</xdr:colOff>
      <xdr:row>0</xdr:row>
      <xdr:rowOff>0</xdr:rowOff>
    </xdr:from>
    <xdr:ext cx="3876675" cy="257175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952500</xdr:colOff>
      <xdr:row>0</xdr:row>
      <xdr:rowOff>0</xdr:rowOff>
    </xdr:from>
    <xdr:ext cx="4048125" cy="25717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16</xdr:row>
      <xdr:rowOff>180975</xdr:rowOff>
    </xdr:from>
    <xdr:ext cx="2933700" cy="18954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G1" s="1" t="s">
        <v>2</v>
      </c>
      <c r="H1" s="2" t="s">
        <v>3</v>
      </c>
    </row>
    <row r="2">
      <c r="A2" s="1">
        <v>2017.0</v>
      </c>
      <c r="B2" s="3">
        <v>5554.0</v>
      </c>
      <c r="G2" s="1" t="s">
        <v>4</v>
      </c>
      <c r="H2" s="2">
        <v>500.0</v>
      </c>
    </row>
    <row r="3">
      <c r="A3" s="1">
        <v>2018.0</v>
      </c>
      <c r="B3" s="3">
        <v>5578.0</v>
      </c>
      <c r="G3" s="1" t="s">
        <v>5</v>
      </c>
      <c r="H3" s="2">
        <v>300.0</v>
      </c>
    </row>
    <row r="4">
      <c r="A4" s="1">
        <v>2019.0</v>
      </c>
      <c r="B4" s="3">
        <v>6322.0</v>
      </c>
      <c r="G4" s="1" t="s">
        <v>6</v>
      </c>
      <c r="H4" s="2">
        <v>189.0</v>
      </c>
    </row>
    <row r="5">
      <c r="A5" s="1">
        <v>2020.0</v>
      </c>
      <c r="B5" s="3">
        <v>6665.0</v>
      </c>
      <c r="G5" s="1" t="s">
        <v>7</v>
      </c>
      <c r="H5" s="2">
        <v>452.0</v>
      </c>
    </row>
    <row r="6">
      <c r="A6" s="1">
        <v>2021.0</v>
      </c>
      <c r="B6" s="3">
        <v>6895.0</v>
      </c>
      <c r="G6" s="1" t="s">
        <v>8</v>
      </c>
      <c r="H6" s="2">
        <v>60.0</v>
      </c>
    </row>
    <row r="7">
      <c r="A7" s="1">
        <v>2022.0</v>
      </c>
      <c r="B7" s="3">
        <v>7385.0</v>
      </c>
      <c r="G7" s="1" t="s">
        <v>9</v>
      </c>
      <c r="H7" s="2">
        <v>100.0</v>
      </c>
    </row>
    <row r="15">
      <c r="A15" s="1" t="s">
        <v>10</v>
      </c>
      <c r="B15" s="1" t="s">
        <v>11</v>
      </c>
    </row>
    <row r="16">
      <c r="A16" s="1">
        <v>1555.0</v>
      </c>
      <c r="B16" s="1" t="s">
        <v>12</v>
      </c>
    </row>
    <row r="17">
      <c r="A17" s="1">
        <v>445.0</v>
      </c>
      <c r="B17" s="1" t="s">
        <v>13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0"/>
  </cols>
  <sheetData>
    <row r="1">
      <c r="A1" s="4" t="s">
        <v>14</v>
      </c>
      <c r="B1" s="4" t="s">
        <v>15</v>
      </c>
      <c r="C1" s="5" t="s">
        <v>16</v>
      </c>
    </row>
    <row r="2">
      <c r="A2" s="1">
        <v>1.0</v>
      </c>
      <c r="B2" s="1" t="s">
        <v>17</v>
      </c>
      <c r="C2" s="6">
        <f>6 / 12</f>
        <v>0.5</v>
      </c>
    </row>
    <row r="3">
      <c r="A3" s="1">
        <v>2.0</v>
      </c>
      <c r="B3" s="1" t="s">
        <v>18</v>
      </c>
    </row>
    <row r="4">
      <c r="A4" s="1">
        <v>3.0</v>
      </c>
      <c r="B4" s="1" t="s">
        <v>19</v>
      </c>
    </row>
    <row r="5">
      <c r="A5" s="1">
        <v>4.0</v>
      </c>
      <c r="B5" s="1" t="s">
        <v>20</v>
      </c>
    </row>
    <row r="6">
      <c r="A6" s="1">
        <v>5.0</v>
      </c>
      <c r="B6" s="1" t="s">
        <v>21</v>
      </c>
    </row>
    <row r="7">
      <c r="A7" s="1">
        <v>6.0</v>
      </c>
      <c r="B7" s="1" t="s">
        <v>22</v>
      </c>
    </row>
    <row r="8">
      <c r="A8" s="1">
        <v>7.0</v>
      </c>
      <c r="B8" s="1" t="s">
        <v>23</v>
      </c>
    </row>
    <row r="9">
      <c r="A9" s="1">
        <v>8.0</v>
      </c>
      <c r="B9" s="1" t="s">
        <v>24</v>
      </c>
    </row>
    <row r="10">
      <c r="A10" s="1">
        <v>9.0</v>
      </c>
      <c r="B10" s="1" t="s">
        <v>25</v>
      </c>
    </row>
    <row r="11">
      <c r="A11" s="1">
        <v>10.0</v>
      </c>
      <c r="B11" s="1" t="s">
        <v>26</v>
      </c>
    </row>
    <row r="12">
      <c r="A12" s="1">
        <v>11.0</v>
      </c>
      <c r="B12" s="1" t="s">
        <v>27</v>
      </c>
    </row>
    <row r="13">
      <c r="A13" s="1">
        <v>12.0</v>
      </c>
      <c r="B13" s="1" t="s">
        <v>28</v>
      </c>
    </row>
  </sheetData>
  <conditionalFormatting sqref="A2:A13">
    <cfRule type="expression" dxfId="0" priority="1">
      <formula>ISEVEN(A2:A13)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3" max="3" width="14.88"/>
  </cols>
  <sheetData>
    <row r="2">
      <c r="A2" s="7" t="s">
        <v>29</v>
      </c>
      <c r="B2" s="7" t="s">
        <v>1</v>
      </c>
      <c r="C2" s="7" t="s">
        <v>30</v>
      </c>
    </row>
    <row r="3">
      <c r="A3" s="8">
        <v>1.0</v>
      </c>
      <c r="B3" s="9">
        <v>74.0</v>
      </c>
      <c r="C3" s="10">
        <f>MEDIAN(B3:B11)</f>
        <v>75</v>
      </c>
    </row>
    <row r="4">
      <c r="A4" s="8">
        <v>2.0</v>
      </c>
      <c r="B4" s="9">
        <v>75.0</v>
      </c>
      <c r="C4" s="5" t="s">
        <v>31</v>
      </c>
    </row>
    <row r="5">
      <c r="A5" s="8">
        <v>3.0</v>
      </c>
      <c r="B5" s="9">
        <v>73.0</v>
      </c>
      <c r="C5" s="11">
        <f>count(A3:A11)</f>
        <v>9</v>
      </c>
    </row>
    <row r="6">
      <c r="A6" s="8">
        <v>4.0</v>
      </c>
      <c r="B6" s="9">
        <v>74.0</v>
      </c>
    </row>
    <row r="7">
      <c r="A7" s="8">
        <v>5.0</v>
      </c>
      <c r="B7" s="9">
        <v>73.0</v>
      </c>
    </row>
    <row r="8">
      <c r="A8" s="8">
        <v>6.0</v>
      </c>
      <c r="B8" s="9">
        <v>75.0</v>
      </c>
    </row>
    <row r="9">
      <c r="A9" s="8">
        <v>7.0</v>
      </c>
      <c r="B9" s="9">
        <v>75.0</v>
      </c>
    </row>
    <row r="10">
      <c r="A10" s="8">
        <v>8.0</v>
      </c>
      <c r="B10" s="9">
        <v>75.0</v>
      </c>
    </row>
    <row r="11">
      <c r="A11" s="8">
        <v>9.0</v>
      </c>
      <c r="B11" s="9">
        <v>75.0</v>
      </c>
    </row>
    <row r="12">
      <c r="A12" s="12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32</v>
      </c>
      <c r="B1" s="4" t="s">
        <v>33</v>
      </c>
      <c r="C1" s="13">
        <f>MODE(A2:A10)</f>
        <v>100</v>
      </c>
    </row>
    <row r="2">
      <c r="A2" s="1">
        <v>100.0</v>
      </c>
      <c r="B2" s="4" t="s">
        <v>30</v>
      </c>
      <c r="C2" s="13">
        <f>MEDIAN(A2:A10)</f>
        <v>269</v>
      </c>
      <c r="D2" s="11"/>
    </row>
    <row r="3">
      <c r="A3" s="1">
        <v>598.0</v>
      </c>
      <c r="B3" s="4" t="s">
        <v>34</v>
      </c>
      <c r="C3" s="13">
        <f>MEDIAN(A2:A10)</f>
        <v>269</v>
      </c>
    </row>
    <row r="4">
      <c r="A4" s="1">
        <v>100.0</v>
      </c>
      <c r="B4" s="4" t="s">
        <v>35</v>
      </c>
      <c r="C4" s="13">
        <f>QUARTILE(A2:A10,1)</f>
        <v>100</v>
      </c>
    </row>
    <row r="5">
      <c r="A5" s="1">
        <v>269.0</v>
      </c>
      <c r="B5" s="4" t="s">
        <v>36</v>
      </c>
      <c r="C5" s="13">
        <f>QUARTILE(A2:A10,2)</f>
        <v>269</v>
      </c>
    </row>
    <row r="6">
      <c r="A6" s="1">
        <v>300.0</v>
      </c>
      <c r="B6" s="4" t="s">
        <v>37</v>
      </c>
      <c r="C6" s="13">
        <f>QUARTILE(A2:A10,3)</f>
        <v>369</v>
      </c>
    </row>
    <row r="7">
      <c r="A7" s="1">
        <v>369.0</v>
      </c>
      <c r="B7" s="4" t="s">
        <v>38</v>
      </c>
      <c r="C7" s="13">
        <f>QUARTILE(A2:A10,4)</f>
        <v>885</v>
      </c>
    </row>
    <row r="8">
      <c r="A8" s="1">
        <v>258.0</v>
      </c>
    </row>
    <row r="9">
      <c r="A9" s="1">
        <v>885.0</v>
      </c>
    </row>
    <row r="10">
      <c r="A10" s="1">
        <v>100.0</v>
      </c>
    </row>
  </sheetData>
  <drawing r:id="rId1"/>
</worksheet>
</file>