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covid\"/>
    </mc:Choice>
  </mc:AlternateContent>
  <xr:revisionPtr revIDLastSave="0" documentId="8_{05F73C13-6703-47AC-B5B2-024C78BAF22F}" xr6:coauthVersionLast="47" xr6:coauthVersionMax="47" xr10:uidLastSave="{00000000-0000-0000-0000-000000000000}"/>
  <bookViews>
    <workbookView xWindow="-120" yWindow="-120" windowWidth="24240" windowHeight="13140" tabRatio="799" xr2:uid="{00000000-000D-0000-FFFF-FFFF00000000}"/>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25" l="1"/>
  <c r="J54" i="25"/>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43" i="25" l="1"/>
  <c r="J37" i="25"/>
  <c r="B21"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<sst xmlns="http://schemas.openxmlformats.org/spreadsheetml/2006/main" count="879" uniqueCount="432">
  <si>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</si>
  <si>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</si>
  <si>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</si>
  <si>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</si>
  <si>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</si>
  <si>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</si>
  <si>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</si>
  <si>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</si>
  <si>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</si>
  <si>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</si>
  <si>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</si>
  <si>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</si>
  <si>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</si>
  <si>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</si>
  <si>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</si>
  <si>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</si>
  <si>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</si>
  <si>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</si>
  <si>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</si>
  <si>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</si>
  <si>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</si>
  <si>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</si>
  <si>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</si>
  <si>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</si>
  <si>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</si>
  <si>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</si>
  <si>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</si>
  <si>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</si>
  <si>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</si>
  <si>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</si>
  <si>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</si>
  <si>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</si>
  <si>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</si>
  <si>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</si>
  <si>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</si>
  <si>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</si>
  <si>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</si>
  <si>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</si>
  <si>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</si>
  <si>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</si>
  <si>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</si>
  <si>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</si>
  <si>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</si>
  <si>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</si>
  <si>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</si>
  <si>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</si>
  <si>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</si>
  <si>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</si>
  <si>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</si>
  <si>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</si>
  <si>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</si>
  <si>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</si>
  <si>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</si>
  <si>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</si>
  <si>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</si>
  <si>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</si>
  <si>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</si>
  <si>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</si>
  <si>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</si>
  <si>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</si>
  <si>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</si>
  <si>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</si>
  <si>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</si>
  <si>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</si>
  <si>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</si>
  <si>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</si>
  <si>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</si>
  <si>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</si>
  <si>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</si>
  <si>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</si>
  <si>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</si>
  <si>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</si>
  <si>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</si>
  <si>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</si>
  <si>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</si>
  <si>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</si>
  <si>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</si>
  <si>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</si>
  <si>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</si>
  <si>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</si>
  <si>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</si>
  <si>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</si>
  <si>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</si>
  <si>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</si>
  <si>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</si>
  <si>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</si>
  <si>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</si>
  <si>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</si>
  <si>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</si>
  <si>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</si>
  <si>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</si>
  <si>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</si>
  <si>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</si>
  <si>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</si>
  <si>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</si>
  <si>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</si>
  <si>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</si>
  <si>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</si>
  <si>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</si>
  <si>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</si>
  <si>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</si>
  <si>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</si>
  <si>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</si>
  <si>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</si>
  <si>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</si>
  <si>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</si>
  <si>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</si>
  <si>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</si>
  <si>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</si>
  <si>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</si>
  <si>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</si>
  <si>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</si>
  <si>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</si>
  <si>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</si>
  <si>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</si>
  <si>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</si>
  <si>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</si>
  <si>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</si>
  <si>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</si>
  <si>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</si>
  <si>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</si>
  <si>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</si>
  <si>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</si>
  <si>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</si>
  <si>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</si>
  <si>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</si>
  <si>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</si>
  <si>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</si>
  <si>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</si>
  <si>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</si>
  <si>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</si>
  <si>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</si>
  <si>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</si>
  <si>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</si>
  <si>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</si>
  <si>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</si>
  <si>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</si>
  <si>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</si>
  <si>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</si>
  <si>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</si>
  <si>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</si>
  <si>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</si>
  <si>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</si>
  <si>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</si>
  <si>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</si>
  <si>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</si>
  <si>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</si>
  <si>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</si>
  <si>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</si>
  <si>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</si>
  <si>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</si>
  <si>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</si>
  <si>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</si>
  <si>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</si>
  <si>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</si>
  <si>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</si>
  <si>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</si>
  <si>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</si>
  <si>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</si>
  <si>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</si>
  <si>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</si>
  <si>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</si>
  <si>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</si>
  <si>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</si>
  <si>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</si>
  <si>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</si>
  <si>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</si>
  <si>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</si>
  <si>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</si>
  <si>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</si>
  <si>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</si>
  <si>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</si>
  <si>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</si>
  <si>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</si>
  <si>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</si>
  <si>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</si>
  <si>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</si>
  <si>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</si>
  <si>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</si>
  <si>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</si>
  <si>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</si>
  <si>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</si>
  <si>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</si>
  <si>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</si>
  <si>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</si>
  <si>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</si>
  <si>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</si>
  <si>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</si>
  <si>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</si>
  <si>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</si>
  <si>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</si>
  <si>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</si>
  <si>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</si>
  <si>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</si>
  <si>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</si>
  <si>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</si>
  <si>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</si>
  <si>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</si>
  <si>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</si>
  <si>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</si>
  <si>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</si>
  <si>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</si>
  <si>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</si>
  <si>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</si>
  <si>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</si>
  <si>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</si>
  <si>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</si>
  <si>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</si>
  <si>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</si>
  <si>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</si>
  <si>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</si>
  <si>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</si>
  <si>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</si>
  <si>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</si>
  <si>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</si>
  <si>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</si>
  <si>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</si>
  <si>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</si>
  <si>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</si>
  <si>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</si>
  <si>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</si>
  <si>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</si>
  <si>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</si>
  <si>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</si>
  <si>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</si>
  <si>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</si>
  <si>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</si>
  <si>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</si>
  <si>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</si>
  <si>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</si>
  <si>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</si>
  <si>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</si>
  <si>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</si>
  <si>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</si>
  <si>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</si>
  <si>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</si>
  <si>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</si>
  <si>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</si>
  <si>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</si>
  <si>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</si>
  <si>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</si>
  <si>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</si>
  <si>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</si>
  <si>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</si>
  <si>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</si>
  <si>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</si>
  <si>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</si>
  <si>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</si>
  <si>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</si>
  <si>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</si>
  <si>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</si>
  <si>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</si>
  <si>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</si>
  <si>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</si>
  <si>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</si>
  <si>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</si>
  <si>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</si>
  <si>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</si>
  <si>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</si>
  <si>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</si>
  <si>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</si>
  <si>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</si>
  <si>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</si>
  <si>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</si>
  <si>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</si>
  <si>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</si>
  <si>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</si>
  <si>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</si>
  <si>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</si>
  <si>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</si>
  <si>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</si>
  <si>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</si>
  <si>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</si>
  <si>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</si>
  <si>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</si>
  <si>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</si>
  <si>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</si>
  <si>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</si>
  <si>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</si>
  <si>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</si>
  <si>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</si>
  <si>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</si>
  <si>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</si>
  <si>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</si>
  <si>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</si>
  <si>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</si>
  <si>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</si>
  <si>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</si>
  <si>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</si>
  <si>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</si>
  <si>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</si>
  <si>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</si>
  <si>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</si>
  <si>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</si>
  <si>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</si>
  <si>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</si>
  <si>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</si>
  <si>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</si>
  <si>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</si>
  <si>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</si>
  <si>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</si>
  <si>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</si>
  <si>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</si>
  <si>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Submit</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</si>
  <si>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</si>
  <si>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</si>
  <si>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</si>
  <si>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</si>
  <si>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</si>
  <si>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</si>
  <si>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</si>
  <si>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</si>
  <si>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</si>
  <si>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</si>
  <si>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</si>
  <si>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</si>
  <si>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</si>
  <si>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</si>
  <si>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</si>
  <si>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</si>
  <si>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</si>
  <si>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</si>
  <si>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</si>
  <si>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</si>
  <si>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</si>
  <si>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</si>
  <si>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</si>
  <si>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</si>
  <si>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</si>
  <si>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</si>
  <si>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</si>
  <si>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</si>
  <si>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</si>
  <si>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</si>
  <si>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</si>
  <si>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</si>
  <si>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</si>
  <si>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</si>
  <si>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</si>
  <si>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</si>
  <si>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</si>
  <si>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</si>
  <si>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</si>
  <si>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</si>
  <si>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</si>
  <si>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</si>
  <si>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</si>
  <si>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</si>
  <si>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</si>
  <si>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</si>
  <si>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</si>
  <si>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</si>
  <si>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</si>
  <si>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</si>
  <si>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</si>
  <si>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</si>
  <si>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</si>
  <si>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</si>
  <si>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</si>
  <si>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</si>
  <si>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</si>
  <si>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</si>
  <si>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</si>
  <si>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</si>
  <si>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</si>
  <si>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</si>
  <si>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</si>
  <si>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</si>
  <si>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</si>
  <si>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</si>
  <si>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</si>
  <si>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</si>
  <si>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</si>
  <si>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</si>
  <si>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</si>
  <si>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</si>
  <si>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</si>
  <si>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</si>
  <si>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</si>
  <si>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</si>
  <si>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</si>
  <si>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</si>
  <si>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</si>
  <si>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</si>
  <si>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</si>
  <si>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</si>
  <si>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</si>
  <si>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</si>
  <si>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</si>
  <si>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</si>
  <si>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</si>
  <si>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</si>
  <si>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</si>
  <si>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</si>
  <si>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</si>
  <si>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</si>
  <si>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</si>
  <si>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</si>
  <si>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</si>
  <si>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</si>
  <si>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</si>
  <si>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</si>
  <si>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</si>
  <si>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</si>
  <si>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</si>
  <si>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</si>
  <si>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</si>
  <si>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</si>
  <si>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</si>
  <si>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</si>
  <si>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</si>
  <si>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</si>
  <si>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Some introductory text for the return</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</si>
  <si>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</si>
  <si>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</si>
  <si>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</si>
  <si>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</si>
  <si>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</si>
  <si>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</si>
  <si>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</si>
  <si>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</si>
  <si>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</si>
  <si>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</si>
  <si>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</si>
  <si>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</si>
  <si>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</si>
  <si>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</si>
  <si>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</si>
  <si>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</si>
  <si>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</si>
  <si>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submit(nocomments)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</si>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</sst>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86">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cellXfs>
  <cellStyles count="15">
    <cellStyle name="Heading" xfId="8" xr:uid="{00000000-0005-0000-0000-000000000000}"/>
    <cellStyle name="Heading1" xfId="9"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0" xr:uid="{00000000-0005-0000-0000-000007000000}"/>
    <cellStyle name="Normal 4" xfId="4" xr:uid="{00000000-0005-0000-0000-000008000000}"/>
    <cellStyle name="Normal 4 2" xfId="5" xr:uid="{00000000-0005-0000-0000-000009000000}"/>
    <cellStyle name="Normal 4 3" xfId="6" xr:uid="{00000000-0005-0000-0000-00000A000000}"/>
    <cellStyle name="Normal 5" xfId="13" xr:uid="{00000000-0005-0000-0000-00000B000000}"/>
    <cellStyle name="Normal 6" xfId="14" xr:uid="{00000000-0005-0000-0000-00000C000000}"/>
    <cellStyle name="Result" xfId="11" xr:uid="{00000000-0005-0000-0000-00000D000000}"/>
    <cellStyle name="Result2" xfId="12" xr:uid="{00000000-0005-0000-0000-00000E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7"/>
  <sheetViews>
    <sheetView showGridLines="0" tabSelected="1" zoomScale="80" workbookViewId="0">
      <selection activeCell="E7" sqref="E7"/>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60"/>
      <c r="C1" s="60"/>
      <c r="D1" s="60"/>
      <c r="E1" s="60"/>
    </row>
    <row r="2" spans="2:5" ht="14.25" x14ac:dyDescent="0.2">
      <c r="B2" s="61" t="s">
        <v>3</v>
      </c>
      <c r="C2" s="61" t="s">
        <v>4</v>
      </c>
      <c r="D2" s="61" t="s">
        <v>5</v>
      </c>
      <c r="E2" s="62" t="s">
        <v>6</v>
      </c>
    </row>
    <row r="3" spans="2:5" ht="14.25" x14ac:dyDescent="0.2">
      <c r="B3" s="63">
        <v>44432</v>
      </c>
      <c r="C3" s="64" t="s">
        <v>308</v>
      </c>
      <c r="D3" s="65" t="s">
        <v>22</v>
      </c>
      <c r="E3" s="66" t="s">
        <v>60</v>
      </c>
    </row>
    <row r="4" spans="2:5" ht="14.25" x14ac:dyDescent="0.2">
      <c r="B4" s="63">
        <v>44433</v>
      </c>
      <c r="C4" s="64" t="s">
        <v>401</v>
      </c>
      <c r="D4" s="65" t="s">
        <v>22</v>
      </c>
      <c r="E4" s="66" t="s">
        <v>402</v>
      </c>
    </row>
    <row r="5" spans="2:5" ht="14.25" x14ac:dyDescent="0.2">
      <c r="B5" s="63">
        <v>44448</v>
      </c>
      <c r="C5" s="64" t="s">
        <v>406</v>
      </c>
      <c r="D5" s="65" t="s">
        <v>407</v>
      </c>
      <c r="E5" s="66" t="s">
        <v>417</v>
      </c>
    </row>
    <row r="6" spans="2:5" ht="14.25" x14ac:dyDescent="0.2">
      <c r="B6" s="63">
        <v>44455</v>
      </c>
      <c r="C6" s="64" t="s">
        <v>423</v>
      </c>
      <c r="D6" s="65" t="s">
        <v>22</v>
      </c>
      <c r="E6" s="66" t="s">
        <v>424</v>
      </c>
    </row>
    <row r="7" spans="2:5" ht="14.25" x14ac:dyDescent="0.2">
      <c r="B7" s="63">
        <v>44455</v>
      </c>
      <c r="C7" s="64" t="s">
        <v>427</v>
      </c>
      <c r="D7" s="65" t="s">
        <v>22</v>
      </c>
      <c r="E7" s="66" t="s">
        <v>431</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
  <cols>
    <col min="1" max="1" width="22.85546875" style="22" customWidth="1"/>
    <col min="2" max="2" width="12.85546875" style="23" customWidth="1"/>
    <col min="3" max="3" width="18.5703125" style="22" customWidth="1"/>
    <col min="4" max="4" width="11.7109375" style="22" customWidth="1"/>
    <col min="5" max="5" width="21.42578125" style="22" customWidth="1"/>
    <col min="6" max="6" width="70.5703125" style="22" customWidth="1"/>
    <col min="7" max="7" width="11.7109375" style="22" customWidth="1"/>
    <col min="8" max="8" width="20.140625" style="22" customWidth="1"/>
    <col min="9" max="257" width="8.7109375" style="22"/>
    <col min="258" max="258" width="26.7109375" style="22" customWidth="1"/>
    <col min="259" max="259" width="10.140625" style="22" customWidth="1"/>
    <col min="260" max="260" width="91.85546875" style="22" customWidth="1"/>
    <col min="261" max="513" width="8.7109375" style="22"/>
    <col min="514" max="514" width="26.7109375" style="22" customWidth="1"/>
    <col min="515" max="515" width="10.140625" style="22" customWidth="1"/>
    <col min="516" max="516" width="91.85546875" style="22" customWidth="1"/>
    <col min="517" max="769" width="8.7109375" style="22"/>
    <col min="770" max="770" width="26.7109375" style="22" customWidth="1"/>
    <col min="771" max="771" width="10.140625" style="22" customWidth="1"/>
    <col min="772" max="772" width="91.85546875" style="22" customWidth="1"/>
    <col min="773" max="1025" width="8.7109375" style="22"/>
    <col min="1026" max="1026" width="26.7109375" style="22" customWidth="1"/>
    <col min="1027" max="1027" width="10.140625" style="22" customWidth="1"/>
    <col min="1028" max="1028" width="91.85546875" style="22" customWidth="1"/>
    <col min="1029" max="1281" width="8.7109375" style="22"/>
    <col min="1282" max="1282" width="26.7109375" style="22" customWidth="1"/>
    <col min="1283" max="1283" width="10.140625" style="22" customWidth="1"/>
    <col min="1284" max="1284" width="91.85546875" style="22" customWidth="1"/>
    <col min="1285" max="1537" width="8.7109375" style="22"/>
    <col min="1538" max="1538" width="26.7109375" style="22" customWidth="1"/>
    <col min="1539" max="1539" width="10.140625" style="22" customWidth="1"/>
    <col min="1540" max="1540" width="91.85546875" style="22" customWidth="1"/>
    <col min="1541" max="1793" width="8.7109375" style="22"/>
    <col min="1794" max="1794" width="26.7109375" style="22" customWidth="1"/>
    <col min="1795" max="1795" width="10.140625" style="22" customWidth="1"/>
    <col min="1796" max="1796" width="91.85546875" style="22" customWidth="1"/>
    <col min="1797" max="2049" width="8.7109375" style="22"/>
    <col min="2050" max="2050" width="26.7109375" style="22" customWidth="1"/>
    <col min="2051" max="2051" width="10.140625" style="22" customWidth="1"/>
    <col min="2052" max="2052" width="91.85546875" style="22" customWidth="1"/>
    <col min="2053" max="2305" width="8.7109375" style="22"/>
    <col min="2306" max="2306" width="26.7109375" style="22" customWidth="1"/>
    <col min="2307" max="2307" width="10.140625" style="22" customWidth="1"/>
    <col min="2308" max="2308" width="91.85546875" style="22" customWidth="1"/>
    <col min="2309" max="2561" width="8.7109375" style="22"/>
    <col min="2562" max="2562" width="26.7109375" style="22" customWidth="1"/>
    <col min="2563" max="2563" width="10.140625" style="22" customWidth="1"/>
    <col min="2564" max="2564" width="91.85546875" style="22" customWidth="1"/>
    <col min="2565" max="2817" width="8.7109375" style="22"/>
    <col min="2818" max="2818" width="26.7109375" style="22" customWidth="1"/>
    <col min="2819" max="2819" width="10.140625" style="22" customWidth="1"/>
    <col min="2820" max="2820" width="91.85546875" style="22" customWidth="1"/>
    <col min="2821" max="3073" width="8.7109375" style="22"/>
    <col min="3074" max="3074" width="26.7109375" style="22" customWidth="1"/>
    <col min="3075" max="3075" width="10.140625" style="22" customWidth="1"/>
    <col min="3076" max="3076" width="91.85546875" style="22" customWidth="1"/>
    <col min="3077" max="3329" width="8.7109375" style="22"/>
    <col min="3330" max="3330" width="26.7109375" style="22" customWidth="1"/>
    <col min="3331" max="3331" width="10.140625" style="22" customWidth="1"/>
    <col min="3332" max="3332" width="91.85546875" style="22" customWidth="1"/>
    <col min="3333" max="3585" width="8.7109375" style="22"/>
    <col min="3586" max="3586" width="26.7109375" style="22" customWidth="1"/>
    <col min="3587" max="3587" width="10.140625" style="22" customWidth="1"/>
    <col min="3588" max="3588" width="91.85546875" style="22" customWidth="1"/>
    <col min="3589" max="3841" width="8.7109375" style="22"/>
    <col min="3842" max="3842" width="26.7109375" style="22" customWidth="1"/>
    <col min="3843" max="3843" width="10.140625" style="22" customWidth="1"/>
    <col min="3844" max="3844" width="91.85546875" style="22" customWidth="1"/>
    <col min="3845" max="4097" width="8.7109375" style="22"/>
    <col min="4098" max="4098" width="26.7109375" style="22" customWidth="1"/>
    <col min="4099" max="4099" width="10.140625" style="22" customWidth="1"/>
    <col min="4100" max="4100" width="91.85546875" style="22" customWidth="1"/>
    <col min="4101" max="4353" width="8.7109375" style="22"/>
    <col min="4354" max="4354" width="26.7109375" style="22" customWidth="1"/>
    <col min="4355" max="4355" width="10.140625" style="22" customWidth="1"/>
    <col min="4356" max="4356" width="91.85546875" style="22" customWidth="1"/>
    <col min="4357" max="4609" width="8.7109375" style="22"/>
    <col min="4610" max="4610" width="26.7109375" style="22" customWidth="1"/>
    <col min="4611" max="4611" width="10.140625" style="22" customWidth="1"/>
    <col min="4612" max="4612" width="91.85546875" style="22" customWidth="1"/>
    <col min="4613" max="4865" width="8.7109375" style="22"/>
    <col min="4866" max="4866" width="26.7109375" style="22" customWidth="1"/>
    <col min="4867" max="4867" width="10.140625" style="22" customWidth="1"/>
    <col min="4868" max="4868" width="91.85546875" style="22" customWidth="1"/>
    <col min="4869" max="5121" width="8.7109375" style="22"/>
    <col min="5122" max="5122" width="26.7109375" style="22" customWidth="1"/>
    <col min="5123" max="5123" width="10.140625" style="22" customWidth="1"/>
    <col min="5124" max="5124" width="91.85546875" style="22" customWidth="1"/>
    <col min="5125" max="5377" width="8.7109375" style="22"/>
    <col min="5378" max="5378" width="26.7109375" style="22" customWidth="1"/>
    <col min="5379" max="5379" width="10.140625" style="22" customWidth="1"/>
    <col min="5380" max="5380" width="91.85546875" style="22" customWidth="1"/>
    <col min="5381" max="5633" width="8.7109375" style="22"/>
    <col min="5634" max="5634" width="26.7109375" style="22" customWidth="1"/>
    <col min="5635" max="5635" width="10.140625" style="22" customWidth="1"/>
    <col min="5636" max="5636" width="91.85546875" style="22" customWidth="1"/>
    <col min="5637" max="5889" width="8.7109375" style="22"/>
    <col min="5890" max="5890" width="26.7109375" style="22" customWidth="1"/>
    <col min="5891" max="5891" width="10.140625" style="22" customWidth="1"/>
    <col min="5892" max="5892" width="91.85546875" style="22" customWidth="1"/>
    <col min="5893" max="6145" width="8.7109375" style="22"/>
    <col min="6146" max="6146" width="26.7109375" style="22" customWidth="1"/>
    <col min="6147" max="6147" width="10.140625" style="22" customWidth="1"/>
    <col min="6148" max="6148" width="91.85546875" style="22" customWidth="1"/>
    <col min="6149" max="6401" width="8.7109375" style="22"/>
    <col min="6402" max="6402" width="26.7109375" style="22" customWidth="1"/>
    <col min="6403" max="6403" width="10.140625" style="22" customWidth="1"/>
    <col min="6404" max="6404" width="91.85546875" style="22" customWidth="1"/>
    <col min="6405" max="6657" width="8.7109375" style="22"/>
    <col min="6658" max="6658" width="26.7109375" style="22" customWidth="1"/>
    <col min="6659" max="6659" width="10.140625" style="22" customWidth="1"/>
    <col min="6660" max="6660" width="91.85546875" style="22" customWidth="1"/>
    <col min="6661" max="6913" width="8.7109375" style="22"/>
    <col min="6914" max="6914" width="26.7109375" style="22" customWidth="1"/>
    <col min="6915" max="6915" width="10.140625" style="22" customWidth="1"/>
    <col min="6916" max="6916" width="91.85546875" style="22" customWidth="1"/>
    <col min="6917" max="7169" width="8.7109375" style="22"/>
    <col min="7170" max="7170" width="26.7109375" style="22" customWidth="1"/>
    <col min="7171" max="7171" width="10.140625" style="22" customWidth="1"/>
    <col min="7172" max="7172" width="91.85546875" style="22" customWidth="1"/>
    <col min="7173" max="7425" width="8.7109375" style="22"/>
    <col min="7426" max="7426" width="26.7109375" style="22" customWidth="1"/>
    <col min="7427" max="7427" width="10.140625" style="22" customWidth="1"/>
    <col min="7428" max="7428" width="91.85546875" style="22" customWidth="1"/>
    <col min="7429" max="7681" width="8.7109375" style="22"/>
    <col min="7682" max="7682" width="26.7109375" style="22" customWidth="1"/>
    <col min="7683" max="7683" width="10.140625" style="22" customWidth="1"/>
    <col min="7684" max="7684" width="91.85546875" style="22" customWidth="1"/>
    <col min="7685" max="7937" width="8.7109375" style="22"/>
    <col min="7938" max="7938" width="26.7109375" style="22" customWidth="1"/>
    <col min="7939" max="7939" width="10.140625" style="22" customWidth="1"/>
    <col min="7940" max="7940" width="91.85546875" style="22" customWidth="1"/>
    <col min="7941" max="8193" width="8.7109375" style="22"/>
    <col min="8194" max="8194" width="26.7109375" style="22" customWidth="1"/>
    <col min="8195" max="8195" width="10.140625" style="22" customWidth="1"/>
    <col min="8196" max="8196" width="91.85546875" style="22" customWidth="1"/>
    <col min="8197" max="8449" width="8.7109375" style="22"/>
    <col min="8450" max="8450" width="26.7109375" style="22" customWidth="1"/>
    <col min="8451" max="8451" width="10.140625" style="22" customWidth="1"/>
    <col min="8452" max="8452" width="91.85546875" style="22" customWidth="1"/>
    <col min="8453" max="8705" width="8.7109375" style="22"/>
    <col min="8706" max="8706" width="26.7109375" style="22" customWidth="1"/>
    <col min="8707" max="8707" width="10.140625" style="22" customWidth="1"/>
    <col min="8708" max="8708" width="91.85546875" style="22" customWidth="1"/>
    <col min="8709" max="8961" width="8.7109375" style="22"/>
    <col min="8962" max="8962" width="26.7109375" style="22" customWidth="1"/>
    <col min="8963" max="8963" width="10.140625" style="22" customWidth="1"/>
    <col min="8964" max="8964" width="91.85546875" style="22" customWidth="1"/>
    <col min="8965" max="9217" width="8.7109375" style="22"/>
    <col min="9218" max="9218" width="26.7109375" style="22" customWidth="1"/>
    <col min="9219" max="9219" width="10.140625" style="22" customWidth="1"/>
    <col min="9220" max="9220" width="91.85546875" style="22" customWidth="1"/>
    <col min="9221" max="9473" width="8.7109375" style="22"/>
    <col min="9474" max="9474" width="26.7109375" style="22" customWidth="1"/>
    <col min="9475" max="9475" width="10.140625" style="22" customWidth="1"/>
    <col min="9476" max="9476" width="91.85546875" style="22" customWidth="1"/>
    <col min="9477" max="9729" width="8.7109375" style="22"/>
    <col min="9730" max="9730" width="26.7109375" style="22" customWidth="1"/>
    <col min="9731" max="9731" width="10.140625" style="22" customWidth="1"/>
    <col min="9732" max="9732" width="91.85546875" style="22" customWidth="1"/>
    <col min="9733" max="9985" width="8.7109375" style="22"/>
    <col min="9986" max="9986" width="26.7109375" style="22" customWidth="1"/>
    <col min="9987" max="9987" width="10.140625" style="22" customWidth="1"/>
    <col min="9988" max="9988" width="91.85546875" style="22" customWidth="1"/>
    <col min="9989" max="10241" width="8.7109375" style="22"/>
    <col min="10242" max="10242" width="26.7109375" style="22" customWidth="1"/>
    <col min="10243" max="10243" width="10.140625" style="22" customWidth="1"/>
    <col min="10244" max="10244" width="91.85546875" style="22" customWidth="1"/>
    <col min="10245" max="10497" width="8.7109375" style="22"/>
    <col min="10498" max="10498" width="26.7109375" style="22" customWidth="1"/>
    <col min="10499" max="10499" width="10.140625" style="22" customWidth="1"/>
    <col min="10500" max="10500" width="91.85546875" style="22" customWidth="1"/>
    <col min="10501" max="10753" width="8.7109375" style="22"/>
    <col min="10754" max="10754" width="26.7109375" style="22" customWidth="1"/>
    <col min="10755" max="10755" width="10.140625" style="22" customWidth="1"/>
    <col min="10756" max="10756" width="91.85546875" style="22" customWidth="1"/>
    <col min="10757" max="11009" width="8.7109375" style="22"/>
    <col min="11010" max="11010" width="26.7109375" style="22" customWidth="1"/>
    <col min="11011" max="11011" width="10.140625" style="22" customWidth="1"/>
    <col min="11012" max="11012" width="91.85546875" style="22" customWidth="1"/>
    <col min="11013" max="11265" width="8.7109375" style="22"/>
    <col min="11266" max="11266" width="26.7109375" style="22" customWidth="1"/>
    <col min="11267" max="11267" width="10.140625" style="22" customWidth="1"/>
    <col min="11268" max="11268" width="91.85546875" style="22" customWidth="1"/>
    <col min="11269" max="11521" width="8.7109375" style="22"/>
    <col min="11522" max="11522" width="26.7109375" style="22" customWidth="1"/>
    <col min="11523" max="11523" width="10.140625" style="22" customWidth="1"/>
    <col min="11524" max="11524" width="91.85546875" style="22" customWidth="1"/>
    <col min="11525" max="11777" width="8.7109375" style="22"/>
    <col min="11778" max="11778" width="26.7109375" style="22" customWidth="1"/>
    <col min="11779" max="11779" width="10.140625" style="22" customWidth="1"/>
    <col min="11780" max="11780" width="91.85546875" style="22" customWidth="1"/>
    <col min="11781" max="12033" width="8.7109375" style="22"/>
    <col min="12034" max="12034" width="26.7109375" style="22" customWidth="1"/>
    <col min="12035" max="12035" width="10.140625" style="22" customWidth="1"/>
    <col min="12036" max="12036" width="91.85546875" style="22" customWidth="1"/>
    <col min="12037" max="12289" width="8.7109375" style="22"/>
    <col min="12290" max="12290" width="26.7109375" style="22" customWidth="1"/>
    <col min="12291" max="12291" width="10.140625" style="22" customWidth="1"/>
    <col min="12292" max="12292" width="91.85546875" style="22" customWidth="1"/>
    <col min="12293" max="12545" width="8.7109375" style="22"/>
    <col min="12546" max="12546" width="26.7109375" style="22" customWidth="1"/>
    <col min="12547" max="12547" width="10.140625" style="22" customWidth="1"/>
    <col min="12548" max="12548" width="91.85546875" style="22" customWidth="1"/>
    <col min="12549" max="12801" width="8.7109375" style="22"/>
    <col min="12802" max="12802" width="26.7109375" style="22" customWidth="1"/>
    <col min="12803" max="12803" width="10.140625" style="22" customWidth="1"/>
    <col min="12804" max="12804" width="91.85546875" style="22" customWidth="1"/>
    <col min="12805" max="13057" width="8.7109375" style="22"/>
    <col min="13058" max="13058" width="26.7109375" style="22" customWidth="1"/>
    <col min="13059" max="13059" width="10.140625" style="22" customWidth="1"/>
    <col min="13060" max="13060" width="91.85546875" style="22" customWidth="1"/>
    <col min="13061" max="13313" width="8.7109375" style="22"/>
    <col min="13314" max="13314" width="26.7109375" style="22" customWidth="1"/>
    <col min="13315" max="13315" width="10.140625" style="22" customWidth="1"/>
    <col min="13316" max="13316" width="91.85546875" style="22" customWidth="1"/>
    <col min="13317" max="13569" width="8.7109375" style="22"/>
    <col min="13570" max="13570" width="26.7109375" style="22" customWidth="1"/>
    <col min="13571" max="13571" width="10.140625" style="22" customWidth="1"/>
    <col min="13572" max="13572" width="91.85546875" style="22" customWidth="1"/>
    <col min="13573" max="13825" width="8.7109375" style="22"/>
    <col min="13826" max="13826" width="26.7109375" style="22" customWidth="1"/>
    <col min="13827" max="13827" width="10.140625" style="22" customWidth="1"/>
    <col min="13828" max="13828" width="91.85546875" style="22" customWidth="1"/>
    <col min="13829" max="14081" width="8.7109375" style="22"/>
    <col min="14082" max="14082" width="26.7109375" style="22" customWidth="1"/>
    <col min="14083" max="14083" width="10.140625" style="22" customWidth="1"/>
    <col min="14084" max="14084" width="91.85546875" style="22" customWidth="1"/>
    <col min="14085" max="14337" width="8.7109375" style="22"/>
    <col min="14338" max="14338" width="26.7109375" style="22" customWidth="1"/>
    <col min="14339" max="14339" width="10.140625" style="22" customWidth="1"/>
    <col min="14340" max="14340" width="91.85546875" style="22" customWidth="1"/>
    <col min="14341" max="14593" width="8.7109375" style="22"/>
    <col min="14594" max="14594" width="26.7109375" style="22" customWidth="1"/>
    <col min="14595" max="14595" width="10.140625" style="22" customWidth="1"/>
    <col min="14596" max="14596" width="91.85546875" style="22" customWidth="1"/>
    <col min="14597" max="14849" width="8.7109375" style="22"/>
    <col min="14850" max="14850" width="26.7109375" style="22" customWidth="1"/>
    <col min="14851" max="14851" width="10.140625" style="22" customWidth="1"/>
    <col min="14852" max="14852" width="91.85546875" style="22" customWidth="1"/>
    <col min="14853" max="15105" width="8.7109375" style="22"/>
    <col min="15106" max="15106" width="26.7109375" style="22" customWidth="1"/>
    <col min="15107" max="15107" width="10.140625" style="22" customWidth="1"/>
    <col min="15108" max="15108" width="91.85546875" style="22" customWidth="1"/>
    <col min="15109" max="15361" width="8.7109375" style="22"/>
    <col min="15362" max="15362" width="26.7109375" style="22" customWidth="1"/>
    <col min="15363" max="15363" width="10.140625" style="22" customWidth="1"/>
    <col min="15364" max="15364" width="91.85546875" style="22" customWidth="1"/>
    <col min="15365" max="15617" width="8.7109375" style="22"/>
    <col min="15618" max="15618" width="26.7109375" style="22" customWidth="1"/>
    <col min="15619" max="15619" width="10.140625" style="22" customWidth="1"/>
    <col min="15620" max="15620" width="91.85546875" style="22" customWidth="1"/>
    <col min="15621" max="15873" width="8.7109375" style="22"/>
    <col min="15874" max="15874" width="26.7109375" style="22" customWidth="1"/>
    <col min="15875" max="15875" width="10.140625" style="22" customWidth="1"/>
    <col min="15876" max="15876" width="91.85546875" style="22" customWidth="1"/>
    <col min="15877" max="16129" width="8.7109375" style="22"/>
    <col min="16130" max="16130" width="26.7109375" style="22" customWidth="1"/>
    <col min="16131" max="16131" width="10.140625" style="22" customWidth="1"/>
    <col min="16132" max="16132" width="91.85546875" style="22" customWidth="1"/>
    <col min="16133" max="16384" width="8.7109375" style="22"/>
  </cols>
  <sheetData>
    <row r="1" spans="1:9" s="23" customFormat="1" ht="63" customHeight="1" x14ac:dyDescent="0.2">
      <c r="A1" s="54" t="s">
        <v>15</v>
      </c>
      <c r="B1" s="54" t="s">
        <v>17</v>
      </c>
      <c r="C1" s="54" t="s">
        <v>14</v>
      </c>
      <c r="D1" s="54" t="s">
        <v>16</v>
      </c>
      <c r="E1" s="54" t="s">
        <v>61</v>
      </c>
      <c r="F1" s="54" t="s">
        <v>62</v>
      </c>
      <c r="G1" s="54" t="s">
        <v>63</v>
      </c>
      <c r="H1" s="54" t="s">
        <v>62</v>
      </c>
      <c r="I1" s="54" t="s">
        <v>63</v>
      </c>
    </row>
    <row r="2" spans="1:9" s="23" customFormat="1" ht="12.75" x14ac:dyDescent="0.2">
      <c r="A2" s="57" t="s">
        <v>109</v>
      </c>
      <c r="B2" s="57"/>
      <c r="C2" s="57"/>
      <c r="D2" s="57"/>
      <c r="E2" s="57" t="s">
        <v>403</v>
      </c>
      <c r="F2" s="57" t="s">
        <v>109</v>
      </c>
      <c r="G2" s="54"/>
      <c r="H2" s="54"/>
      <c r="I2" s="54"/>
    </row>
    <row r="3" spans="1:9" ht="12.75" x14ac:dyDescent="0.2">
      <c r="A3" s="55" t="s">
        <v>311</v>
      </c>
      <c r="B3" s="55"/>
      <c r="C3" s="55"/>
      <c r="D3" s="55"/>
      <c r="E3" s="55" t="s">
        <v>311</v>
      </c>
      <c r="F3" s="55" t="s">
        <v>311</v>
      </c>
      <c r="G3" s="50"/>
    </row>
    <row r="4" spans="1:9" ht="12.75" x14ac:dyDescent="0.2">
      <c r="A4" s="50" t="s">
        <v>404</v>
      </c>
      <c r="B4" s="85"/>
      <c r="C4" s="85"/>
      <c r="D4" s="50"/>
      <c r="E4" s="50" t="s">
        <v>405</v>
      </c>
      <c r="F4" s="50" t="s">
        <v>404</v>
      </c>
    </row>
    <row r="5" spans="1:9" ht="15.75" customHeight="1" x14ac:dyDescent="0.2">
      <c r="A5" s="49"/>
      <c r="B5" s="51"/>
      <c r="C5" s="49"/>
      <c r="D5" s="49"/>
    </row>
    <row r="6" spans="1:9" ht="36.950000000000003" customHeight="1" x14ac:dyDescent="0.2">
      <c r="A6" s="49"/>
      <c r="B6" s="51"/>
      <c r="C6" s="49"/>
      <c r="D6" s="49"/>
      <c r="F6" s="23"/>
      <c r="G6" s="24"/>
    </row>
    <row r="7" spans="1:9" ht="13.5" customHeight="1" x14ac:dyDescent="0.2">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33"/>
  <sheetViews>
    <sheetView showGridLines="0" zoomScaleNormal="100" workbookViewId="0">
      <pane xSplit="2" ySplit="8" topLeftCell="C123" activePane="bottomRight" state="frozen"/>
      <selection activeCell="C33" sqref="C33"/>
      <selection pane="topRight" activeCell="C33" sqref="C33"/>
      <selection pane="bottomLeft" activeCell="C33" sqref="C33"/>
      <selection pane="bottomRight" activeCell="E127" sqref="E127"/>
    </sheetView>
  </sheetViews>
  <sheetFormatPr defaultColWidth="9.140625" defaultRowHeight="12.75" x14ac:dyDescent="0.2"/>
  <cols>
    <col min="1" max="1" width="1.5703125" style="14" customWidth="1"/>
    <col min="2" max="2" width="19.5703125" style="7" customWidth="1"/>
    <col min="3" max="3" width="15.140625" style="8" customWidth="1"/>
    <col min="4" max="4" width="52.42578125" style="15" customWidth="1"/>
    <col min="5" max="5" width="25.140625" style="7" customWidth="1"/>
    <col min="6" max="7" width="14" style="7" hidden="1" customWidth="1"/>
    <col min="8" max="8" width="45.140625" style="8" hidden="1" customWidth="1"/>
    <col min="9" max="9" width="44.85546875" style="8" customWidth="1"/>
    <col min="10"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col min="28" max="28" width="27.140625" style="14" customWidth="1"/>
    <col min="29" max="16384" width="9.140625" style="14"/>
  </cols>
  <sheetData>
    <row r="1" spans="1:28" hidden="1" x14ac:dyDescent="0.2">
      <c r="D1" s="20"/>
    </row>
    <row r="2" spans="1:28" hidden="1" x14ac:dyDescent="0.2">
      <c r="B2" s="80" t="s">
        <v>12</v>
      </c>
      <c r="D2" s="20"/>
    </row>
    <row r="3" spans="1:28" ht="26.25" hidden="1" customHeight="1" x14ac:dyDescent="0.2">
      <c r="B3" s="34" t="s">
        <v>214</v>
      </c>
      <c r="C3" s="16"/>
      <c r="D3" s="20"/>
    </row>
    <row r="4" spans="1:28" ht="26.25" hidden="1" customHeight="1" x14ac:dyDescent="0.2">
      <c r="B4" s="34" t="s">
        <v>21</v>
      </c>
      <c r="C4" s="28"/>
      <c r="D4" s="20"/>
    </row>
    <row r="5" spans="1:28" ht="26.25" hidden="1" customHeight="1" x14ac:dyDescent="0.2">
      <c r="B5" s="34" t="s">
        <v>13</v>
      </c>
      <c r="C5" s="29"/>
      <c r="D5" s="20"/>
    </row>
    <row r="6" spans="1:28" hidden="1" x14ac:dyDescent="0.2">
      <c r="D6" s="21"/>
    </row>
    <row r="7" spans="1:28" hidden="1" x14ac:dyDescent="0.2">
      <c r="D7" s="21"/>
    </row>
    <row r="8" spans="1:28" s="1" customFormat="1" ht="25.5" x14ac:dyDescent="0.2">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325</v>
      </c>
      <c r="AB8" s="10" t="s">
        <v>34</v>
      </c>
    </row>
    <row r="9" spans="1:28" ht="51.75" customHeight="1" x14ac:dyDescent="0.2">
      <c r="A9" s="27">
        <v>743</v>
      </c>
      <c r="B9" s="13"/>
      <c r="C9" s="26"/>
      <c r="D9" s="41" t="s">
        <v>206</v>
      </c>
      <c r="E9" s="13"/>
      <c r="F9" s="13"/>
      <c r="G9" s="13"/>
      <c r="H9" s="12"/>
      <c r="I9" s="13"/>
      <c r="J9" s="13"/>
      <c r="K9" s="13"/>
      <c r="L9" s="13"/>
      <c r="M9" s="26"/>
      <c r="N9" s="26"/>
      <c r="O9" s="26"/>
      <c r="P9" s="26"/>
      <c r="Q9" s="26"/>
      <c r="R9" s="26"/>
      <c r="S9" s="26"/>
      <c r="T9" s="26"/>
      <c r="U9" s="26"/>
      <c r="V9" s="26"/>
      <c r="W9" s="26"/>
      <c r="X9" s="16"/>
      <c r="Y9" s="26" t="s">
        <v>309</v>
      </c>
      <c r="Z9" s="26" t="s">
        <v>326</v>
      </c>
      <c r="AA9" s="26" t="s">
        <v>326</v>
      </c>
      <c r="AB9" s="16"/>
    </row>
    <row r="10" spans="1:28" ht="51.75" customHeight="1" x14ac:dyDescent="0.2">
      <c r="A10" s="27">
        <v>714</v>
      </c>
      <c r="B10" s="32" t="s">
        <v>215</v>
      </c>
      <c r="C10" s="32"/>
      <c r="D10" s="11" t="s">
        <v>115</v>
      </c>
      <c r="E10" s="6" t="s">
        <v>418</v>
      </c>
      <c r="F10" s="6"/>
      <c r="G10" s="6"/>
      <c r="H10" s="11"/>
      <c r="I10" s="36">
        <v>101</v>
      </c>
      <c r="J10" s="36"/>
      <c r="K10" s="35" t="s">
        <v>117</v>
      </c>
      <c r="L10" s="6" t="s">
        <v>0</v>
      </c>
      <c r="M10" s="33" t="s">
        <v>39</v>
      </c>
      <c r="N10" s="37"/>
      <c r="O10" s="33"/>
      <c r="P10" s="35"/>
      <c r="Q10" s="11"/>
      <c r="R10" s="35"/>
      <c r="S10" s="11"/>
      <c r="T10" s="35"/>
      <c r="U10" s="11"/>
      <c r="V10" s="35"/>
      <c r="W10" s="35"/>
      <c r="X10" s="5"/>
      <c r="Y10" s="5"/>
      <c r="Z10" s="5"/>
      <c r="AA10" s="5"/>
      <c r="AB10" s="5"/>
    </row>
    <row r="11" spans="1:28" ht="51.75" customHeight="1" x14ac:dyDescent="0.2">
      <c r="A11" s="27">
        <v>715</v>
      </c>
      <c r="B11" s="32" t="s">
        <v>216</v>
      </c>
      <c r="C11" s="32"/>
      <c r="D11" s="11" t="s">
        <v>116</v>
      </c>
      <c r="E11" s="6" t="s">
        <v>418</v>
      </c>
      <c r="F11" s="6"/>
      <c r="G11" s="6"/>
      <c r="H11" s="11"/>
      <c r="I11" s="36">
        <v>11</v>
      </c>
      <c r="J11" s="36"/>
      <c r="K11" s="35" t="s">
        <v>118</v>
      </c>
      <c r="L11" s="6" t="s">
        <v>0</v>
      </c>
      <c r="M11" s="33" t="s">
        <v>39</v>
      </c>
      <c r="N11" s="37"/>
      <c r="O11" s="33"/>
      <c r="P11" s="35"/>
      <c r="Q11" s="11"/>
      <c r="R11" s="35"/>
      <c r="S11" s="11"/>
      <c r="T11" s="35"/>
      <c r="U11" s="11"/>
      <c r="V11" s="35"/>
      <c r="W11" s="35"/>
      <c r="X11" s="5"/>
      <c r="Y11" s="5"/>
      <c r="Z11" s="5"/>
      <c r="AA11" s="5"/>
      <c r="AB11" s="5"/>
    </row>
    <row r="12" spans="1:28" ht="51.75" customHeight="1" x14ac:dyDescent="0.2">
      <c r="A12" s="27">
        <v>768</v>
      </c>
      <c r="B12" s="31" t="s">
        <v>217</v>
      </c>
      <c r="C12" s="31"/>
      <c r="D12" s="18" t="s">
        <v>120</v>
      </c>
      <c r="E12" s="17" t="s">
        <v>419</v>
      </c>
      <c r="F12" s="17"/>
      <c r="G12" s="17"/>
      <c r="H12" s="19" t="s">
        <v>277</v>
      </c>
      <c r="I12" s="36"/>
      <c r="J12" s="56">
        <f>(I11 / I10) * 100</f>
        <v>10.891089108910892</v>
      </c>
      <c r="K12" s="35" t="s">
        <v>119</v>
      </c>
      <c r="L12" s="17"/>
      <c r="M12" s="19"/>
      <c r="N12" s="37"/>
      <c r="O12" s="19"/>
      <c r="P12" s="35"/>
      <c r="Q12" s="19"/>
      <c r="R12" s="35"/>
      <c r="S12" s="19"/>
      <c r="T12" s="35"/>
      <c r="U12" s="19"/>
      <c r="V12" s="35"/>
      <c r="W12" s="35"/>
      <c r="X12" s="18"/>
      <c r="Y12" s="18"/>
      <c r="Z12" s="18"/>
      <c r="AA12" s="18"/>
      <c r="AB12" s="18"/>
    </row>
    <row r="13" spans="1:28" ht="68.099999999999994" customHeight="1" x14ac:dyDescent="0.2">
      <c r="A13" s="27">
        <v>715</v>
      </c>
      <c r="B13" s="32" t="s">
        <v>218</v>
      </c>
      <c r="C13" s="32"/>
      <c r="D13" s="11" t="s">
        <v>122</v>
      </c>
      <c r="E13" s="6" t="s">
        <v>418</v>
      </c>
      <c r="F13" s="6"/>
      <c r="G13" s="6"/>
      <c r="H13" s="11"/>
      <c r="I13" s="36">
        <v>80.75</v>
      </c>
      <c r="J13" s="36"/>
      <c r="K13" s="35" t="s">
        <v>127</v>
      </c>
      <c r="L13" s="6" t="s">
        <v>0</v>
      </c>
      <c r="M13" s="33" t="s">
        <v>39</v>
      </c>
      <c r="N13" s="37"/>
      <c r="O13" s="33"/>
      <c r="P13" s="35"/>
      <c r="Q13" s="11"/>
      <c r="R13" s="35"/>
      <c r="S13" s="11"/>
      <c r="T13" s="35"/>
      <c r="U13" s="11"/>
      <c r="V13" s="35"/>
      <c r="W13" s="35"/>
      <c r="X13" s="5"/>
      <c r="Y13" s="5"/>
      <c r="Z13" s="5"/>
      <c r="AA13" s="5"/>
      <c r="AB13" s="5"/>
    </row>
    <row r="14" spans="1:28" ht="51.75" customHeight="1" x14ac:dyDescent="0.2">
      <c r="A14" s="27">
        <v>768</v>
      </c>
      <c r="B14" s="31" t="s">
        <v>219</v>
      </c>
      <c r="C14" s="31"/>
      <c r="D14" s="18" t="s">
        <v>123</v>
      </c>
      <c r="E14" s="17" t="s">
        <v>419</v>
      </c>
      <c r="F14" s="17"/>
      <c r="G14" s="17"/>
      <c r="H14" s="19" t="s">
        <v>278</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45" customHeight="1" x14ac:dyDescent="0.2">
      <c r="A15" s="14"/>
      <c r="B15" s="32" t="s">
        <v>220</v>
      </c>
      <c r="C15" s="68"/>
      <c r="D15" s="11" t="s">
        <v>115</v>
      </c>
      <c r="E15" s="32" t="s">
        <v>174</v>
      </c>
      <c r="F15" s="32"/>
      <c r="G15" s="32"/>
      <c r="H15" s="69"/>
      <c r="I15" s="58" t="s">
        <v>186</v>
      </c>
      <c r="J15" s="70"/>
      <c r="K15" s="70"/>
      <c r="L15" s="71" t="s">
        <v>175</v>
      </c>
      <c r="M15" s="69"/>
      <c r="N15" s="35"/>
      <c r="O15" s="69"/>
      <c r="P15" s="35"/>
      <c r="Q15" s="69"/>
      <c r="R15" s="35"/>
      <c r="S15" s="69"/>
      <c r="T15" s="35"/>
      <c r="U15" s="69"/>
      <c r="V15" s="35"/>
      <c r="W15" s="35"/>
      <c r="X15" s="5"/>
      <c r="Y15" s="5"/>
      <c r="Z15" s="5"/>
      <c r="AA15" s="5"/>
      <c r="AB15" s="5"/>
    </row>
    <row r="16" spans="1:28" customFormat="1" ht="24.6" customHeight="1" x14ac:dyDescent="0.2">
      <c r="A16" s="14"/>
      <c r="B16" s="32" t="s">
        <v>221</v>
      </c>
      <c r="C16" s="68"/>
      <c r="D16" s="11" t="s">
        <v>116</v>
      </c>
      <c r="E16" s="32" t="s">
        <v>174</v>
      </c>
      <c r="F16" s="32"/>
      <c r="G16" s="32"/>
      <c r="H16" s="69"/>
      <c r="I16" s="58" t="s">
        <v>187</v>
      </c>
      <c r="J16" s="70"/>
      <c r="K16" s="70"/>
      <c r="L16" s="71" t="s">
        <v>175</v>
      </c>
      <c r="M16" s="69"/>
      <c r="N16" s="35"/>
      <c r="O16" s="69"/>
      <c r="P16" s="35"/>
      <c r="Q16" s="69"/>
      <c r="R16" s="35"/>
      <c r="S16" s="69"/>
      <c r="T16" s="35"/>
      <c r="U16" s="69"/>
      <c r="V16" s="35"/>
      <c r="W16" s="35"/>
      <c r="X16" s="5"/>
      <c r="Y16" s="5"/>
      <c r="Z16" s="5"/>
      <c r="AA16" s="5"/>
      <c r="AB16" s="5"/>
    </row>
    <row r="17" spans="1:28" customFormat="1" ht="23.45" customHeight="1" x14ac:dyDescent="0.2">
      <c r="A17" s="14"/>
      <c r="B17" s="32" t="s">
        <v>222</v>
      </c>
      <c r="C17" s="68"/>
      <c r="D17" s="11" t="s">
        <v>122</v>
      </c>
      <c r="E17" s="32" t="s">
        <v>174</v>
      </c>
      <c r="F17" s="32"/>
      <c r="G17" s="32"/>
      <c r="H17" s="69"/>
      <c r="I17" s="58" t="s">
        <v>188</v>
      </c>
      <c r="J17" s="70"/>
      <c r="K17" s="70"/>
      <c r="L17" s="71" t="s">
        <v>175</v>
      </c>
      <c r="M17" s="69"/>
      <c r="N17" s="35"/>
      <c r="O17" s="69"/>
      <c r="P17" s="35"/>
      <c r="Q17" s="69"/>
      <c r="R17" s="35"/>
      <c r="S17" s="69"/>
      <c r="T17" s="35"/>
      <c r="U17" s="69"/>
      <c r="V17" s="35"/>
      <c r="W17" s="35"/>
      <c r="X17" s="5"/>
      <c r="Y17" s="5"/>
      <c r="Z17" s="5"/>
      <c r="AA17" s="5"/>
      <c r="AB17" s="5"/>
    </row>
    <row r="18" spans="1:28" ht="51.75" customHeight="1" x14ac:dyDescent="0.2">
      <c r="A18" s="27">
        <v>743</v>
      </c>
      <c r="B18" s="13"/>
      <c r="C18" s="26"/>
      <c r="D18" s="41" t="s">
        <v>207</v>
      </c>
      <c r="E18" s="13"/>
      <c r="F18" s="13"/>
      <c r="G18" s="13"/>
      <c r="H18" s="12"/>
      <c r="I18" s="13"/>
      <c r="J18" s="13"/>
      <c r="K18" s="13"/>
      <c r="L18" s="13"/>
      <c r="M18" s="26"/>
      <c r="N18" s="26"/>
      <c r="O18" s="26"/>
      <c r="P18" s="26"/>
      <c r="Q18" s="26"/>
      <c r="R18" s="26"/>
      <c r="S18" s="26"/>
      <c r="T18" s="26"/>
      <c r="U18" s="26"/>
      <c r="V18" s="26"/>
      <c r="W18" s="26"/>
      <c r="X18" s="16"/>
      <c r="Y18" s="26" t="s">
        <v>309</v>
      </c>
      <c r="Z18" s="26" t="s">
        <v>309</v>
      </c>
      <c r="AA18" s="26" t="s">
        <v>326</v>
      </c>
      <c r="AB18" s="16"/>
    </row>
    <row r="19" spans="1:28" ht="51.75" customHeight="1" x14ac:dyDescent="0.2">
      <c r="A19" s="27">
        <v>714</v>
      </c>
      <c r="B19" s="32" t="s">
        <v>223</v>
      </c>
      <c r="C19" s="32"/>
      <c r="D19" s="11" t="s">
        <v>124</v>
      </c>
      <c r="E19" s="6" t="s">
        <v>420</v>
      </c>
      <c r="F19" s="6"/>
      <c r="G19" s="6"/>
      <c r="H19" s="11"/>
      <c r="I19" s="36">
        <v>1250000</v>
      </c>
      <c r="J19" s="36"/>
      <c r="K19" s="35" t="s">
        <v>128</v>
      </c>
      <c r="L19" s="6" t="s">
        <v>0</v>
      </c>
      <c r="M19" s="33" t="s">
        <v>39</v>
      </c>
      <c r="N19" s="37"/>
      <c r="O19" s="33"/>
      <c r="P19" s="35"/>
      <c r="Q19" s="11"/>
      <c r="R19" s="35"/>
      <c r="S19" s="11"/>
      <c r="T19" s="35"/>
      <c r="U19" s="11"/>
      <c r="V19" s="35"/>
      <c r="W19" s="35"/>
      <c r="X19" s="5"/>
      <c r="Y19" s="5"/>
      <c r="Z19" s="5"/>
      <c r="AA19" s="5"/>
      <c r="AB19" s="5"/>
    </row>
    <row r="20" spans="1:28" ht="51.75" customHeight="1" x14ac:dyDescent="0.2">
      <c r="A20" s="27">
        <v>715</v>
      </c>
      <c r="B20" s="32" t="s">
        <v>224</v>
      </c>
      <c r="C20" s="32"/>
      <c r="D20" s="11" t="s">
        <v>125</v>
      </c>
      <c r="E20" s="6" t="s">
        <v>420</v>
      </c>
      <c r="F20" s="6"/>
      <c r="G20" s="6"/>
      <c r="H20" s="11"/>
      <c r="I20" s="36">
        <v>1500000</v>
      </c>
      <c r="J20" s="36"/>
      <c r="K20" s="35" t="s">
        <v>129</v>
      </c>
      <c r="L20" s="6" t="s">
        <v>0</v>
      </c>
      <c r="M20" s="33" t="s">
        <v>39</v>
      </c>
      <c r="N20" s="37"/>
      <c r="O20" s="33"/>
      <c r="P20" s="35"/>
      <c r="Q20" s="11"/>
      <c r="R20" s="35"/>
      <c r="S20" s="11"/>
      <c r="T20" s="35"/>
      <c r="U20" s="11"/>
      <c r="V20" s="35"/>
      <c r="W20" s="35"/>
      <c r="X20" s="5"/>
      <c r="Y20" s="5"/>
      <c r="Z20" s="5"/>
      <c r="AA20" s="5"/>
      <c r="AB20" s="5"/>
    </row>
    <row r="21" spans="1:28" ht="51.75" customHeight="1" x14ac:dyDescent="0.2">
      <c r="A21" s="27">
        <v>768</v>
      </c>
      <c r="B21" s="31" t="s">
        <v>225</v>
      </c>
      <c r="C21" s="31"/>
      <c r="D21" s="18" t="s">
        <v>126</v>
      </c>
      <c r="E21" s="17" t="s">
        <v>121</v>
      </c>
      <c r="F21" s="17"/>
      <c r="G21" s="17"/>
      <c r="H21" s="19" t="s">
        <v>279</v>
      </c>
      <c r="I21" s="36"/>
      <c r="J21" s="56">
        <f>(I19 / I20) * 100</f>
        <v>83.333333333333343</v>
      </c>
      <c r="K21" s="35" t="s">
        <v>130</v>
      </c>
      <c r="L21" s="17"/>
      <c r="M21" s="19"/>
      <c r="N21" s="37"/>
      <c r="O21" s="19"/>
      <c r="P21" s="35"/>
      <c r="Q21" s="19"/>
      <c r="R21" s="35"/>
      <c r="S21" s="19"/>
      <c r="T21" s="35"/>
      <c r="U21" s="19"/>
      <c r="V21" s="35"/>
      <c r="W21" s="35"/>
      <c r="X21" s="18"/>
      <c r="Y21" s="18"/>
      <c r="Z21" s="18"/>
      <c r="AA21" s="18"/>
      <c r="AB21" s="18"/>
    </row>
    <row r="22" spans="1:28" customFormat="1" ht="24.6" customHeight="1" x14ac:dyDescent="0.2">
      <c r="A22" s="14"/>
      <c r="B22" s="32" t="s">
        <v>226</v>
      </c>
      <c r="C22" s="68"/>
      <c r="D22" s="11" t="s">
        <v>124</v>
      </c>
      <c r="E22" s="32" t="s">
        <v>174</v>
      </c>
      <c r="F22" s="32"/>
      <c r="G22" s="32"/>
      <c r="H22" s="69"/>
      <c r="I22" s="58" t="s">
        <v>189</v>
      </c>
      <c r="J22" s="70"/>
      <c r="K22" s="70"/>
      <c r="L22" s="71" t="s">
        <v>175</v>
      </c>
      <c r="M22" s="69"/>
      <c r="N22" s="35"/>
      <c r="O22" s="69"/>
      <c r="P22" s="35"/>
      <c r="Q22" s="69"/>
      <c r="R22" s="35"/>
      <c r="S22" s="69"/>
      <c r="T22" s="35"/>
      <c r="U22" s="69"/>
      <c r="V22" s="35"/>
      <c r="W22" s="35"/>
      <c r="X22" s="5"/>
      <c r="Y22" s="5"/>
      <c r="Z22" s="5"/>
      <c r="AA22" s="5"/>
      <c r="AB22" s="5"/>
    </row>
    <row r="23" spans="1:28" customFormat="1" ht="23.45" customHeight="1" x14ac:dyDescent="0.2">
      <c r="A23" s="14"/>
      <c r="B23" s="32" t="s">
        <v>227</v>
      </c>
      <c r="C23" s="68"/>
      <c r="D23" s="11" t="s">
        <v>125</v>
      </c>
      <c r="E23" s="32" t="s">
        <v>174</v>
      </c>
      <c r="F23" s="32"/>
      <c r="G23" s="32"/>
      <c r="H23" s="69"/>
      <c r="I23" s="58" t="s">
        <v>190</v>
      </c>
      <c r="J23" s="70"/>
      <c r="K23" s="70"/>
      <c r="L23" s="71" t="s">
        <v>175</v>
      </c>
      <c r="M23" s="69"/>
      <c r="N23" s="35"/>
      <c r="O23" s="69"/>
      <c r="P23" s="35"/>
      <c r="Q23" s="69"/>
      <c r="R23" s="35"/>
      <c r="S23" s="69"/>
      <c r="T23" s="35"/>
      <c r="U23" s="69"/>
      <c r="V23" s="35"/>
      <c r="W23" s="35"/>
      <c r="X23" s="5"/>
      <c r="Y23" s="5"/>
      <c r="Z23" s="5"/>
      <c r="AA23" s="5"/>
      <c r="AB23" s="5"/>
    </row>
    <row r="24" spans="1:28" ht="51.75" customHeight="1" x14ac:dyDescent="0.2">
      <c r="A24" s="27">
        <v>743</v>
      </c>
      <c r="B24" s="13"/>
      <c r="C24" s="26"/>
      <c r="D24" s="41" t="s">
        <v>208</v>
      </c>
      <c r="E24" s="13"/>
      <c r="F24" s="13"/>
      <c r="G24" s="13"/>
      <c r="H24" s="12"/>
      <c r="I24" s="13"/>
      <c r="J24" s="13"/>
      <c r="K24" s="13"/>
      <c r="L24" s="13"/>
      <c r="M24" s="26"/>
      <c r="N24" s="26"/>
      <c r="O24" s="26"/>
      <c r="P24" s="26"/>
      <c r="Q24" s="26"/>
      <c r="R24" s="26"/>
      <c r="S24" s="26"/>
      <c r="T24" s="26"/>
      <c r="U24" s="26"/>
      <c r="V24" s="26"/>
      <c r="W24" s="26"/>
      <c r="X24" s="16"/>
      <c r="Y24" s="26" t="s">
        <v>309</v>
      </c>
      <c r="Z24" s="26" t="s">
        <v>309</v>
      </c>
      <c r="AA24" s="26" t="s">
        <v>326</v>
      </c>
      <c r="AB24" s="16"/>
    </row>
    <row r="25" spans="1:28" ht="74.45" customHeight="1" x14ac:dyDescent="0.2">
      <c r="A25" s="27">
        <v>715</v>
      </c>
      <c r="B25" s="32" t="s">
        <v>228</v>
      </c>
      <c r="C25" s="32"/>
      <c r="D25" s="11" t="s">
        <v>131</v>
      </c>
      <c r="E25" s="6" t="s">
        <v>420</v>
      </c>
      <c r="F25" s="6"/>
      <c r="G25" s="6"/>
      <c r="H25" s="11"/>
      <c r="I25" s="36">
        <v>975000</v>
      </c>
      <c r="J25" s="36"/>
      <c r="K25" s="35" t="s">
        <v>133</v>
      </c>
      <c r="L25" s="6" t="s">
        <v>0</v>
      </c>
      <c r="M25" s="33" t="s">
        <v>39</v>
      </c>
      <c r="N25" s="37"/>
      <c r="O25" s="33"/>
      <c r="P25" s="35"/>
      <c r="Q25" s="11"/>
      <c r="R25" s="35"/>
      <c r="S25" s="11"/>
      <c r="T25" s="35"/>
      <c r="U25" s="11"/>
      <c r="V25" s="35"/>
      <c r="W25" s="35"/>
      <c r="X25" s="5"/>
      <c r="Y25" s="5"/>
      <c r="Z25" s="5"/>
      <c r="AA25" s="5"/>
      <c r="AB25" s="5"/>
    </row>
    <row r="26" spans="1:28" ht="51.75" customHeight="1" x14ac:dyDescent="0.2">
      <c r="A26" s="27">
        <v>768</v>
      </c>
      <c r="B26" s="31" t="s">
        <v>229</v>
      </c>
      <c r="C26" s="31"/>
      <c r="D26" s="18" t="s">
        <v>132</v>
      </c>
      <c r="E26" s="17" t="s">
        <v>121</v>
      </c>
      <c r="F26" s="17"/>
      <c r="G26" s="17"/>
      <c r="H26" s="19" t="s">
        <v>280</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6" customHeight="1" x14ac:dyDescent="0.2">
      <c r="A27" s="14"/>
      <c r="B27" s="32" t="s">
        <v>230</v>
      </c>
      <c r="C27" s="68"/>
      <c r="D27" s="11" t="s">
        <v>131</v>
      </c>
      <c r="E27" s="32" t="s">
        <v>174</v>
      </c>
      <c r="F27" s="32"/>
      <c r="G27" s="32"/>
      <c r="H27" s="69"/>
      <c r="I27" s="58" t="s">
        <v>191</v>
      </c>
      <c r="J27" s="70"/>
      <c r="K27" s="70"/>
      <c r="L27" s="71" t="s">
        <v>175</v>
      </c>
      <c r="M27" s="69"/>
      <c r="N27" s="35"/>
      <c r="O27" s="69"/>
      <c r="P27" s="35"/>
      <c r="Q27" s="69"/>
      <c r="R27" s="35"/>
      <c r="S27" s="69"/>
      <c r="T27" s="35"/>
      <c r="U27" s="69"/>
      <c r="V27" s="35"/>
      <c r="W27" s="35"/>
      <c r="X27" s="5"/>
      <c r="Y27" s="5"/>
      <c r="Z27" s="5"/>
      <c r="AA27" s="5"/>
      <c r="AB27" s="5"/>
    </row>
    <row r="28" spans="1:28" ht="51.75" customHeight="1" x14ac:dyDescent="0.2">
      <c r="A28" s="27">
        <v>743</v>
      </c>
      <c r="B28" s="13"/>
      <c r="C28" s="26"/>
      <c r="D28" s="41" t="s">
        <v>209</v>
      </c>
      <c r="E28" s="13"/>
      <c r="F28" s="13"/>
      <c r="G28" s="13"/>
      <c r="H28" s="12"/>
      <c r="I28" s="13"/>
      <c r="J28" s="13"/>
      <c r="K28" s="13"/>
      <c r="L28" s="13"/>
      <c r="M28" s="26"/>
      <c r="N28" s="26"/>
      <c r="O28" s="26"/>
      <c r="P28" s="26"/>
      <c r="Q28" s="26"/>
      <c r="R28" s="26"/>
      <c r="S28" s="26"/>
      <c r="T28" s="26"/>
      <c r="U28" s="26"/>
      <c r="V28" s="26"/>
      <c r="W28" s="26"/>
      <c r="X28" s="16"/>
      <c r="Y28" s="26" t="s">
        <v>309</v>
      </c>
      <c r="Z28" s="26" t="s">
        <v>309</v>
      </c>
      <c r="AA28" s="26" t="s">
        <v>326</v>
      </c>
      <c r="AB28" s="16"/>
    </row>
    <row r="29" spans="1:28" ht="51.75" customHeight="1" x14ac:dyDescent="0.2">
      <c r="A29" s="27">
        <v>768</v>
      </c>
      <c r="B29" s="31" t="s">
        <v>231</v>
      </c>
      <c r="C29" s="31"/>
      <c r="D29" s="18" t="s">
        <v>134</v>
      </c>
      <c r="E29" s="17" t="s">
        <v>38</v>
      </c>
      <c r="F29" s="17"/>
      <c r="G29" s="17"/>
      <c r="H29" s="19" t="s">
        <v>281</v>
      </c>
      <c r="I29" s="36"/>
      <c r="J29" s="36">
        <v>22</v>
      </c>
      <c r="K29" s="35" t="s">
        <v>137</v>
      </c>
      <c r="L29" s="17"/>
      <c r="M29" s="19"/>
      <c r="N29" s="37"/>
      <c r="O29" s="19"/>
      <c r="P29" s="35"/>
      <c r="Q29" s="19"/>
      <c r="R29" s="35"/>
      <c r="S29" s="19"/>
      <c r="T29" s="35"/>
      <c r="U29" s="19"/>
      <c r="V29" s="35"/>
      <c r="W29" s="35"/>
      <c r="X29" s="18"/>
      <c r="Y29" s="18"/>
      <c r="Z29" s="18"/>
      <c r="AA29" s="18"/>
      <c r="AB29" s="18"/>
    </row>
    <row r="30" spans="1:28" ht="51.75" customHeight="1" x14ac:dyDescent="0.2">
      <c r="A30" s="27">
        <v>721</v>
      </c>
      <c r="B30" s="32" t="s">
        <v>232</v>
      </c>
      <c r="C30" s="30"/>
      <c r="D30" s="9" t="s">
        <v>135</v>
      </c>
      <c r="E30" s="6" t="s">
        <v>38</v>
      </c>
      <c r="F30" s="6"/>
      <c r="G30" s="6"/>
      <c r="H30" s="11"/>
      <c r="I30" s="36">
        <v>15</v>
      </c>
      <c r="J30" s="36"/>
      <c r="K30" s="35" t="s">
        <v>138</v>
      </c>
      <c r="L30" s="6" t="s">
        <v>0</v>
      </c>
      <c r="M30" s="33" t="s">
        <v>39</v>
      </c>
      <c r="N30" s="37"/>
      <c r="O30" s="33"/>
      <c r="P30" s="35"/>
      <c r="Q30" s="11"/>
      <c r="R30" s="35"/>
      <c r="S30" s="11"/>
      <c r="T30" s="35"/>
      <c r="U30" s="11"/>
      <c r="V30" s="35"/>
      <c r="W30" s="35"/>
      <c r="X30" s="5"/>
      <c r="Y30" s="5"/>
      <c r="Z30" s="5"/>
      <c r="AA30" s="5"/>
      <c r="AB30" s="5"/>
    </row>
    <row r="31" spans="1:28" ht="51.75" customHeight="1" x14ac:dyDescent="0.2">
      <c r="A31" s="27">
        <v>722</v>
      </c>
      <c r="B31" s="32" t="s">
        <v>233</v>
      </c>
      <c r="C31" s="30"/>
      <c r="D31" s="28" t="s">
        <v>136</v>
      </c>
      <c r="E31" s="6" t="s">
        <v>38</v>
      </c>
      <c r="F31" s="6"/>
      <c r="G31" s="6"/>
      <c r="H31" s="11"/>
      <c r="I31" s="36">
        <v>21</v>
      </c>
      <c r="J31" s="36"/>
      <c r="K31" s="35" t="s">
        <v>139</v>
      </c>
      <c r="L31" s="6" t="s">
        <v>0</v>
      </c>
      <c r="M31" s="33" t="s">
        <v>39</v>
      </c>
      <c r="N31" s="37"/>
      <c r="O31" s="33"/>
      <c r="P31" s="35"/>
      <c r="Q31" s="11"/>
      <c r="R31" s="35"/>
      <c r="S31" s="11"/>
      <c r="T31" s="35"/>
      <c r="U31" s="11"/>
      <c r="V31" s="35"/>
      <c r="W31" s="35"/>
      <c r="X31" s="5"/>
      <c r="Y31" s="5"/>
      <c r="Z31" s="5"/>
      <c r="AA31" s="5"/>
      <c r="AB31" s="5"/>
    </row>
    <row r="32" spans="1:28" customFormat="1" ht="23.45" customHeight="1" x14ac:dyDescent="0.2">
      <c r="A32" s="14"/>
      <c r="B32" s="32" t="s">
        <v>234</v>
      </c>
      <c r="C32" s="68"/>
      <c r="D32" s="9" t="s">
        <v>135</v>
      </c>
      <c r="E32" s="32" t="s">
        <v>174</v>
      </c>
      <c r="F32" s="32"/>
      <c r="G32" s="32"/>
      <c r="H32" s="69"/>
      <c r="I32" s="58" t="s">
        <v>192</v>
      </c>
      <c r="J32" s="70"/>
      <c r="K32" s="70"/>
      <c r="L32" s="71" t="s">
        <v>175</v>
      </c>
      <c r="M32" s="69"/>
      <c r="N32" s="35"/>
      <c r="O32" s="69"/>
      <c r="P32" s="35"/>
      <c r="Q32" s="69"/>
      <c r="R32" s="35"/>
      <c r="S32" s="69"/>
      <c r="T32" s="35"/>
      <c r="U32" s="69"/>
      <c r="V32" s="35"/>
      <c r="W32" s="35"/>
      <c r="X32" s="5"/>
      <c r="Y32" s="5"/>
      <c r="Z32" s="5"/>
      <c r="AA32" s="5"/>
      <c r="AB32" s="5"/>
    </row>
    <row r="33" spans="1:28" customFormat="1" ht="24.6" customHeight="1" x14ac:dyDescent="0.2">
      <c r="A33" s="14"/>
      <c r="B33" s="32" t="s">
        <v>235</v>
      </c>
      <c r="C33" s="68"/>
      <c r="D33" s="28" t="s">
        <v>136</v>
      </c>
      <c r="E33" s="32" t="s">
        <v>174</v>
      </c>
      <c r="F33" s="32"/>
      <c r="G33" s="32"/>
      <c r="H33" s="69"/>
      <c r="I33" s="58" t="s">
        <v>193</v>
      </c>
      <c r="J33" s="70"/>
      <c r="K33" s="70"/>
      <c r="L33" s="71" t="s">
        <v>175</v>
      </c>
      <c r="M33" s="69"/>
      <c r="N33" s="35"/>
      <c r="O33" s="69"/>
      <c r="P33" s="35"/>
      <c r="Q33" s="69"/>
      <c r="R33" s="35"/>
      <c r="S33" s="69"/>
      <c r="T33" s="35"/>
      <c r="U33" s="69"/>
      <c r="V33" s="35"/>
      <c r="W33" s="35"/>
      <c r="X33" s="5"/>
      <c r="Y33" s="5"/>
      <c r="Z33" s="5"/>
      <c r="AA33" s="5"/>
      <c r="AB33" s="5"/>
    </row>
    <row r="34" spans="1:28" ht="51.75" customHeight="1" x14ac:dyDescent="0.2">
      <c r="A34" s="27">
        <v>743</v>
      </c>
      <c r="B34" s="13"/>
      <c r="C34" s="26"/>
      <c r="D34" s="41" t="s">
        <v>327</v>
      </c>
      <c r="E34" s="13"/>
      <c r="F34" s="13"/>
      <c r="G34" s="13"/>
      <c r="H34" s="12"/>
      <c r="I34" s="13"/>
      <c r="J34" s="13"/>
      <c r="K34" s="13"/>
      <c r="L34" s="13"/>
      <c r="M34" s="26"/>
      <c r="N34" s="26"/>
      <c r="O34" s="26"/>
      <c r="P34" s="26"/>
      <c r="Q34" s="26"/>
      <c r="R34" s="26"/>
      <c r="S34" s="26"/>
      <c r="T34" s="26"/>
      <c r="U34" s="26"/>
      <c r="V34" s="26"/>
      <c r="W34" s="26"/>
      <c r="X34" s="16"/>
      <c r="Y34" s="26" t="s">
        <v>309</v>
      </c>
      <c r="Z34" s="26" t="s">
        <v>309</v>
      </c>
      <c r="AA34" s="26" t="s">
        <v>326</v>
      </c>
      <c r="AB34" s="16"/>
    </row>
    <row r="35" spans="1:28" ht="341.45" customHeight="1" x14ac:dyDescent="0.2">
      <c r="A35" s="27">
        <v>714</v>
      </c>
      <c r="B35" s="32" t="s">
        <v>236</v>
      </c>
      <c r="C35" s="32"/>
      <c r="D35" s="9" t="s">
        <v>140</v>
      </c>
      <c r="E35" s="6" t="s">
        <v>420</v>
      </c>
      <c r="F35" s="6"/>
      <c r="G35" s="6"/>
      <c r="H35" s="11"/>
      <c r="I35" s="36">
        <v>2000000</v>
      </c>
      <c r="J35" s="36"/>
      <c r="K35" s="35" t="s">
        <v>143</v>
      </c>
      <c r="L35" s="6" t="s">
        <v>0</v>
      </c>
      <c r="M35" s="33" t="s">
        <v>39</v>
      </c>
      <c r="N35" s="37"/>
      <c r="O35" s="33"/>
      <c r="P35" s="35"/>
      <c r="Q35" s="11"/>
      <c r="R35" s="35"/>
      <c r="S35" s="11"/>
      <c r="T35" s="35"/>
      <c r="U35" s="11"/>
      <c r="V35" s="35"/>
      <c r="W35" s="35"/>
      <c r="X35" s="5"/>
      <c r="Y35" s="5"/>
      <c r="Z35" s="5"/>
      <c r="AA35" s="5"/>
      <c r="AB35" s="5"/>
    </row>
    <row r="36" spans="1:28" ht="149.44999999999999" customHeight="1" x14ac:dyDescent="0.2">
      <c r="A36" s="27">
        <v>715</v>
      </c>
      <c r="B36" s="32" t="s">
        <v>237</v>
      </c>
      <c r="C36" s="32"/>
      <c r="D36" s="28" t="s">
        <v>141</v>
      </c>
      <c r="E36" s="6" t="s">
        <v>420</v>
      </c>
      <c r="F36" s="6"/>
      <c r="G36" s="6"/>
      <c r="H36" s="11"/>
      <c r="I36" s="36">
        <v>50000</v>
      </c>
      <c r="J36" s="36"/>
      <c r="K36" s="35" t="s">
        <v>144</v>
      </c>
      <c r="L36" s="6" t="s">
        <v>0</v>
      </c>
      <c r="M36" s="33" t="s">
        <v>39</v>
      </c>
      <c r="N36" s="37"/>
      <c r="O36" s="33"/>
      <c r="P36" s="35"/>
      <c r="Q36" s="11"/>
      <c r="R36" s="35"/>
      <c r="S36" s="11"/>
      <c r="T36" s="35"/>
      <c r="U36" s="11"/>
      <c r="V36" s="35"/>
      <c r="W36" s="35"/>
      <c r="X36" s="5"/>
      <c r="Y36" s="5"/>
      <c r="Z36" s="5"/>
      <c r="AA36" s="5"/>
      <c r="AB36" s="5"/>
    </row>
    <row r="37" spans="1:28" ht="51.75" customHeight="1" x14ac:dyDescent="0.2">
      <c r="A37" s="27">
        <v>768</v>
      </c>
      <c r="B37" s="31" t="s">
        <v>238</v>
      </c>
      <c r="C37" s="31"/>
      <c r="D37" s="18" t="s">
        <v>142</v>
      </c>
      <c r="E37" s="17" t="s">
        <v>121</v>
      </c>
      <c r="F37" s="17"/>
      <c r="G37" s="17"/>
      <c r="H37" s="19" t="s">
        <v>282</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45" customHeight="1" x14ac:dyDescent="0.2">
      <c r="A38" s="14"/>
      <c r="B38" s="32" t="s">
        <v>239</v>
      </c>
      <c r="C38" s="68"/>
      <c r="D38" s="9" t="s">
        <v>140</v>
      </c>
      <c r="E38" s="32" t="s">
        <v>174</v>
      </c>
      <c r="F38" s="32"/>
      <c r="G38" s="32"/>
      <c r="H38" s="69"/>
      <c r="I38" s="58" t="s">
        <v>194</v>
      </c>
      <c r="J38" s="70"/>
      <c r="K38" s="70"/>
      <c r="L38" s="71" t="s">
        <v>175</v>
      </c>
      <c r="M38" s="69"/>
      <c r="N38" s="35"/>
      <c r="O38" s="69"/>
      <c r="P38" s="35"/>
      <c r="Q38" s="69"/>
      <c r="R38" s="35"/>
      <c r="S38" s="69"/>
      <c r="T38" s="35"/>
      <c r="U38" s="69"/>
      <c r="V38" s="35"/>
      <c r="W38" s="35"/>
      <c r="X38" s="5"/>
      <c r="Y38" s="5"/>
      <c r="Z38" s="5"/>
      <c r="AA38" s="5"/>
      <c r="AB38" s="5"/>
    </row>
    <row r="39" spans="1:28" customFormat="1" ht="24.6" customHeight="1" x14ac:dyDescent="0.2">
      <c r="A39" s="14"/>
      <c r="B39" s="32" t="s">
        <v>240</v>
      </c>
      <c r="C39" s="68"/>
      <c r="D39" s="28" t="s">
        <v>141</v>
      </c>
      <c r="E39" s="32" t="s">
        <v>174</v>
      </c>
      <c r="F39" s="32"/>
      <c r="G39" s="32"/>
      <c r="H39" s="69"/>
      <c r="I39" s="58" t="s">
        <v>195</v>
      </c>
      <c r="J39" s="70"/>
      <c r="K39" s="70"/>
      <c r="L39" s="71" t="s">
        <v>175</v>
      </c>
      <c r="M39" s="69"/>
      <c r="N39" s="35"/>
      <c r="O39" s="69"/>
      <c r="P39" s="35"/>
      <c r="Q39" s="69"/>
      <c r="R39" s="35"/>
      <c r="S39" s="69"/>
      <c r="T39" s="35"/>
      <c r="U39" s="69"/>
      <c r="V39" s="35"/>
      <c r="W39" s="35"/>
      <c r="X39" s="5"/>
      <c r="Y39" s="5"/>
      <c r="Z39" s="5"/>
      <c r="AA39" s="5"/>
      <c r="AB39" s="5"/>
    </row>
    <row r="40" spans="1:28" ht="51.75" customHeight="1" x14ac:dyDescent="0.2">
      <c r="A40" s="27">
        <v>743</v>
      </c>
      <c r="B40" s="13"/>
      <c r="C40" s="26"/>
      <c r="D40" s="41" t="s">
        <v>146</v>
      </c>
      <c r="E40" s="13"/>
      <c r="F40" s="13"/>
      <c r="G40" s="13"/>
      <c r="H40" s="12"/>
      <c r="I40" s="13"/>
      <c r="J40" s="13"/>
      <c r="K40" s="13"/>
      <c r="L40" s="13"/>
      <c r="M40" s="26"/>
      <c r="N40" s="26"/>
      <c r="O40" s="26"/>
      <c r="P40" s="26"/>
      <c r="Q40" s="26"/>
      <c r="R40" s="26"/>
      <c r="S40" s="26"/>
      <c r="T40" s="26"/>
      <c r="U40" s="26"/>
      <c r="V40" s="26"/>
      <c r="W40" s="26"/>
      <c r="X40" s="16"/>
      <c r="Y40" s="26" t="s">
        <v>309</v>
      </c>
      <c r="Z40" s="26" t="s">
        <v>309</v>
      </c>
      <c r="AA40" s="26" t="s">
        <v>326</v>
      </c>
      <c r="AB40" s="16"/>
    </row>
    <row r="41" spans="1:28" ht="51.75" customHeight="1" x14ac:dyDescent="0.2">
      <c r="A41" s="27">
        <v>714</v>
      </c>
      <c r="B41" s="32" t="s">
        <v>241</v>
      </c>
      <c r="C41" s="32"/>
      <c r="D41" s="28" t="s">
        <v>145</v>
      </c>
      <c r="E41" s="6" t="s">
        <v>38</v>
      </c>
      <c r="F41" s="6"/>
      <c r="G41" s="6"/>
      <c r="H41" s="11"/>
      <c r="I41" s="36">
        <v>250</v>
      </c>
      <c r="J41" s="36"/>
      <c r="K41" s="35" t="s">
        <v>147</v>
      </c>
      <c r="L41" s="6" t="s">
        <v>0</v>
      </c>
      <c r="M41" s="33" t="s">
        <v>39</v>
      </c>
      <c r="N41" s="37"/>
      <c r="O41" s="33"/>
      <c r="P41" s="35"/>
      <c r="Q41" s="11"/>
      <c r="R41" s="35"/>
      <c r="S41" s="11"/>
      <c r="T41" s="35"/>
      <c r="U41" s="11"/>
      <c r="V41" s="35"/>
      <c r="W41" s="35"/>
      <c r="X41" s="5"/>
      <c r="Y41" s="5"/>
      <c r="Z41" s="5"/>
      <c r="AA41" s="5"/>
      <c r="AB41" s="5"/>
    </row>
    <row r="42" spans="1:28" ht="51.75" customHeight="1" x14ac:dyDescent="0.2">
      <c r="A42" s="27">
        <v>715</v>
      </c>
      <c r="B42" s="32" t="s">
        <v>242</v>
      </c>
      <c r="C42" s="32"/>
      <c r="D42" s="28" t="s">
        <v>425</v>
      </c>
      <c r="E42" s="6" t="s">
        <v>38</v>
      </c>
      <c r="F42" s="6"/>
      <c r="G42" s="6"/>
      <c r="H42" s="11"/>
      <c r="I42" s="36">
        <v>21</v>
      </c>
      <c r="J42" s="36"/>
      <c r="K42" s="35" t="s">
        <v>148</v>
      </c>
      <c r="L42" s="6" t="s">
        <v>0</v>
      </c>
      <c r="M42" s="33" t="s">
        <v>39</v>
      </c>
      <c r="N42" s="37"/>
      <c r="O42" s="33"/>
      <c r="P42" s="35"/>
      <c r="Q42" s="11"/>
      <c r="R42" s="35"/>
      <c r="S42" s="11"/>
      <c r="T42" s="35"/>
      <c r="U42" s="11"/>
      <c r="V42" s="35"/>
      <c r="W42" s="35"/>
      <c r="X42" s="5"/>
      <c r="Y42" s="5"/>
      <c r="Z42" s="5"/>
      <c r="AA42" s="5"/>
      <c r="AB42" s="5"/>
    </row>
    <row r="43" spans="1:28" ht="51.75" customHeight="1" x14ac:dyDescent="0.2">
      <c r="A43" s="27">
        <v>768</v>
      </c>
      <c r="B43" s="31" t="s">
        <v>243</v>
      </c>
      <c r="C43" s="31"/>
      <c r="D43" s="18" t="s">
        <v>146</v>
      </c>
      <c r="E43" s="17" t="s">
        <v>121</v>
      </c>
      <c r="F43" s="17"/>
      <c r="G43" s="17"/>
      <c r="H43" s="19" t="s">
        <v>283</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45" customHeight="1" x14ac:dyDescent="0.2">
      <c r="A44" s="14"/>
      <c r="B44" s="32" t="s">
        <v>244</v>
      </c>
      <c r="C44" s="68"/>
      <c r="D44" s="28" t="s">
        <v>145</v>
      </c>
      <c r="E44" s="32" t="s">
        <v>174</v>
      </c>
      <c r="F44" s="32"/>
      <c r="G44" s="32"/>
      <c r="H44" s="69"/>
      <c r="I44" s="58" t="s">
        <v>196</v>
      </c>
      <c r="J44" s="70"/>
      <c r="K44" s="70"/>
      <c r="L44" s="71" t="s">
        <v>175</v>
      </c>
      <c r="M44" s="69"/>
      <c r="N44" s="35"/>
      <c r="O44" s="69"/>
      <c r="P44" s="35"/>
      <c r="Q44" s="69"/>
      <c r="R44" s="35"/>
      <c r="S44" s="69"/>
      <c r="T44" s="35"/>
      <c r="U44" s="69"/>
      <c r="V44" s="35"/>
      <c r="W44" s="35"/>
      <c r="X44" s="5"/>
      <c r="Y44" s="5"/>
      <c r="Z44" s="5"/>
      <c r="AA44" s="5"/>
      <c r="AB44" s="5"/>
    </row>
    <row r="45" spans="1:28" customFormat="1" ht="24.6" customHeight="1" x14ac:dyDescent="0.2">
      <c r="A45" s="14"/>
      <c r="B45" s="32" t="s">
        <v>245</v>
      </c>
      <c r="C45" s="68"/>
      <c r="D45" s="28" t="s">
        <v>425</v>
      </c>
      <c r="E45" s="32" t="s">
        <v>174</v>
      </c>
      <c r="F45" s="32"/>
      <c r="G45" s="32"/>
      <c r="H45" s="69"/>
      <c r="I45" s="58" t="s">
        <v>197</v>
      </c>
      <c r="J45" s="70"/>
      <c r="K45" s="70"/>
      <c r="L45" s="71" t="s">
        <v>175</v>
      </c>
      <c r="M45" s="69"/>
      <c r="N45" s="35"/>
      <c r="O45" s="69"/>
      <c r="P45" s="35"/>
      <c r="Q45" s="69"/>
      <c r="R45" s="35"/>
      <c r="S45" s="69"/>
      <c r="T45" s="35"/>
      <c r="U45" s="69"/>
      <c r="V45" s="35"/>
      <c r="W45" s="35"/>
      <c r="X45" s="5"/>
      <c r="Y45" s="5"/>
      <c r="Z45" s="5"/>
      <c r="AA45" s="5"/>
      <c r="AB45" s="5"/>
    </row>
    <row r="46" spans="1:28" ht="51.75" customHeight="1" x14ac:dyDescent="0.2">
      <c r="A46" s="27">
        <v>743</v>
      </c>
      <c r="B46" s="13"/>
      <c r="C46" s="26"/>
      <c r="D46" s="41" t="s">
        <v>329</v>
      </c>
      <c r="E46" s="13"/>
      <c r="F46" s="13"/>
      <c r="G46" s="13"/>
      <c r="H46" s="12"/>
      <c r="I46" s="13"/>
      <c r="J46" s="13"/>
      <c r="K46" s="13"/>
      <c r="L46" s="13"/>
      <c r="M46" s="26"/>
      <c r="N46" s="26"/>
      <c r="O46" s="26"/>
      <c r="P46" s="26"/>
      <c r="Q46" s="26"/>
      <c r="R46" s="26"/>
      <c r="S46" s="26"/>
      <c r="T46" s="26"/>
      <c r="U46" s="26"/>
      <c r="V46" s="26"/>
      <c r="W46" s="26"/>
      <c r="X46" s="16"/>
      <c r="Y46" s="26" t="s">
        <v>309</v>
      </c>
      <c r="Z46" s="26" t="s">
        <v>326</v>
      </c>
      <c r="AA46" s="26" t="s">
        <v>326</v>
      </c>
      <c r="AB46" s="16"/>
    </row>
    <row r="47" spans="1:28" ht="51.75" customHeight="1" x14ac:dyDescent="0.2">
      <c r="A47" s="27">
        <v>714</v>
      </c>
      <c r="B47" s="32" t="s">
        <v>246</v>
      </c>
      <c r="C47" s="32"/>
      <c r="D47" s="28" t="s">
        <v>149</v>
      </c>
      <c r="E47" s="6" t="s">
        <v>38</v>
      </c>
      <c r="F47" s="6"/>
      <c r="G47" s="6"/>
      <c r="H47" s="11"/>
      <c r="I47" s="36">
        <v>33</v>
      </c>
      <c r="J47" s="36"/>
      <c r="K47" s="35" t="s">
        <v>157</v>
      </c>
      <c r="L47" s="6" t="s">
        <v>0</v>
      </c>
      <c r="M47" s="33" t="s">
        <v>39</v>
      </c>
      <c r="N47" s="37"/>
      <c r="O47" s="33"/>
      <c r="P47" s="35"/>
      <c r="Q47" s="11"/>
      <c r="R47" s="35"/>
      <c r="S47" s="11"/>
      <c r="T47" s="35"/>
      <c r="U47" s="11"/>
      <c r="V47" s="35"/>
      <c r="W47" s="35"/>
      <c r="X47" s="5"/>
      <c r="Y47" s="5"/>
      <c r="Z47" s="5"/>
      <c r="AA47" s="5"/>
      <c r="AB47" s="5"/>
    </row>
    <row r="48" spans="1:28" ht="51.75" customHeight="1" x14ac:dyDescent="0.2">
      <c r="A48" s="27">
        <v>715</v>
      </c>
      <c r="B48" s="32" t="s">
        <v>247</v>
      </c>
      <c r="C48" s="32"/>
      <c r="D48" s="28" t="s">
        <v>150</v>
      </c>
      <c r="E48" s="6" t="s">
        <v>38</v>
      </c>
      <c r="F48" s="6"/>
      <c r="G48" s="6"/>
      <c r="H48" s="11"/>
      <c r="I48" s="36">
        <v>11</v>
      </c>
      <c r="J48" s="36"/>
      <c r="K48" s="35" t="s">
        <v>158</v>
      </c>
      <c r="L48" s="6" t="s">
        <v>0</v>
      </c>
      <c r="M48" s="33" t="s">
        <v>39</v>
      </c>
      <c r="N48" s="37"/>
      <c r="O48" s="33"/>
      <c r="P48" s="35"/>
      <c r="Q48" s="11"/>
      <c r="R48" s="35"/>
      <c r="S48" s="11"/>
      <c r="T48" s="35"/>
      <c r="U48" s="11"/>
      <c r="V48" s="35"/>
      <c r="W48" s="35"/>
      <c r="X48" s="5"/>
      <c r="Y48" s="5"/>
      <c r="Z48" s="5"/>
      <c r="AA48" s="5"/>
      <c r="AB48" s="5"/>
    </row>
    <row r="49" spans="1:28" ht="51.75" customHeight="1" x14ac:dyDescent="0.2">
      <c r="A49" s="27">
        <v>714</v>
      </c>
      <c r="B49" s="32" t="s">
        <v>248</v>
      </c>
      <c r="C49" s="32"/>
      <c r="D49" s="28" t="s">
        <v>151</v>
      </c>
      <c r="E49" s="6" t="s">
        <v>38</v>
      </c>
      <c r="F49" s="6"/>
      <c r="G49" s="6"/>
      <c r="H49" s="11"/>
      <c r="I49" s="36">
        <v>45</v>
      </c>
      <c r="J49" s="36"/>
      <c r="K49" s="35" t="s">
        <v>156</v>
      </c>
      <c r="L49" s="6" t="s">
        <v>0</v>
      </c>
      <c r="M49" s="33" t="s">
        <v>39</v>
      </c>
      <c r="N49" s="37"/>
      <c r="O49" s="33"/>
      <c r="P49" s="35"/>
      <c r="Q49" s="11"/>
      <c r="R49" s="35"/>
      <c r="S49" s="11"/>
      <c r="T49" s="35"/>
      <c r="U49" s="11"/>
      <c r="V49" s="35"/>
      <c r="W49" s="35"/>
      <c r="X49" s="5"/>
      <c r="Y49" s="5"/>
      <c r="Z49" s="5"/>
      <c r="AA49" s="5"/>
      <c r="AB49" s="5"/>
    </row>
    <row r="50" spans="1:28" ht="51.75" customHeight="1" x14ac:dyDescent="0.2">
      <c r="A50" s="27">
        <v>715</v>
      </c>
      <c r="B50" s="32" t="s">
        <v>249</v>
      </c>
      <c r="C50" s="32"/>
      <c r="D50" s="28" t="s">
        <v>152</v>
      </c>
      <c r="E50" s="6" t="s">
        <v>38</v>
      </c>
      <c r="F50" s="6"/>
      <c r="G50" s="6"/>
      <c r="H50" s="11"/>
      <c r="I50" s="36">
        <v>3</v>
      </c>
      <c r="J50" s="36"/>
      <c r="K50" s="35" t="s">
        <v>156</v>
      </c>
      <c r="L50" s="6" t="s">
        <v>0</v>
      </c>
      <c r="M50" s="33" t="s">
        <v>39</v>
      </c>
      <c r="N50" s="37"/>
      <c r="O50" s="33"/>
      <c r="P50" s="35"/>
      <c r="Q50" s="11"/>
      <c r="R50" s="35"/>
      <c r="S50" s="11"/>
      <c r="T50" s="35"/>
      <c r="U50" s="11"/>
      <c r="V50" s="35"/>
      <c r="W50" s="35"/>
      <c r="X50" s="5"/>
      <c r="Y50" s="5"/>
      <c r="Z50" s="5"/>
      <c r="AA50" s="5"/>
      <c r="AB50" s="5"/>
    </row>
    <row r="51" spans="1:28" ht="51.75" customHeight="1" x14ac:dyDescent="0.2">
      <c r="A51" s="27">
        <v>714</v>
      </c>
      <c r="B51" s="32" t="s">
        <v>250</v>
      </c>
      <c r="C51" s="32"/>
      <c r="D51" s="28" t="s">
        <v>153</v>
      </c>
      <c r="E51" s="6" t="s">
        <v>38</v>
      </c>
      <c r="F51" s="6"/>
      <c r="G51" s="6"/>
      <c r="H51" s="11"/>
      <c r="I51" s="36">
        <v>2</v>
      </c>
      <c r="J51" s="36"/>
      <c r="K51" s="35" t="s">
        <v>159</v>
      </c>
      <c r="L51" s="6" t="s">
        <v>0</v>
      </c>
      <c r="M51" s="33" t="s">
        <v>39</v>
      </c>
      <c r="N51" s="37"/>
      <c r="O51" s="33"/>
      <c r="P51" s="35"/>
      <c r="Q51" s="11"/>
      <c r="R51" s="35"/>
      <c r="S51" s="11"/>
      <c r="T51" s="35"/>
      <c r="U51" s="11"/>
      <c r="V51" s="35"/>
      <c r="W51" s="35"/>
      <c r="X51" s="5"/>
      <c r="Y51" s="5"/>
      <c r="Z51" s="5"/>
      <c r="AA51" s="5"/>
      <c r="AB51" s="5"/>
    </row>
    <row r="52" spans="1:28" ht="51.75" customHeight="1" x14ac:dyDescent="0.2">
      <c r="A52" s="27">
        <v>715</v>
      </c>
      <c r="B52" s="32" t="s">
        <v>251</v>
      </c>
      <c r="C52" s="32"/>
      <c r="D52" s="28" t="s">
        <v>154</v>
      </c>
      <c r="E52" s="6" t="s">
        <v>38</v>
      </c>
      <c r="F52" s="6"/>
      <c r="G52" s="6"/>
      <c r="H52" s="11"/>
      <c r="I52" s="36">
        <v>7</v>
      </c>
      <c r="J52" s="36"/>
      <c r="K52" s="35" t="s">
        <v>160</v>
      </c>
      <c r="L52" s="6" t="s">
        <v>0</v>
      </c>
      <c r="M52" s="33" t="s">
        <v>39</v>
      </c>
      <c r="N52" s="37"/>
      <c r="O52" s="33"/>
      <c r="P52" s="35"/>
      <c r="Q52" s="11"/>
      <c r="R52" s="35"/>
      <c r="S52" s="11"/>
      <c r="T52" s="35"/>
      <c r="U52" s="11"/>
      <c r="V52" s="35"/>
      <c r="W52" s="35"/>
      <c r="X52" s="5"/>
      <c r="Y52" s="5"/>
      <c r="Z52" s="5"/>
      <c r="AA52" s="5"/>
      <c r="AB52" s="5"/>
    </row>
    <row r="53" spans="1:28" ht="51.75" customHeight="1" x14ac:dyDescent="0.2">
      <c r="A53" s="27">
        <v>768</v>
      </c>
      <c r="B53" s="31" t="s">
        <v>252</v>
      </c>
      <c r="C53" s="31"/>
      <c r="D53" s="18" t="s">
        <v>155</v>
      </c>
      <c r="E53" s="17" t="s">
        <v>161</v>
      </c>
      <c r="F53" s="17"/>
      <c r="G53" s="17"/>
      <c r="H53" s="19" t="s">
        <v>284</v>
      </c>
      <c r="I53" s="36"/>
      <c r="J53" s="67">
        <f>SUM(I47:I52)</f>
        <v>101</v>
      </c>
      <c r="K53" s="35" t="s">
        <v>362</v>
      </c>
      <c r="L53" s="17"/>
      <c r="M53" s="19"/>
      <c r="N53" s="37"/>
      <c r="O53" s="19"/>
      <c r="P53" s="35"/>
      <c r="Q53" s="19"/>
      <c r="R53" s="35"/>
      <c r="S53" s="19"/>
      <c r="T53" s="35"/>
      <c r="U53" s="19"/>
      <c r="V53" s="35"/>
      <c r="W53" s="35"/>
      <c r="X53" s="18"/>
      <c r="Y53" s="18"/>
      <c r="Z53" s="18"/>
      <c r="AA53" s="18"/>
      <c r="AB53" s="18"/>
    </row>
    <row r="54" spans="1:28" ht="66.599999999999994" customHeight="1" x14ac:dyDescent="0.2">
      <c r="A54" s="27">
        <v>768</v>
      </c>
      <c r="B54" s="31" t="s">
        <v>253</v>
      </c>
      <c r="C54" s="31"/>
      <c r="D54" s="18" t="s">
        <v>162</v>
      </c>
      <c r="E54" s="17" t="s">
        <v>161</v>
      </c>
      <c r="F54" s="17"/>
      <c r="G54" s="17"/>
      <c r="H54" s="19" t="s">
        <v>285</v>
      </c>
      <c r="I54" s="36"/>
      <c r="J54" s="67">
        <f>SUM(J29, I30,- I31,- J53)</f>
        <v>-85</v>
      </c>
      <c r="K54" s="35" t="s">
        <v>428</v>
      </c>
      <c r="L54" s="17"/>
      <c r="M54" s="19"/>
      <c r="N54" s="37" t="b">
        <f>OR(J54=0,I61&lt;&gt;"")</f>
        <v>1</v>
      </c>
      <c r="O54" s="19" t="s">
        <v>212</v>
      </c>
      <c r="P54" s="35"/>
      <c r="Q54" s="19"/>
      <c r="R54" s="35"/>
      <c r="S54" s="19"/>
      <c r="T54" s="35"/>
      <c r="U54" s="19"/>
      <c r="V54" s="35"/>
      <c r="W54" s="35"/>
      <c r="X54" s="18"/>
      <c r="Y54" s="18"/>
      <c r="Z54" s="18"/>
      <c r="AA54" s="18"/>
      <c r="AB54" s="18"/>
    </row>
    <row r="55" spans="1:28" customFormat="1" ht="23.45" customHeight="1" x14ac:dyDescent="0.2">
      <c r="A55" s="14"/>
      <c r="B55" s="32" t="s">
        <v>254</v>
      </c>
      <c r="C55" s="68"/>
      <c r="D55" s="28" t="s">
        <v>149</v>
      </c>
      <c r="E55" s="32" t="s">
        <v>174</v>
      </c>
      <c r="F55" s="32"/>
      <c r="G55" s="32"/>
      <c r="H55" s="69"/>
      <c r="I55" s="58" t="s">
        <v>354</v>
      </c>
      <c r="J55" s="70"/>
      <c r="K55" s="70"/>
      <c r="L55" s="71" t="s">
        <v>175</v>
      </c>
      <c r="M55" s="69"/>
      <c r="N55" s="35"/>
      <c r="O55" s="69"/>
      <c r="P55" s="35"/>
      <c r="Q55" s="69"/>
      <c r="R55" s="35"/>
      <c r="S55" s="69"/>
      <c r="T55" s="35"/>
      <c r="U55" s="69"/>
      <c r="V55" s="35"/>
      <c r="W55" s="35"/>
      <c r="X55" s="5"/>
      <c r="Y55" s="5"/>
      <c r="Z55" s="5"/>
      <c r="AA55" s="5"/>
      <c r="AB55" s="5"/>
    </row>
    <row r="56" spans="1:28" customFormat="1" ht="24.6" customHeight="1" x14ac:dyDescent="0.2">
      <c r="A56" s="14"/>
      <c r="B56" s="32" t="s">
        <v>255</v>
      </c>
      <c r="C56" s="68"/>
      <c r="D56" s="28" t="s">
        <v>150</v>
      </c>
      <c r="E56" s="32" t="s">
        <v>174</v>
      </c>
      <c r="F56" s="32"/>
      <c r="G56" s="32"/>
      <c r="H56" s="69"/>
      <c r="I56" s="58" t="s">
        <v>355</v>
      </c>
      <c r="J56" s="70"/>
      <c r="K56" s="70"/>
      <c r="L56" s="71" t="s">
        <v>175</v>
      </c>
      <c r="M56" s="69"/>
      <c r="N56" s="35"/>
      <c r="O56" s="69"/>
      <c r="P56" s="35"/>
      <c r="Q56" s="69"/>
      <c r="R56" s="35"/>
      <c r="S56" s="69"/>
      <c r="T56" s="35"/>
      <c r="U56" s="69"/>
      <c r="V56" s="35"/>
      <c r="W56" s="35"/>
      <c r="X56" s="5"/>
      <c r="Y56" s="5"/>
      <c r="Z56" s="5"/>
      <c r="AA56" s="5"/>
      <c r="AB56" s="5"/>
    </row>
    <row r="57" spans="1:28" customFormat="1" ht="23.45" customHeight="1" x14ac:dyDescent="0.2">
      <c r="A57" s="14"/>
      <c r="B57" s="32" t="s">
        <v>256</v>
      </c>
      <c r="C57" s="68"/>
      <c r="D57" s="28" t="s">
        <v>151</v>
      </c>
      <c r="E57" s="32" t="s">
        <v>174</v>
      </c>
      <c r="F57" s="32"/>
      <c r="G57" s="32"/>
      <c r="H57" s="69"/>
      <c r="I57" s="58" t="s">
        <v>356</v>
      </c>
      <c r="J57" s="70"/>
      <c r="K57" s="70"/>
      <c r="L57" s="71" t="s">
        <v>175</v>
      </c>
      <c r="M57" s="69"/>
      <c r="N57" s="35"/>
      <c r="O57" s="69"/>
      <c r="P57" s="35"/>
      <c r="Q57" s="69"/>
      <c r="R57" s="35"/>
      <c r="S57" s="69"/>
      <c r="T57" s="35"/>
      <c r="U57" s="69"/>
      <c r="V57" s="35"/>
      <c r="W57" s="35"/>
      <c r="X57" s="5"/>
      <c r="Y57" s="5"/>
      <c r="Z57" s="5"/>
      <c r="AA57" s="5"/>
      <c r="AB57" s="5"/>
    </row>
    <row r="58" spans="1:28" customFormat="1" ht="24.6" customHeight="1" x14ac:dyDescent="0.2">
      <c r="A58" s="14"/>
      <c r="B58" s="32" t="s">
        <v>257</v>
      </c>
      <c r="C58" s="68"/>
      <c r="D58" s="28" t="s">
        <v>152</v>
      </c>
      <c r="E58" s="32" t="s">
        <v>174</v>
      </c>
      <c r="F58" s="32"/>
      <c r="G58" s="32"/>
      <c r="H58" s="69"/>
      <c r="I58" s="58" t="s">
        <v>357</v>
      </c>
      <c r="J58" s="70"/>
      <c r="K58" s="70"/>
      <c r="L58" s="71" t="s">
        <v>175</v>
      </c>
      <c r="M58" s="69"/>
      <c r="N58" s="35"/>
      <c r="O58" s="69"/>
      <c r="P58" s="35"/>
      <c r="Q58" s="69"/>
      <c r="R58" s="35"/>
      <c r="S58" s="69"/>
      <c r="T58" s="35"/>
      <c r="U58" s="69"/>
      <c r="V58" s="35"/>
      <c r="W58" s="35"/>
      <c r="X58" s="5"/>
      <c r="Y58" s="5"/>
      <c r="Z58" s="5"/>
      <c r="AA58" s="5"/>
      <c r="AB58" s="5"/>
    </row>
    <row r="59" spans="1:28" customFormat="1" ht="23.45" customHeight="1" x14ac:dyDescent="0.2">
      <c r="A59" s="14"/>
      <c r="B59" s="32" t="s">
        <v>258</v>
      </c>
      <c r="C59" s="68"/>
      <c r="D59" s="28" t="s">
        <v>153</v>
      </c>
      <c r="E59" s="32" t="s">
        <v>174</v>
      </c>
      <c r="F59" s="32"/>
      <c r="G59" s="32"/>
      <c r="H59" s="69"/>
      <c r="I59" s="58" t="s">
        <v>358</v>
      </c>
      <c r="J59" s="70"/>
      <c r="K59" s="70"/>
      <c r="L59" s="71" t="s">
        <v>175</v>
      </c>
      <c r="M59" s="69"/>
      <c r="N59" s="35"/>
      <c r="O59" s="69"/>
      <c r="P59" s="35"/>
      <c r="Q59" s="69"/>
      <c r="R59" s="35"/>
      <c r="S59" s="69"/>
      <c r="T59" s="35"/>
      <c r="U59" s="69"/>
      <c r="V59" s="35"/>
      <c r="W59" s="35"/>
      <c r="X59" s="5"/>
      <c r="Y59" s="5"/>
      <c r="Z59" s="5"/>
      <c r="AA59" s="5"/>
      <c r="AB59" s="5"/>
    </row>
    <row r="60" spans="1:28" customFormat="1" ht="24.6" customHeight="1" x14ac:dyDescent="0.2">
      <c r="A60" s="14"/>
      <c r="B60" s="32" t="s">
        <v>259</v>
      </c>
      <c r="C60" s="68"/>
      <c r="D60" s="28" t="s">
        <v>154</v>
      </c>
      <c r="E60" s="32" t="s">
        <v>174</v>
      </c>
      <c r="F60" s="32"/>
      <c r="G60" s="32"/>
      <c r="H60" s="69"/>
      <c r="I60" s="58" t="s">
        <v>359</v>
      </c>
      <c r="J60" s="70"/>
      <c r="K60" s="70"/>
      <c r="L60" s="71" t="s">
        <v>175</v>
      </c>
      <c r="M60" s="69"/>
      <c r="N60" s="35"/>
      <c r="O60" s="69"/>
      <c r="P60" s="35"/>
      <c r="Q60" s="69"/>
      <c r="R60" s="35"/>
      <c r="S60" s="69"/>
      <c r="T60" s="35"/>
      <c r="U60" s="69"/>
      <c r="V60" s="35"/>
      <c r="W60" s="35"/>
      <c r="X60" s="5"/>
      <c r="Y60" s="5"/>
      <c r="Z60" s="5"/>
      <c r="AA60" s="5"/>
      <c r="AB60" s="5"/>
    </row>
    <row r="61" spans="1:28" customFormat="1" ht="23.45" customHeight="1" x14ac:dyDescent="0.2">
      <c r="A61" s="14"/>
      <c r="B61" s="32" t="s">
        <v>260</v>
      </c>
      <c r="C61" s="68"/>
      <c r="D61" s="28" t="s">
        <v>162</v>
      </c>
      <c r="E61" s="32" t="s">
        <v>174</v>
      </c>
      <c r="F61" s="32"/>
      <c r="G61" s="32"/>
      <c r="H61" s="69"/>
      <c r="I61" s="58" t="s">
        <v>360</v>
      </c>
      <c r="J61" s="70"/>
      <c r="K61" s="70"/>
      <c r="L61" s="71" t="s">
        <v>175</v>
      </c>
      <c r="M61" s="69"/>
      <c r="N61" s="35"/>
      <c r="O61" s="69"/>
      <c r="P61" s="35"/>
      <c r="Q61" s="69"/>
      <c r="R61" s="35"/>
      <c r="S61" s="69"/>
      <c r="T61" s="35"/>
      <c r="U61" s="69"/>
      <c r="V61" s="35"/>
      <c r="W61" s="35"/>
      <c r="X61" s="5"/>
      <c r="Y61" s="5"/>
      <c r="Z61" s="5"/>
      <c r="AA61" s="5"/>
      <c r="AB61" s="5"/>
    </row>
    <row r="62" spans="1:28" ht="51.75" customHeight="1" x14ac:dyDescent="0.2">
      <c r="A62" s="27">
        <v>743</v>
      </c>
      <c r="B62" s="13"/>
      <c r="C62" s="26"/>
      <c r="D62" s="41" t="s">
        <v>330</v>
      </c>
      <c r="E62" s="13"/>
      <c r="F62" s="13"/>
      <c r="G62" s="13"/>
      <c r="H62" s="12"/>
      <c r="I62" s="13"/>
      <c r="J62" s="13"/>
      <c r="K62" s="13"/>
      <c r="L62" s="13"/>
      <c r="M62" s="26"/>
      <c r="N62" s="26"/>
      <c r="O62" s="26"/>
      <c r="P62" s="26"/>
      <c r="Q62" s="26"/>
      <c r="R62" s="26"/>
      <c r="S62" s="26"/>
      <c r="T62" s="26"/>
      <c r="U62" s="26"/>
      <c r="V62" s="26"/>
      <c r="W62" s="26"/>
      <c r="X62" s="16"/>
      <c r="Y62" s="26" t="s">
        <v>326</v>
      </c>
      <c r="Z62" s="26" t="s">
        <v>309</v>
      </c>
      <c r="AA62" s="26" t="s">
        <v>326</v>
      </c>
      <c r="AB62" s="16"/>
    </row>
    <row r="63" spans="1:28" ht="51.75" customHeight="1" x14ac:dyDescent="0.2">
      <c r="A63" s="27">
        <v>714</v>
      </c>
      <c r="B63" s="32" t="s">
        <v>331</v>
      </c>
      <c r="C63" s="32"/>
      <c r="D63" s="28" t="s">
        <v>149</v>
      </c>
      <c r="E63" s="6" t="s">
        <v>38</v>
      </c>
      <c r="F63" s="6"/>
      <c r="G63" s="6"/>
      <c r="H63" s="11"/>
      <c r="I63" s="36">
        <v>34</v>
      </c>
      <c r="J63" s="36"/>
      <c r="K63" s="35" t="s">
        <v>422</v>
      </c>
      <c r="L63" s="6" t="s">
        <v>0</v>
      </c>
      <c r="M63" s="33" t="s">
        <v>39</v>
      </c>
      <c r="N63" s="37"/>
      <c r="O63" s="33"/>
      <c r="P63" s="35"/>
      <c r="Q63" s="11"/>
      <c r="R63" s="35"/>
      <c r="S63" s="11"/>
      <c r="T63" s="35"/>
      <c r="U63" s="11"/>
      <c r="V63" s="35"/>
      <c r="W63" s="35"/>
      <c r="X63" s="5"/>
      <c r="Y63" s="5"/>
      <c r="Z63" s="5"/>
      <c r="AA63" s="5"/>
      <c r="AB63" s="5"/>
    </row>
    <row r="64" spans="1:28" ht="51.75" customHeight="1" x14ac:dyDescent="0.2">
      <c r="A64" s="27">
        <v>715</v>
      </c>
      <c r="B64" s="32" t="s">
        <v>332</v>
      </c>
      <c r="C64" s="32"/>
      <c r="D64" s="28" t="s">
        <v>150</v>
      </c>
      <c r="E64" s="6" t="s">
        <v>38</v>
      </c>
      <c r="F64" s="6"/>
      <c r="G64" s="6"/>
      <c r="H64" s="11"/>
      <c r="I64" s="36">
        <v>12</v>
      </c>
      <c r="J64" s="36"/>
      <c r="K64" s="35" t="s">
        <v>158</v>
      </c>
      <c r="L64" s="6" t="s">
        <v>0</v>
      </c>
      <c r="M64" s="33" t="s">
        <v>39</v>
      </c>
      <c r="N64" s="37"/>
      <c r="O64" s="33"/>
      <c r="P64" s="35"/>
      <c r="Q64" s="11"/>
      <c r="R64" s="35"/>
      <c r="S64" s="11"/>
      <c r="T64" s="35"/>
      <c r="U64" s="11"/>
      <c r="V64" s="35"/>
      <c r="W64" s="35"/>
      <c r="X64" s="5"/>
      <c r="Y64" s="5"/>
      <c r="Z64" s="5"/>
      <c r="AA64" s="5"/>
      <c r="AB64" s="5"/>
    </row>
    <row r="65" spans="1:28" ht="51.75" customHeight="1" x14ac:dyDescent="0.2">
      <c r="A65" s="27">
        <v>714</v>
      </c>
      <c r="B65" s="32" t="s">
        <v>333</v>
      </c>
      <c r="C65" s="32"/>
      <c r="D65" s="28" t="s">
        <v>151</v>
      </c>
      <c r="E65" s="6" t="s">
        <v>38</v>
      </c>
      <c r="F65" s="6"/>
      <c r="G65" s="6"/>
      <c r="H65" s="11"/>
      <c r="I65" s="36">
        <v>46</v>
      </c>
      <c r="J65" s="36"/>
      <c r="K65" s="35" t="s">
        <v>156</v>
      </c>
      <c r="L65" s="6" t="s">
        <v>0</v>
      </c>
      <c r="M65" s="33" t="s">
        <v>39</v>
      </c>
      <c r="N65" s="37"/>
      <c r="O65" s="33"/>
      <c r="P65" s="35"/>
      <c r="Q65" s="11"/>
      <c r="R65" s="35"/>
      <c r="S65" s="11"/>
      <c r="T65" s="35"/>
      <c r="U65" s="11"/>
      <c r="V65" s="35"/>
      <c r="W65" s="35"/>
      <c r="X65" s="5"/>
      <c r="Y65" s="5"/>
      <c r="Z65" s="5"/>
      <c r="AA65" s="5"/>
      <c r="AB65" s="5"/>
    </row>
    <row r="66" spans="1:28" ht="51.75" customHeight="1" x14ac:dyDescent="0.2">
      <c r="A66" s="27">
        <v>715</v>
      </c>
      <c r="B66" s="32" t="s">
        <v>334</v>
      </c>
      <c r="C66" s="32"/>
      <c r="D66" s="28" t="s">
        <v>152</v>
      </c>
      <c r="E66" s="6" t="s">
        <v>38</v>
      </c>
      <c r="F66" s="6"/>
      <c r="G66" s="6"/>
      <c r="H66" s="11"/>
      <c r="I66" s="36">
        <v>4</v>
      </c>
      <c r="J66" s="36"/>
      <c r="K66" s="35" t="s">
        <v>156</v>
      </c>
      <c r="L66" s="6" t="s">
        <v>0</v>
      </c>
      <c r="M66" s="33" t="s">
        <v>39</v>
      </c>
      <c r="N66" s="37"/>
      <c r="O66" s="33"/>
      <c r="P66" s="35"/>
      <c r="Q66" s="11"/>
      <c r="R66" s="35"/>
      <c r="S66" s="11"/>
      <c r="T66" s="35"/>
      <c r="U66" s="11"/>
      <c r="V66" s="35"/>
      <c r="W66" s="35"/>
      <c r="X66" s="5"/>
      <c r="Y66" s="5"/>
      <c r="Z66" s="5"/>
      <c r="AA66" s="5"/>
      <c r="AB66" s="5"/>
    </row>
    <row r="67" spans="1:28" ht="51.75" customHeight="1" x14ac:dyDescent="0.2">
      <c r="A67" s="27">
        <v>714</v>
      </c>
      <c r="B67" s="32" t="s">
        <v>335</v>
      </c>
      <c r="C67" s="32"/>
      <c r="D67" s="28" t="s">
        <v>324</v>
      </c>
      <c r="E67" s="6" t="s">
        <v>38</v>
      </c>
      <c r="F67" s="6"/>
      <c r="G67" s="6"/>
      <c r="H67" s="11"/>
      <c r="I67" s="36">
        <v>3</v>
      </c>
      <c r="J67" s="36"/>
      <c r="K67" s="35" t="s">
        <v>361</v>
      </c>
      <c r="L67" s="6" t="s">
        <v>0</v>
      </c>
      <c r="M67" s="33" t="s">
        <v>39</v>
      </c>
      <c r="N67" s="37"/>
      <c r="O67" s="33"/>
      <c r="P67" s="35"/>
      <c r="Q67" s="11"/>
      <c r="R67" s="35"/>
      <c r="S67" s="11"/>
      <c r="T67" s="35"/>
      <c r="U67" s="11"/>
      <c r="V67" s="35"/>
      <c r="W67" s="35"/>
      <c r="X67" s="5"/>
      <c r="Y67" s="5"/>
      <c r="Z67" s="5"/>
      <c r="AA67" s="5"/>
      <c r="AB67" s="5"/>
    </row>
    <row r="68" spans="1:28" ht="51.75" customHeight="1" x14ac:dyDescent="0.2">
      <c r="A68" s="27">
        <v>715</v>
      </c>
      <c r="B68" s="32" t="s">
        <v>336</v>
      </c>
      <c r="C68" s="32"/>
      <c r="D68" s="28" t="s">
        <v>154</v>
      </c>
      <c r="E68" s="6" t="s">
        <v>38</v>
      </c>
      <c r="F68" s="6"/>
      <c r="G68" s="6"/>
      <c r="H68" s="11"/>
      <c r="I68" s="36">
        <v>8</v>
      </c>
      <c r="J68" s="36"/>
      <c r="K68" s="35" t="s">
        <v>160</v>
      </c>
      <c r="L68" s="6" t="s">
        <v>0</v>
      </c>
      <c r="M68" s="33" t="s">
        <v>39</v>
      </c>
      <c r="N68" s="37"/>
      <c r="O68" s="33"/>
      <c r="P68" s="35"/>
      <c r="Q68" s="11"/>
      <c r="R68" s="35"/>
      <c r="S68" s="11"/>
      <c r="T68" s="35"/>
      <c r="U68" s="11"/>
      <c r="V68" s="35"/>
      <c r="W68" s="35"/>
      <c r="X68" s="5"/>
      <c r="Y68" s="5"/>
      <c r="Z68" s="5"/>
      <c r="AA68" s="5"/>
      <c r="AB68" s="5"/>
    </row>
    <row r="69" spans="1:28" ht="51.75" customHeight="1" x14ac:dyDescent="0.2">
      <c r="A69" s="27">
        <v>768</v>
      </c>
      <c r="B69" s="31" t="s">
        <v>337</v>
      </c>
      <c r="C69" s="31"/>
      <c r="D69" s="18" t="s">
        <v>155</v>
      </c>
      <c r="E69" s="17" t="s">
        <v>38</v>
      </c>
      <c r="F69" s="17"/>
      <c r="G69" s="17"/>
      <c r="H69" s="19" t="s">
        <v>346</v>
      </c>
      <c r="I69" s="36"/>
      <c r="J69" s="67">
        <f>SUM(I63:I68)</f>
        <v>107</v>
      </c>
      <c r="K69" s="35" t="s">
        <v>363</v>
      </c>
      <c r="L69" s="17"/>
      <c r="M69" s="19"/>
      <c r="N69" s="37"/>
      <c r="O69" s="19"/>
      <c r="P69" s="35"/>
      <c r="Q69" s="19"/>
      <c r="R69" s="35"/>
      <c r="S69" s="19"/>
      <c r="T69" s="35"/>
      <c r="U69" s="19"/>
      <c r="V69" s="35"/>
      <c r="W69" s="35"/>
      <c r="X69" s="18"/>
      <c r="Y69" s="18"/>
      <c r="Z69" s="18"/>
      <c r="AA69" s="18"/>
      <c r="AB69" s="18"/>
    </row>
    <row r="70" spans="1:28" ht="143.44999999999999" customHeight="1" x14ac:dyDescent="0.2">
      <c r="A70" s="27">
        <v>768</v>
      </c>
      <c r="B70" s="31" t="s">
        <v>338</v>
      </c>
      <c r="C70" s="31"/>
      <c r="D70" s="18" t="s">
        <v>162</v>
      </c>
      <c r="E70" s="17" t="s">
        <v>161</v>
      </c>
      <c r="F70" s="17"/>
      <c r="G70" s="17"/>
      <c r="H70" s="19" t="s">
        <v>347</v>
      </c>
      <c r="I70" s="36"/>
      <c r="J70" s="67">
        <f>SUM(J29, I30,- I31,- J69)</f>
        <v>-91</v>
      </c>
      <c r="K70" s="35" t="s">
        <v>429</v>
      </c>
      <c r="L70" s="17"/>
      <c r="M70" s="19"/>
      <c r="N70" s="37" t="b">
        <f>OR(J70=0,I77&lt;&gt;"")</f>
        <v>1</v>
      </c>
      <c r="O70" s="19" t="s">
        <v>212</v>
      </c>
      <c r="P70" s="35"/>
      <c r="Q70" s="19"/>
      <c r="R70" s="35"/>
      <c r="S70" s="19"/>
      <c r="T70" s="35"/>
      <c r="U70" s="19"/>
      <c r="V70" s="35"/>
      <c r="W70" s="35"/>
      <c r="X70" s="18"/>
      <c r="Y70" s="18"/>
      <c r="Z70" s="18"/>
      <c r="AA70" s="18"/>
      <c r="AB70" s="18"/>
    </row>
    <row r="71" spans="1:28" customFormat="1" ht="23.45" customHeight="1" x14ac:dyDescent="0.2">
      <c r="A71" s="14"/>
      <c r="B71" s="32" t="s">
        <v>339</v>
      </c>
      <c r="C71" s="68"/>
      <c r="D71" s="28" t="s">
        <v>149</v>
      </c>
      <c r="E71" s="32" t="s">
        <v>174</v>
      </c>
      <c r="F71" s="32"/>
      <c r="G71" s="32"/>
      <c r="H71" s="69"/>
      <c r="I71" s="58" t="s">
        <v>348</v>
      </c>
      <c r="J71" s="70"/>
      <c r="K71" s="70"/>
      <c r="L71" s="71" t="s">
        <v>175</v>
      </c>
      <c r="M71" s="69"/>
      <c r="N71" s="35"/>
      <c r="O71" s="69"/>
      <c r="P71" s="35"/>
      <c r="Q71" s="69"/>
      <c r="R71" s="35"/>
      <c r="S71" s="69"/>
      <c r="T71" s="35"/>
      <c r="U71" s="69"/>
      <c r="V71" s="35"/>
      <c r="W71" s="35"/>
      <c r="X71" s="5"/>
      <c r="Y71" s="5"/>
      <c r="Z71" s="5"/>
      <c r="AA71" s="5"/>
      <c r="AB71" s="5"/>
    </row>
    <row r="72" spans="1:28" customFormat="1" ht="24.6" customHeight="1" x14ac:dyDescent="0.2">
      <c r="A72" s="14"/>
      <c r="B72" s="32" t="s">
        <v>340</v>
      </c>
      <c r="C72" s="68"/>
      <c r="D72" s="28" t="s">
        <v>150</v>
      </c>
      <c r="E72" s="32" t="s">
        <v>174</v>
      </c>
      <c r="F72" s="32"/>
      <c r="G72" s="32"/>
      <c r="H72" s="69"/>
      <c r="I72" s="58" t="s">
        <v>349</v>
      </c>
      <c r="J72" s="70"/>
      <c r="K72" s="70"/>
      <c r="L72" s="71" t="s">
        <v>175</v>
      </c>
      <c r="M72" s="69"/>
      <c r="N72" s="35"/>
      <c r="O72" s="69"/>
      <c r="P72" s="35"/>
      <c r="Q72" s="69"/>
      <c r="R72" s="35"/>
      <c r="S72" s="69"/>
      <c r="T72" s="35"/>
      <c r="U72" s="69"/>
      <c r="V72" s="35"/>
      <c r="W72" s="35"/>
      <c r="X72" s="5"/>
      <c r="Y72" s="5"/>
      <c r="Z72" s="5"/>
      <c r="AA72" s="5"/>
      <c r="AB72" s="5"/>
    </row>
    <row r="73" spans="1:28" customFormat="1" ht="23.45" customHeight="1" x14ac:dyDescent="0.2">
      <c r="A73" s="14"/>
      <c r="B73" s="32" t="s">
        <v>341</v>
      </c>
      <c r="C73" s="68"/>
      <c r="D73" s="28" t="s">
        <v>151</v>
      </c>
      <c r="E73" s="32" t="s">
        <v>174</v>
      </c>
      <c r="F73" s="32"/>
      <c r="G73" s="32"/>
      <c r="H73" s="69"/>
      <c r="I73" s="58" t="s">
        <v>350</v>
      </c>
      <c r="J73" s="70"/>
      <c r="K73" s="70"/>
      <c r="L73" s="71" t="s">
        <v>175</v>
      </c>
      <c r="M73" s="69"/>
      <c r="N73" s="35"/>
      <c r="O73" s="69"/>
      <c r="P73" s="35"/>
      <c r="Q73" s="69"/>
      <c r="R73" s="35"/>
      <c r="S73" s="69"/>
      <c r="T73" s="35"/>
      <c r="U73" s="69"/>
      <c r="V73" s="35"/>
      <c r="W73" s="35"/>
      <c r="X73" s="5"/>
      <c r="Y73" s="5"/>
      <c r="Z73" s="5"/>
      <c r="AA73" s="5"/>
      <c r="AB73" s="5"/>
    </row>
    <row r="74" spans="1:28" customFormat="1" ht="24.6" customHeight="1" x14ac:dyDescent="0.2">
      <c r="A74" s="14"/>
      <c r="B74" s="32" t="s">
        <v>342</v>
      </c>
      <c r="C74" s="68"/>
      <c r="D74" s="28" t="s">
        <v>152</v>
      </c>
      <c r="E74" s="32" t="s">
        <v>174</v>
      </c>
      <c r="F74" s="32"/>
      <c r="G74" s="32"/>
      <c r="H74" s="69"/>
      <c r="I74" s="58" t="s">
        <v>351</v>
      </c>
      <c r="J74" s="70"/>
      <c r="K74" s="70"/>
      <c r="L74" s="71" t="s">
        <v>175</v>
      </c>
      <c r="M74" s="69"/>
      <c r="N74" s="35"/>
      <c r="O74" s="69"/>
      <c r="P74" s="35"/>
      <c r="Q74" s="69"/>
      <c r="R74" s="35"/>
      <c r="S74" s="69"/>
      <c r="T74" s="35"/>
      <c r="U74" s="69"/>
      <c r="V74" s="35"/>
      <c r="W74" s="35"/>
      <c r="X74" s="5"/>
      <c r="Y74" s="5"/>
      <c r="Z74" s="5"/>
      <c r="AA74" s="5"/>
      <c r="AB74" s="5"/>
    </row>
    <row r="75" spans="1:28" customFormat="1" ht="43.5" customHeight="1" x14ac:dyDescent="0.2">
      <c r="A75" s="14"/>
      <c r="B75" s="32" t="s">
        <v>343</v>
      </c>
      <c r="C75" s="68"/>
      <c r="D75" s="28" t="s">
        <v>324</v>
      </c>
      <c r="E75" s="32" t="s">
        <v>174</v>
      </c>
      <c r="F75" s="32"/>
      <c r="G75" s="32"/>
      <c r="H75" s="69"/>
      <c r="I75" s="58" t="s">
        <v>426</v>
      </c>
      <c r="J75" s="70"/>
      <c r="K75" s="70"/>
      <c r="L75" s="71" t="s">
        <v>175</v>
      </c>
      <c r="M75" s="69"/>
      <c r="N75" s="35"/>
      <c r="O75" s="69"/>
      <c r="P75" s="35"/>
      <c r="Q75" s="69"/>
      <c r="R75" s="35"/>
      <c r="S75" s="69"/>
      <c r="T75" s="35"/>
      <c r="U75" s="69"/>
      <c r="V75" s="35"/>
      <c r="W75" s="35"/>
      <c r="X75" s="5"/>
      <c r="Y75" s="5"/>
      <c r="Z75" s="5"/>
      <c r="AA75" s="5"/>
      <c r="AB75" s="5"/>
    </row>
    <row r="76" spans="1:28" customFormat="1" ht="24.6" customHeight="1" x14ac:dyDescent="0.2">
      <c r="A76" s="14"/>
      <c r="B76" s="32" t="s">
        <v>344</v>
      </c>
      <c r="C76" s="68"/>
      <c r="D76" s="28" t="s">
        <v>154</v>
      </c>
      <c r="E76" s="32" t="s">
        <v>174</v>
      </c>
      <c r="F76" s="32"/>
      <c r="G76" s="32"/>
      <c r="H76" s="69"/>
      <c r="I76" s="58" t="s">
        <v>352</v>
      </c>
      <c r="J76" s="70"/>
      <c r="K76" s="70"/>
      <c r="L76" s="71" t="s">
        <v>175</v>
      </c>
      <c r="M76" s="69"/>
      <c r="N76" s="35"/>
      <c r="O76" s="69"/>
      <c r="P76" s="35"/>
      <c r="Q76" s="69"/>
      <c r="R76" s="35"/>
      <c r="S76" s="69"/>
      <c r="T76" s="35"/>
      <c r="U76" s="69"/>
      <c r="V76" s="35"/>
      <c r="W76" s="35"/>
      <c r="X76" s="5"/>
      <c r="Y76" s="5"/>
      <c r="Z76" s="5"/>
      <c r="AA76" s="5"/>
      <c r="AB76" s="5"/>
    </row>
    <row r="77" spans="1:28" customFormat="1" ht="23.45" customHeight="1" x14ac:dyDescent="0.2">
      <c r="A77" s="14"/>
      <c r="B77" s="32" t="s">
        <v>345</v>
      </c>
      <c r="C77" s="68"/>
      <c r="D77" s="28" t="s">
        <v>162</v>
      </c>
      <c r="E77" s="32" t="s">
        <v>174</v>
      </c>
      <c r="F77" s="32"/>
      <c r="G77" s="32"/>
      <c r="H77" s="69"/>
      <c r="I77" s="58" t="s">
        <v>353</v>
      </c>
      <c r="J77" s="70"/>
      <c r="K77" s="70"/>
      <c r="L77" s="71" t="s">
        <v>175</v>
      </c>
      <c r="M77" s="69"/>
      <c r="N77" s="35"/>
      <c r="O77" s="69"/>
      <c r="P77" s="35"/>
      <c r="Q77" s="69"/>
      <c r="R77" s="35"/>
      <c r="S77" s="69"/>
      <c r="T77" s="35"/>
      <c r="U77" s="69"/>
      <c r="V77" s="35"/>
      <c r="W77" s="35"/>
      <c r="X77" s="5"/>
      <c r="Y77" s="5"/>
      <c r="Z77" s="5"/>
      <c r="AA77" s="5"/>
      <c r="AB77" s="5"/>
    </row>
    <row r="78" spans="1:28" ht="51.75" customHeight="1" x14ac:dyDescent="0.2">
      <c r="A78" s="27">
        <v>743</v>
      </c>
      <c r="B78" s="13"/>
      <c r="C78" s="26"/>
      <c r="D78" s="41" t="s">
        <v>211</v>
      </c>
      <c r="E78" s="13"/>
      <c r="F78" s="13"/>
      <c r="G78" s="13"/>
      <c r="H78" s="12"/>
      <c r="I78" s="13"/>
      <c r="J78" s="13"/>
      <c r="K78" s="13"/>
      <c r="L78" s="13"/>
      <c r="M78" s="26"/>
      <c r="N78" s="26"/>
      <c r="O78" s="26"/>
      <c r="P78" s="26"/>
      <c r="Q78" s="26"/>
      <c r="R78" s="26"/>
      <c r="S78" s="26"/>
      <c r="T78" s="26"/>
      <c r="U78" s="26"/>
      <c r="V78" s="26"/>
      <c r="W78" s="26"/>
      <c r="X78" s="16"/>
      <c r="Y78" s="26" t="s">
        <v>309</v>
      </c>
      <c r="Z78" s="26" t="s">
        <v>326</v>
      </c>
      <c r="AA78" s="26" t="s">
        <v>326</v>
      </c>
      <c r="AB78" s="16"/>
    </row>
    <row r="79" spans="1:28" ht="81.95" customHeight="1" x14ac:dyDescent="0.2">
      <c r="A79" s="27">
        <v>715</v>
      </c>
      <c r="B79" s="32" t="s">
        <v>261</v>
      </c>
      <c r="C79" s="32"/>
      <c r="D79" s="28" t="s">
        <v>163</v>
      </c>
      <c r="E79" s="6" t="s">
        <v>421</v>
      </c>
      <c r="F79" s="6"/>
      <c r="G79" s="6"/>
      <c r="H79" s="11"/>
      <c r="I79" s="36">
        <v>-25000</v>
      </c>
      <c r="J79" s="36"/>
      <c r="K79" s="35" t="s">
        <v>171</v>
      </c>
      <c r="L79" s="6" t="s">
        <v>0</v>
      </c>
      <c r="M79" s="33" t="s">
        <v>39</v>
      </c>
      <c r="N79" s="37"/>
      <c r="O79" s="33"/>
      <c r="P79" s="35"/>
      <c r="Q79" s="11"/>
      <c r="R79" s="35"/>
      <c r="S79" s="11"/>
      <c r="T79" s="35"/>
      <c r="U79" s="11"/>
      <c r="V79" s="35"/>
      <c r="W79" s="35"/>
      <c r="X79" s="5"/>
      <c r="Y79" s="5"/>
      <c r="Z79" s="5"/>
      <c r="AA79" s="5"/>
      <c r="AB79" s="5"/>
    </row>
    <row r="80" spans="1:28" customFormat="1" ht="23.45" customHeight="1" x14ac:dyDescent="0.2">
      <c r="A80" s="14"/>
      <c r="B80" s="32" t="s">
        <v>262</v>
      </c>
      <c r="C80" s="68"/>
      <c r="D80" s="28" t="s">
        <v>163</v>
      </c>
      <c r="E80" s="32" t="s">
        <v>174</v>
      </c>
      <c r="F80" s="32"/>
      <c r="G80" s="32"/>
      <c r="H80" s="69"/>
      <c r="I80" s="58" t="s">
        <v>198</v>
      </c>
      <c r="J80" s="70"/>
      <c r="K80" s="70"/>
      <c r="L80" s="71" t="s">
        <v>175</v>
      </c>
      <c r="M80" s="69"/>
      <c r="N80" s="35"/>
      <c r="O80" s="69"/>
      <c r="P80" s="35"/>
      <c r="Q80" s="69"/>
      <c r="R80" s="35"/>
      <c r="S80" s="69"/>
      <c r="T80" s="35"/>
      <c r="U80" s="69"/>
      <c r="V80" s="35"/>
      <c r="W80" s="35"/>
      <c r="X80" s="5"/>
      <c r="Y80" s="5"/>
      <c r="Z80" s="5"/>
      <c r="AA80" s="5"/>
      <c r="AB80" s="5"/>
    </row>
    <row r="81" spans="1:28" ht="51.75" customHeight="1" x14ac:dyDescent="0.2">
      <c r="A81" s="27">
        <v>743</v>
      </c>
      <c r="B81" s="13"/>
      <c r="C81" s="26"/>
      <c r="D81" s="41" t="s">
        <v>328</v>
      </c>
      <c r="E81" s="13"/>
      <c r="F81" s="13"/>
      <c r="G81" s="13"/>
      <c r="H81" s="12"/>
      <c r="I81" s="13"/>
      <c r="J81" s="13"/>
      <c r="K81" s="13"/>
      <c r="L81" s="13"/>
      <c r="M81" s="26"/>
      <c r="N81" s="26"/>
      <c r="O81" s="26"/>
      <c r="P81" s="26"/>
      <c r="Q81" s="26"/>
      <c r="R81" s="26"/>
      <c r="S81" s="26"/>
      <c r="T81" s="26"/>
      <c r="U81" s="26"/>
      <c r="V81" s="26"/>
      <c r="W81" s="26"/>
      <c r="X81" s="16"/>
      <c r="Y81" s="26" t="s">
        <v>309</v>
      </c>
      <c r="Z81" s="26" t="s">
        <v>309</v>
      </c>
      <c r="AA81" s="26" t="s">
        <v>326</v>
      </c>
      <c r="AB81" s="16"/>
    </row>
    <row r="82" spans="1:28" ht="66.95" customHeight="1" x14ac:dyDescent="0.2">
      <c r="A82" s="27">
        <v>715</v>
      </c>
      <c r="B82" s="32" t="s">
        <v>263</v>
      </c>
      <c r="C82" s="32"/>
      <c r="D82" s="28" t="s">
        <v>164</v>
      </c>
      <c r="E82" s="6" t="s">
        <v>38</v>
      </c>
      <c r="F82" s="6"/>
      <c r="G82" s="6"/>
      <c r="H82" s="11"/>
      <c r="I82" s="36">
        <v>35</v>
      </c>
      <c r="J82" s="36"/>
      <c r="K82" s="35" t="s">
        <v>172</v>
      </c>
      <c r="L82" s="6" t="s">
        <v>0</v>
      </c>
      <c r="M82" s="33" t="s">
        <v>39</v>
      </c>
      <c r="N82" s="37"/>
      <c r="O82" s="33"/>
      <c r="P82" s="35"/>
      <c r="Q82" s="11"/>
      <c r="R82" s="35"/>
      <c r="S82" s="11"/>
      <c r="T82" s="35"/>
      <c r="U82" s="11"/>
      <c r="V82" s="35"/>
      <c r="W82" s="35"/>
      <c r="X82" s="5"/>
      <c r="Y82" s="5"/>
      <c r="Z82" s="5"/>
      <c r="AA82" s="5"/>
      <c r="AB82" s="5"/>
    </row>
    <row r="83" spans="1:28" ht="81.95" customHeight="1" x14ac:dyDescent="0.2">
      <c r="A83" s="27">
        <v>715</v>
      </c>
      <c r="B83" s="32" t="s">
        <v>264</v>
      </c>
      <c r="C83" s="32"/>
      <c r="D83" s="28" t="s">
        <v>165</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1.95" customHeight="1" x14ac:dyDescent="0.2">
      <c r="A84" s="27">
        <v>715</v>
      </c>
      <c r="B84" s="32" t="s">
        <v>265</v>
      </c>
      <c r="C84" s="32"/>
      <c r="D84" s="28" t="s">
        <v>166</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1.95" customHeight="1" x14ac:dyDescent="0.2">
      <c r="A85" s="27">
        <v>715</v>
      </c>
      <c r="B85" s="32" t="s">
        <v>266</v>
      </c>
      <c r="C85" s="32"/>
      <c r="D85" s="28" t="s">
        <v>167</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 customHeight="1" x14ac:dyDescent="0.2">
      <c r="A86" s="14"/>
      <c r="B86" s="32" t="s">
        <v>267</v>
      </c>
      <c r="C86" s="68"/>
      <c r="D86" s="28" t="s">
        <v>164</v>
      </c>
      <c r="E86" s="32" t="s">
        <v>174</v>
      </c>
      <c r="F86" s="32"/>
      <c r="G86" s="32"/>
      <c r="H86" s="69"/>
      <c r="I86" s="58" t="s">
        <v>199</v>
      </c>
      <c r="J86" s="70"/>
      <c r="K86" s="70"/>
      <c r="L86" s="71" t="s">
        <v>175</v>
      </c>
      <c r="M86" s="69"/>
      <c r="N86" s="35"/>
      <c r="O86" s="69"/>
      <c r="P86" s="35"/>
      <c r="Q86" s="69"/>
      <c r="R86" s="35"/>
      <c r="S86" s="69"/>
      <c r="T86" s="35"/>
      <c r="U86" s="69"/>
      <c r="V86" s="35"/>
      <c r="W86" s="35"/>
      <c r="X86" s="5"/>
      <c r="Y86" s="5"/>
      <c r="Z86" s="5"/>
      <c r="AA86" s="5"/>
      <c r="AB86" s="5"/>
    </row>
    <row r="87" spans="1:28" customFormat="1" ht="23.45" customHeight="1" x14ac:dyDescent="0.2">
      <c r="A87" s="14"/>
      <c r="B87" s="32" t="s">
        <v>268</v>
      </c>
      <c r="C87" s="68"/>
      <c r="D87" s="28" t="s">
        <v>165</v>
      </c>
      <c r="E87" s="32" t="s">
        <v>174</v>
      </c>
      <c r="F87" s="32"/>
      <c r="G87" s="32"/>
      <c r="H87" s="69"/>
      <c r="I87" s="58" t="s">
        <v>200</v>
      </c>
      <c r="J87" s="70"/>
      <c r="K87" s="70"/>
      <c r="L87" s="71" t="s">
        <v>175</v>
      </c>
      <c r="M87" s="69"/>
      <c r="N87" s="35"/>
      <c r="O87" s="69"/>
      <c r="P87" s="35"/>
      <c r="Q87" s="69"/>
      <c r="R87" s="35"/>
      <c r="S87" s="69"/>
      <c r="T87" s="35"/>
      <c r="U87" s="69"/>
      <c r="V87" s="35"/>
      <c r="W87" s="35"/>
      <c r="X87" s="5"/>
      <c r="Y87" s="5"/>
      <c r="Z87" s="5"/>
      <c r="AA87" s="5"/>
      <c r="AB87" s="5"/>
    </row>
    <row r="88" spans="1:28" customFormat="1" ht="24.6" customHeight="1" x14ac:dyDescent="0.2">
      <c r="A88" s="14"/>
      <c r="B88" s="32" t="s">
        <v>269</v>
      </c>
      <c r="C88" s="68"/>
      <c r="D88" s="28" t="s">
        <v>166</v>
      </c>
      <c r="E88" s="32" t="s">
        <v>174</v>
      </c>
      <c r="F88" s="32"/>
      <c r="G88" s="32"/>
      <c r="H88" s="69"/>
      <c r="I88" s="58" t="s">
        <v>201</v>
      </c>
      <c r="J88" s="70"/>
      <c r="K88" s="70"/>
      <c r="L88" s="71" t="s">
        <v>175</v>
      </c>
      <c r="M88" s="69"/>
      <c r="N88" s="35"/>
      <c r="O88" s="69"/>
      <c r="P88" s="35"/>
      <c r="Q88" s="69"/>
      <c r="R88" s="35"/>
      <c r="S88" s="69"/>
      <c r="T88" s="35"/>
      <c r="U88" s="69"/>
      <c r="V88" s="35"/>
      <c r="W88" s="35"/>
      <c r="X88" s="5"/>
      <c r="Y88" s="5"/>
      <c r="Z88" s="5"/>
      <c r="AA88" s="5"/>
      <c r="AB88" s="5"/>
    </row>
    <row r="89" spans="1:28" customFormat="1" ht="23.45" customHeight="1" x14ac:dyDescent="0.2">
      <c r="A89" s="14"/>
      <c r="B89" s="32" t="s">
        <v>270</v>
      </c>
      <c r="C89" s="68"/>
      <c r="D89" s="28" t="s">
        <v>167</v>
      </c>
      <c r="E89" s="32" t="s">
        <v>174</v>
      </c>
      <c r="F89" s="32"/>
      <c r="G89" s="32"/>
      <c r="H89" s="69"/>
      <c r="I89" s="58" t="s">
        <v>202</v>
      </c>
      <c r="J89" s="70"/>
      <c r="K89" s="70"/>
      <c r="L89" s="71" t="s">
        <v>175</v>
      </c>
      <c r="M89" s="69"/>
      <c r="N89" s="35"/>
      <c r="O89" s="69"/>
      <c r="P89" s="35"/>
      <c r="Q89" s="69"/>
      <c r="R89" s="35"/>
      <c r="S89" s="69"/>
      <c r="T89" s="35"/>
      <c r="U89" s="69"/>
      <c r="V89" s="35"/>
      <c r="W89" s="35"/>
      <c r="X89" s="5"/>
      <c r="Y89" s="5"/>
      <c r="Z89" s="5"/>
      <c r="AA89" s="5"/>
      <c r="AB89" s="5"/>
    </row>
    <row r="90" spans="1:28" ht="51.75" customHeight="1" x14ac:dyDescent="0.2">
      <c r="A90" s="27">
        <v>743</v>
      </c>
      <c r="B90" s="13"/>
      <c r="C90" s="26"/>
      <c r="D90" s="41" t="s">
        <v>210</v>
      </c>
      <c r="E90" s="13"/>
      <c r="F90" s="13"/>
      <c r="G90" s="13"/>
      <c r="H90" s="12"/>
      <c r="I90" s="13"/>
      <c r="J90" s="13"/>
      <c r="K90" s="13"/>
      <c r="L90" s="13"/>
      <c r="M90" s="26"/>
      <c r="N90" s="26"/>
      <c r="O90" s="26"/>
      <c r="P90" s="26"/>
      <c r="Q90" s="26"/>
      <c r="R90" s="26"/>
      <c r="S90" s="26"/>
      <c r="T90" s="26"/>
      <c r="U90" s="26"/>
      <c r="V90" s="26"/>
      <c r="W90" s="26"/>
      <c r="X90" s="16"/>
      <c r="Y90" s="26" t="s">
        <v>309</v>
      </c>
      <c r="Z90" s="26" t="s">
        <v>309</v>
      </c>
      <c r="AA90" s="26" t="s">
        <v>326</v>
      </c>
      <c r="AB90" s="16"/>
    </row>
    <row r="91" spans="1:28" ht="81.95" customHeight="1" x14ac:dyDescent="0.2">
      <c r="A91" s="27">
        <v>715</v>
      </c>
      <c r="B91" s="32" t="s">
        <v>271</v>
      </c>
      <c r="C91" s="32"/>
      <c r="D91" s="28" t="s">
        <v>168</v>
      </c>
      <c r="E91" s="6" t="s">
        <v>38</v>
      </c>
      <c r="F91" s="6"/>
      <c r="G91" s="6"/>
      <c r="H91" s="11"/>
      <c r="I91" s="36">
        <v>721</v>
      </c>
      <c r="J91" s="36"/>
      <c r="K91" s="35" t="s">
        <v>173</v>
      </c>
      <c r="L91" s="6" t="s">
        <v>0</v>
      </c>
      <c r="M91" s="33" t="s">
        <v>39</v>
      </c>
      <c r="N91" s="37"/>
      <c r="O91" s="33"/>
      <c r="P91" s="35"/>
      <c r="Q91" s="11"/>
      <c r="R91" s="35"/>
      <c r="S91" s="11"/>
      <c r="T91" s="35"/>
      <c r="U91" s="11"/>
      <c r="V91" s="35"/>
      <c r="W91" s="35"/>
      <c r="X91" s="5"/>
      <c r="Y91" s="5"/>
      <c r="Z91" s="5"/>
      <c r="AA91" s="5"/>
      <c r="AB91" s="5"/>
    </row>
    <row r="92" spans="1:28" ht="81.95" customHeight="1" x14ac:dyDescent="0.2">
      <c r="A92" s="27">
        <v>715</v>
      </c>
      <c r="B92" s="32" t="s">
        <v>272</v>
      </c>
      <c r="C92" s="32"/>
      <c r="D92" s="28" t="s">
        <v>169</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1.95" customHeight="1" x14ac:dyDescent="0.2">
      <c r="A93" s="27">
        <v>715</v>
      </c>
      <c r="B93" s="32" t="s">
        <v>273</v>
      </c>
      <c r="C93" s="32"/>
      <c r="D93" s="28" t="s">
        <v>170</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 customHeight="1" x14ac:dyDescent="0.2">
      <c r="A94" s="14"/>
      <c r="B94" s="32" t="s">
        <v>274</v>
      </c>
      <c r="C94" s="68"/>
      <c r="D94" s="28" t="s">
        <v>168</v>
      </c>
      <c r="E94" s="32" t="s">
        <v>174</v>
      </c>
      <c r="F94" s="32"/>
      <c r="G94" s="32"/>
      <c r="H94" s="69"/>
      <c r="I94" s="58" t="s">
        <v>203</v>
      </c>
      <c r="J94" s="70"/>
      <c r="K94" s="70"/>
      <c r="L94" s="71" t="s">
        <v>175</v>
      </c>
      <c r="M94" s="69"/>
      <c r="N94" s="35"/>
      <c r="O94" s="69"/>
      <c r="P94" s="35"/>
      <c r="Q94" s="69"/>
      <c r="R94" s="35"/>
      <c r="S94" s="69"/>
      <c r="T94" s="35"/>
      <c r="U94" s="69"/>
      <c r="V94" s="35"/>
      <c r="W94" s="35"/>
      <c r="X94" s="5"/>
      <c r="Y94" s="5"/>
      <c r="Z94" s="5"/>
      <c r="AA94" s="5"/>
      <c r="AB94" s="5"/>
    </row>
    <row r="95" spans="1:28" customFormat="1" ht="23.45" customHeight="1" x14ac:dyDescent="0.2">
      <c r="A95" s="14"/>
      <c r="B95" s="32" t="s">
        <v>275</v>
      </c>
      <c r="C95" s="68"/>
      <c r="D95" s="28" t="s">
        <v>169</v>
      </c>
      <c r="E95" s="32" t="s">
        <v>174</v>
      </c>
      <c r="F95" s="32"/>
      <c r="G95" s="32"/>
      <c r="H95" s="69"/>
      <c r="I95" s="58" t="s">
        <v>204</v>
      </c>
      <c r="J95" s="70"/>
      <c r="K95" s="70"/>
      <c r="L95" s="71" t="s">
        <v>175</v>
      </c>
      <c r="M95" s="69"/>
      <c r="N95" s="35"/>
      <c r="O95" s="69"/>
      <c r="P95" s="35"/>
      <c r="Q95" s="69"/>
      <c r="R95" s="35"/>
      <c r="S95" s="69"/>
      <c r="T95" s="35"/>
      <c r="U95" s="69"/>
      <c r="V95" s="35"/>
      <c r="W95" s="35"/>
      <c r="X95" s="5"/>
      <c r="Y95" s="5"/>
      <c r="Z95" s="5"/>
      <c r="AA95" s="5"/>
      <c r="AB95" s="5"/>
    </row>
    <row r="96" spans="1:28" customFormat="1" ht="24.6" customHeight="1" x14ac:dyDescent="0.2">
      <c r="A96" s="14"/>
      <c r="B96" s="32" t="s">
        <v>276</v>
      </c>
      <c r="C96" s="68"/>
      <c r="D96" s="28" t="s">
        <v>170</v>
      </c>
      <c r="E96" s="32" t="s">
        <v>174</v>
      </c>
      <c r="F96" s="32"/>
      <c r="G96" s="32"/>
      <c r="H96" s="69"/>
      <c r="I96" s="58" t="s">
        <v>205</v>
      </c>
      <c r="J96" s="70"/>
      <c r="K96" s="70"/>
      <c r="L96" s="71" t="s">
        <v>175</v>
      </c>
      <c r="M96" s="69"/>
      <c r="N96" s="35"/>
      <c r="O96" s="69"/>
      <c r="P96" s="35"/>
      <c r="Q96" s="69"/>
      <c r="R96" s="35"/>
      <c r="S96" s="69"/>
      <c r="T96" s="35"/>
      <c r="U96" s="69"/>
      <c r="V96" s="35"/>
      <c r="W96" s="35"/>
      <c r="X96" s="5"/>
      <c r="Y96" s="5"/>
      <c r="Z96" s="5"/>
      <c r="AA96" s="5"/>
      <c r="AB96" s="5"/>
    </row>
    <row r="97" spans="1:28" ht="51.75" customHeight="1" x14ac:dyDescent="0.2">
      <c r="A97" s="27">
        <v>743</v>
      </c>
      <c r="B97" s="13"/>
      <c r="C97" s="26"/>
      <c r="D97" s="41" t="s">
        <v>364</v>
      </c>
      <c r="E97" s="13"/>
      <c r="F97" s="13"/>
      <c r="G97" s="13"/>
      <c r="H97" s="12"/>
      <c r="I97" s="13"/>
      <c r="J97" s="13"/>
      <c r="K97" s="13"/>
      <c r="L97" s="13"/>
      <c r="M97" s="26"/>
      <c r="N97" s="26"/>
      <c r="O97" s="26"/>
      <c r="P97" s="26"/>
      <c r="Q97" s="26"/>
      <c r="R97" s="26"/>
      <c r="S97" s="26"/>
      <c r="T97" s="26"/>
      <c r="U97" s="26"/>
      <c r="V97" s="26"/>
      <c r="W97" s="26"/>
      <c r="X97" s="16"/>
      <c r="Y97" s="26" t="s">
        <v>326</v>
      </c>
      <c r="Z97" s="26" t="s">
        <v>309</v>
      </c>
      <c r="AA97" s="26" t="s">
        <v>309</v>
      </c>
      <c r="AB97" s="16"/>
    </row>
    <row r="98" spans="1:28" ht="33.6" customHeight="1" x14ac:dyDescent="0.2">
      <c r="A98" s="27">
        <v>715</v>
      </c>
      <c r="B98" s="32" t="s">
        <v>370</v>
      </c>
      <c r="C98" s="32"/>
      <c r="D98" s="28" t="s">
        <v>365</v>
      </c>
      <c r="E98" s="6" t="s">
        <v>38</v>
      </c>
      <c r="F98" s="6"/>
      <c r="G98" s="6"/>
      <c r="H98" s="11"/>
      <c r="I98" s="36">
        <v>55</v>
      </c>
      <c r="J98" s="36"/>
      <c r="K98" s="35" t="s">
        <v>380</v>
      </c>
      <c r="L98" s="6" t="s">
        <v>0</v>
      </c>
      <c r="M98" s="33" t="s">
        <v>39</v>
      </c>
      <c r="N98" s="37"/>
      <c r="O98" s="33"/>
      <c r="P98" s="35"/>
      <c r="Q98" s="11"/>
      <c r="R98" s="35"/>
      <c r="S98" s="11"/>
      <c r="T98" s="35"/>
      <c r="U98" s="11"/>
      <c r="V98" s="35"/>
      <c r="W98" s="35"/>
      <c r="X98" s="5"/>
      <c r="Y98" s="5"/>
      <c r="Z98" s="5"/>
      <c r="AA98" s="5"/>
      <c r="AB98" s="5"/>
    </row>
    <row r="99" spans="1:28" ht="65.45" customHeight="1" x14ac:dyDescent="0.2">
      <c r="A99" s="27">
        <v>715</v>
      </c>
      <c r="B99" s="32" t="s">
        <v>371</v>
      </c>
      <c r="C99" s="32"/>
      <c r="D99" s="28" t="s">
        <v>366</v>
      </c>
      <c r="E99" s="6" t="s">
        <v>38</v>
      </c>
      <c r="F99" s="6"/>
      <c r="G99" s="6"/>
      <c r="H99" s="11"/>
      <c r="I99" s="36">
        <v>45</v>
      </c>
      <c r="J99" s="36"/>
      <c r="K99" s="35" t="s">
        <v>381</v>
      </c>
      <c r="L99" s="6" t="s">
        <v>0</v>
      </c>
      <c r="M99" s="33" t="s">
        <v>39</v>
      </c>
      <c r="N99" s="37"/>
      <c r="O99" s="33"/>
      <c r="P99" s="35"/>
      <c r="Q99" s="11"/>
      <c r="R99" s="35"/>
      <c r="S99" s="11"/>
      <c r="T99" s="35"/>
      <c r="U99" s="11"/>
      <c r="V99" s="35"/>
      <c r="W99" s="35"/>
      <c r="X99" s="5"/>
      <c r="Y99" s="5"/>
      <c r="Z99" s="5"/>
      <c r="AA99" s="5"/>
      <c r="AB99" s="5"/>
    </row>
    <row r="100" spans="1:28" ht="69.599999999999994" customHeight="1" x14ac:dyDescent="0.2">
      <c r="A100" s="27">
        <v>715</v>
      </c>
      <c r="B100" s="32" t="s">
        <v>372</v>
      </c>
      <c r="C100" s="32"/>
      <c r="D100" s="28" t="s">
        <v>367</v>
      </c>
      <c r="E100" s="6" t="s">
        <v>38</v>
      </c>
      <c r="F100" s="6"/>
      <c r="G100" s="6"/>
      <c r="H100" s="11"/>
      <c r="I100" s="36">
        <v>5</v>
      </c>
      <c r="J100" s="36"/>
      <c r="K100" s="35" t="s">
        <v>381</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
      <c r="A101" s="14"/>
      <c r="B101" s="32" t="s">
        <v>373</v>
      </c>
      <c r="C101" s="68"/>
      <c r="D101" s="28" t="s">
        <v>368</v>
      </c>
      <c r="E101" s="6" t="s">
        <v>38</v>
      </c>
      <c r="F101" s="32"/>
      <c r="G101" s="32"/>
      <c r="H101" s="69"/>
      <c r="I101" s="36">
        <v>3</v>
      </c>
      <c r="J101" s="70"/>
      <c r="K101" s="35" t="s">
        <v>381</v>
      </c>
      <c r="L101" s="71" t="s">
        <v>0</v>
      </c>
      <c r="M101" s="33" t="s">
        <v>39</v>
      </c>
      <c r="N101" s="35"/>
      <c r="O101" s="69"/>
      <c r="P101" s="35"/>
      <c r="Q101" s="69"/>
      <c r="R101" s="35"/>
      <c r="S101" s="69"/>
      <c r="T101" s="35"/>
      <c r="U101" s="69"/>
      <c r="V101" s="35"/>
      <c r="W101" s="35"/>
      <c r="X101" s="5"/>
      <c r="Y101" s="5"/>
      <c r="Z101" s="5"/>
      <c r="AA101" s="5"/>
      <c r="AB101" s="5"/>
    </row>
    <row r="102" spans="1:28" customFormat="1" ht="60.95" customHeight="1" x14ac:dyDescent="0.2">
      <c r="A102" s="14"/>
      <c r="B102" s="32" t="s">
        <v>374</v>
      </c>
      <c r="C102" s="68"/>
      <c r="D102" s="28" t="s">
        <v>369</v>
      </c>
      <c r="E102" s="6" t="s">
        <v>38</v>
      </c>
      <c r="F102" s="32"/>
      <c r="G102" s="32"/>
      <c r="H102" s="69"/>
      <c r="I102" s="36">
        <v>44</v>
      </c>
      <c r="J102" s="70"/>
      <c r="K102" s="35" t="s">
        <v>387</v>
      </c>
      <c r="L102" s="71" t="s">
        <v>0</v>
      </c>
      <c r="M102" s="33" t="s">
        <v>39</v>
      </c>
      <c r="N102" s="35"/>
      <c r="O102" s="69"/>
      <c r="P102" s="35"/>
      <c r="Q102" s="69"/>
      <c r="R102" s="35"/>
      <c r="S102" s="69"/>
      <c r="T102" s="35"/>
      <c r="U102" s="69"/>
      <c r="V102" s="35"/>
      <c r="W102" s="35"/>
      <c r="X102" s="5"/>
      <c r="Y102" s="5"/>
      <c r="Z102" s="5"/>
      <c r="AA102" s="5"/>
      <c r="AB102" s="5"/>
    </row>
    <row r="103" spans="1:28" customFormat="1" ht="24.6" customHeight="1" x14ac:dyDescent="0.2">
      <c r="A103" s="14"/>
      <c r="B103" s="32" t="s">
        <v>375</v>
      </c>
      <c r="C103" s="68"/>
      <c r="D103" s="28" t="s">
        <v>365</v>
      </c>
      <c r="E103" s="32" t="s">
        <v>174</v>
      </c>
      <c r="F103" s="32"/>
      <c r="G103" s="32"/>
      <c r="H103" s="69"/>
      <c r="I103" s="58" t="s">
        <v>386</v>
      </c>
      <c r="J103" s="70"/>
      <c r="K103" s="70"/>
      <c r="L103" s="71" t="s">
        <v>175</v>
      </c>
      <c r="M103" s="69"/>
      <c r="N103" s="35"/>
      <c r="O103" s="69"/>
      <c r="P103" s="35"/>
      <c r="Q103" s="69"/>
      <c r="R103" s="35"/>
      <c r="S103" s="69"/>
      <c r="T103" s="35"/>
      <c r="U103" s="69"/>
      <c r="V103" s="35"/>
      <c r="W103" s="35"/>
      <c r="X103" s="5"/>
      <c r="Y103" s="5"/>
      <c r="Z103" s="5"/>
      <c r="AA103" s="5"/>
      <c r="AB103" s="5"/>
    </row>
    <row r="104" spans="1:28" customFormat="1" ht="23.45" customHeight="1" x14ac:dyDescent="0.2">
      <c r="A104" s="14"/>
      <c r="B104" s="32" t="s">
        <v>376</v>
      </c>
      <c r="C104" s="68"/>
      <c r="D104" s="28" t="s">
        <v>366</v>
      </c>
      <c r="E104" s="32" t="s">
        <v>174</v>
      </c>
      <c r="F104" s="32"/>
      <c r="G104" s="32"/>
      <c r="H104" s="69"/>
      <c r="I104" s="58" t="s">
        <v>382</v>
      </c>
      <c r="J104" s="70"/>
      <c r="K104" s="70"/>
      <c r="L104" s="71" t="s">
        <v>175</v>
      </c>
      <c r="M104" s="69"/>
      <c r="N104" s="35"/>
      <c r="O104" s="69"/>
      <c r="P104" s="35"/>
      <c r="Q104" s="69"/>
      <c r="R104" s="35"/>
      <c r="S104" s="69"/>
      <c r="T104" s="35"/>
      <c r="U104" s="69"/>
      <c r="V104" s="35"/>
      <c r="W104" s="35"/>
      <c r="X104" s="5"/>
      <c r="Y104" s="5"/>
      <c r="Z104" s="5"/>
      <c r="AA104" s="5"/>
      <c r="AB104" s="5"/>
    </row>
    <row r="105" spans="1:28" customFormat="1" ht="24.6" customHeight="1" x14ac:dyDescent="0.2">
      <c r="A105" s="14"/>
      <c r="B105" s="32" t="s">
        <v>377</v>
      </c>
      <c r="C105" s="68"/>
      <c r="D105" s="28" t="s">
        <v>367</v>
      </c>
      <c r="E105" s="32" t="s">
        <v>174</v>
      </c>
      <c r="F105" s="32"/>
      <c r="G105" s="32"/>
      <c r="H105" s="69"/>
      <c r="I105" s="58" t="s">
        <v>383</v>
      </c>
      <c r="J105" s="70"/>
      <c r="K105" s="70"/>
      <c r="L105" s="71" t="s">
        <v>175</v>
      </c>
      <c r="M105" s="69"/>
      <c r="N105" s="35"/>
      <c r="O105" s="69"/>
      <c r="P105" s="35"/>
      <c r="Q105" s="69"/>
      <c r="R105" s="35"/>
      <c r="S105" s="69"/>
      <c r="T105" s="35"/>
      <c r="U105" s="69"/>
      <c r="V105" s="35"/>
      <c r="W105" s="35"/>
      <c r="X105" s="5"/>
      <c r="Y105" s="5"/>
      <c r="Z105" s="5"/>
      <c r="AA105" s="5"/>
      <c r="AB105" s="5"/>
    </row>
    <row r="106" spans="1:28" customFormat="1" ht="23.45" customHeight="1" x14ac:dyDescent="0.2">
      <c r="A106" s="14"/>
      <c r="B106" s="32" t="s">
        <v>378</v>
      </c>
      <c r="C106" s="68"/>
      <c r="D106" s="28" t="s">
        <v>368</v>
      </c>
      <c r="E106" s="32" t="s">
        <v>174</v>
      </c>
      <c r="F106" s="32"/>
      <c r="G106" s="32"/>
      <c r="H106" s="69"/>
      <c r="I106" s="58" t="s">
        <v>384</v>
      </c>
      <c r="J106" s="70"/>
      <c r="K106" s="70"/>
      <c r="L106" s="71" t="s">
        <v>175</v>
      </c>
      <c r="M106" s="69"/>
      <c r="N106" s="35"/>
      <c r="O106" s="69"/>
      <c r="P106" s="35"/>
      <c r="Q106" s="69"/>
      <c r="R106" s="35"/>
      <c r="S106" s="69"/>
      <c r="T106" s="35"/>
      <c r="U106" s="69"/>
      <c r="V106" s="35"/>
      <c r="W106" s="35"/>
      <c r="X106" s="5"/>
      <c r="Y106" s="5"/>
      <c r="Z106" s="5"/>
      <c r="AA106" s="5"/>
      <c r="AB106" s="5"/>
    </row>
    <row r="107" spans="1:28" customFormat="1" ht="23.45" customHeight="1" x14ac:dyDescent="0.2">
      <c r="A107" s="14"/>
      <c r="B107" s="32" t="s">
        <v>379</v>
      </c>
      <c r="C107" s="68"/>
      <c r="D107" s="28" t="s">
        <v>369</v>
      </c>
      <c r="E107" s="32" t="s">
        <v>174</v>
      </c>
      <c r="F107" s="32"/>
      <c r="G107" s="32"/>
      <c r="H107" s="69"/>
      <c r="I107" s="58" t="s">
        <v>385</v>
      </c>
      <c r="J107" s="70"/>
      <c r="K107" s="70"/>
      <c r="L107" s="71" t="s">
        <v>175</v>
      </c>
      <c r="M107" s="69"/>
      <c r="N107" s="35"/>
      <c r="O107" s="69"/>
      <c r="P107" s="35"/>
      <c r="Q107" s="69"/>
      <c r="R107" s="35"/>
      <c r="S107" s="69"/>
      <c r="T107" s="35"/>
      <c r="U107" s="69"/>
      <c r="V107" s="35"/>
      <c r="W107" s="35"/>
      <c r="X107" s="5"/>
      <c r="Y107" s="5"/>
      <c r="Z107" s="5"/>
      <c r="AA107" s="5"/>
      <c r="AB107" s="5"/>
    </row>
    <row r="108" spans="1:28" s="44" customFormat="1" ht="56.45" customHeight="1" x14ac:dyDescent="0.2">
      <c r="A108" s="42"/>
      <c r="B108" s="81"/>
      <c r="C108" s="42"/>
      <c r="D108" s="42" t="s">
        <v>388</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
      <c r="A109" s="27"/>
      <c r="B109" s="32" t="s">
        <v>110</v>
      </c>
      <c r="C109" s="32" t="s">
        <v>112</v>
      </c>
      <c r="D109" s="9"/>
      <c r="E109" s="17" t="s">
        <v>111</v>
      </c>
      <c r="F109" s="6"/>
      <c r="G109" s="6"/>
      <c r="H109" s="11"/>
      <c r="I109" s="58" t="s">
        <v>310</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
      <c r="A110" s="27"/>
      <c r="B110" s="32" t="s">
        <v>113</v>
      </c>
      <c r="C110" s="32" t="s">
        <v>114</v>
      </c>
      <c r="D110" s="9"/>
      <c r="E110" s="17" t="s">
        <v>111</v>
      </c>
      <c r="F110" s="6"/>
      <c r="G110" s="6"/>
      <c r="H110" s="11"/>
      <c r="I110" s="59" t="s">
        <v>312</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
      <c r="B111" s="32" t="s">
        <v>313</v>
      </c>
      <c r="C111" s="32" t="s">
        <v>390</v>
      </c>
      <c r="D111" s="82"/>
      <c r="E111" s="17" t="s">
        <v>111</v>
      </c>
      <c r="F111" s="46"/>
      <c r="G111" s="46"/>
      <c r="H111" s="46"/>
      <c r="I111" s="58" t="s">
        <v>176</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
      <c r="B112" s="32" t="s">
        <v>314</v>
      </c>
      <c r="C112" s="32" t="s">
        <v>391</v>
      </c>
      <c r="D112" s="82"/>
      <c r="E112" s="17" t="s">
        <v>111</v>
      </c>
      <c r="F112" s="46"/>
      <c r="G112" s="46"/>
      <c r="H112" s="46"/>
      <c r="I112" s="58" t="s">
        <v>177</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
      <c r="B113" s="32" t="s">
        <v>315</v>
      </c>
      <c r="C113" s="32" t="s">
        <v>392</v>
      </c>
      <c r="D113" s="82"/>
      <c r="E113" s="17" t="s">
        <v>111</v>
      </c>
      <c r="F113" s="46"/>
      <c r="G113" s="46"/>
      <c r="H113" s="46"/>
      <c r="I113" s="58" t="s">
        <v>178</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
      <c r="B114" s="32" t="s">
        <v>316</v>
      </c>
      <c r="C114" s="32" t="s">
        <v>393</v>
      </c>
      <c r="D114" s="82"/>
      <c r="E114" s="17" t="s">
        <v>111</v>
      </c>
      <c r="F114" s="46"/>
      <c r="G114" s="46"/>
      <c r="H114" s="46"/>
      <c r="I114" s="58" t="s">
        <v>179</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
      <c r="B115" s="32" t="s">
        <v>317</v>
      </c>
      <c r="C115" s="32" t="s">
        <v>394</v>
      </c>
      <c r="D115" s="82"/>
      <c r="E115" s="17" t="s">
        <v>111</v>
      </c>
      <c r="F115" s="46"/>
      <c r="G115" s="46"/>
      <c r="H115" s="46"/>
      <c r="I115" s="58" t="s">
        <v>180</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
      <c r="B116" s="32" t="s">
        <v>318</v>
      </c>
      <c r="C116" s="32" t="s">
        <v>395</v>
      </c>
      <c r="D116" s="82"/>
      <c r="E116" s="17" t="s">
        <v>111</v>
      </c>
      <c r="F116" s="46"/>
      <c r="G116" s="46"/>
      <c r="H116" s="46"/>
      <c r="I116" s="58" t="s">
        <v>181</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
      <c r="B117" s="32" t="s">
        <v>319</v>
      </c>
      <c r="C117" s="32" t="s">
        <v>396</v>
      </c>
      <c r="D117" s="82"/>
      <c r="E117" s="17" t="s">
        <v>111</v>
      </c>
      <c r="F117" s="46"/>
      <c r="G117" s="46"/>
      <c r="H117" s="46"/>
      <c r="I117" s="58" t="s">
        <v>182</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
      <c r="B118" s="32" t="s">
        <v>320</v>
      </c>
      <c r="C118" s="32" t="s">
        <v>397</v>
      </c>
      <c r="D118" s="82"/>
      <c r="E118" s="17" t="s">
        <v>111</v>
      </c>
      <c r="F118" s="46"/>
      <c r="G118" s="46"/>
      <c r="H118" s="46"/>
      <c r="I118" s="58" t="s">
        <v>183</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
      <c r="B119" s="32" t="s">
        <v>321</v>
      </c>
      <c r="C119" s="32" t="s">
        <v>398</v>
      </c>
      <c r="D119" s="82"/>
      <c r="E119" s="17" t="s">
        <v>111</v>
      </c>
      <c r="F119" s="46"/>
      <c r="G119" s="46"/>
      <c r="H119" s="46"/>
      <c r="I119" s="58" t="s">
        <v>184</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
      <c r="B120" s="32" t="s">
        <v>322</v>
      </c>
      <c r="C120" s="32" t="s">
        <v>399</v>
      </c>
      <c r="D120" s="82"/>
      <c r="E120" s="17" t="s">
        <v>111</v>
      </c>
      <c r="F120" s="46"/>
      <c r="G120" s="46"/>
      <c r="H120" s="46"/>
      <c r="I120" s="58" t="s">
        <v>185</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
      <c r="B121" s="32" t="s">
        <v>389</v>
      </c>
      <c r="C121" s="32" t="s">
        <v>400</v>
      </c>
      <c r="D121" s="82"/>
      <c r="E121" s="17" t="s">
        <v>111</v>
      </c>
      <c r="F121" s="46"/>
      <c r="G121" s="46"/>
      <c r="H121" s="46"/>
      <c r="I121" s="58" t="s">
        <v>364</v>
      </c>
      <c r="J121" s="59"/>
      <c r="K121" s="47"/>
      <c r="L121" s="6"/>
      <c r="M121" s="32"/>
      <c r="N121" s="35"/>
      <c r="O121" s="32"/>
      <c r="P121" s="35"/>
      <c r="Q121" s="9"/>
      <c r="R121" s="35"/>
      <c r="S121" s="9"/>
      <c r="T121" s="35"/>
      <c r="V121" s="35"/>
      <c r="W121" s="35"/>
      <c r="X121" s="5"/>
      <c r="Y121" s="5"/>
      <c r="Z121" s="5"/>
      <c r="AA121" s="5"/>
      <c r="AB121" s="5"/>
    </row>
    <row r="122" spans="1:28" s="44" customFormat="1" ht="32.450000000000003" customHeight="1" x14ac:dyDescent="0.2">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
      <c r="B123" s="32" t="s">
        <v>287</v>
      </c>
      <c r="C123" s="45" t="s">
        <v>58</v>
      </c>
      <c r="D123" s="82" t="s">
        <v>304</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
      <c r="B124" s="32" t="s">
        <v>305</v>
      </c>
      <c r="C124" s="45" t="s">
        <v>295</v>
      </c>
      <c r="D124" s="82" t="s">
        <v>296</v>
      </c>
      <c r="E124" s="32" t="s">
        <v>297</v>
      </c>
      <c r="F124" s="83"/>
      <c r="G124" s="83"/>
      <c r="H124" s="46"/>
      <c r="I124" s="48" t="s">
        <v>298</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
      <c r="B125" s="32" t="s">
        <v>306</v>
      </c>
      <c r="C125" s="45" t="s">
        <v>299</v>
      </c>
      <c r="D125" s="82" t="s">
        <v>300</v>
      </c>
      <c r="E125" s="32" t="s">
        <v>297</v>
      </c>
      <c r="F125" s="32"/>
      <c r="G125" s="32"/>
      <c r="H125" s="32"/>
      <c r="I125" s="48" t="s">
        <v>301</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x14ac:dyDescent="0.2">
      <c r="B126" s="32" t="s">
        <v>307</v>
      </c>
      <c r="C126" s="45" t="s">
        <v>302</v>
      </c>
      <c r="D126" s="82" t="s">
        <v>303</v>
      </c>
      <c r="E126" s="32" t="s">
        <v>430</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
      <c r="B128" s="17" t="s">
        <v>288</v>
      </c>
      <c r="C128" s="38" t="s">
        <v>48</v>
      </c>
      <c r="D128" s="38" t="s">
        <v>49</v>
      </c>
      <c r="E128" s="17" t="s">
        <v>8</v>
      </c>
      <c r="F128" s="17" t="s">
        <v>50</v>
      </c>
      <c r="G128" s="38"/>
      <c r="H128" s="38"/>
      <c r="I128" s="35" t="s">
        <v>294</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
      <c r="B129" s="17" t="s">
        <v>289</v>
      </c>
      <c r="C129" s="38" t="s">
        <v>51</v>
      </c>
      <c r="D129" s="38" t="s">
        <v>52</v>
      </c>
      <c r="E129" s="17" t="s">
        <v>9</v>
      </c>
      <c r="F129" s="17" t="s">
        <v>50</v>
      </c>
      <c r="G129" s="38"/>
      <c r="H129" s="38"/>
      <c r="I129" s="35" t="s">
        <v>286</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
      <c r="B130" s="17" t="s">
        <v>290</v>
      </c>
      <c r="C130" s="38" t="s">
        <v>53</v>
      </c>
      <c r="D130" s="38" t="s">
        <v>293</v>
      </c>
      <c r="E130" s="17" t="s">
        <v>38</v>
      </c>
      <c r="F130" s="17" t="s">
        <v>50</v>
      </c>
      <c r="G130" s="38"/>
      <c r="H130" s="38"/>
      <c r="I130" s="36">
        <v>3</v>
      </c>
      <c r="J130" s="35"/>
      <c r="K130" s="35"/>
      <c r="L130" s="6" t="s">
        <v>0</v>
      </c>
      <c r="M130" s="33"/>
      <c r="N130" s="37"/>
      <c r="O130" s="11"/>
      <c r="P130" s="35"/>
      <c r="Q130" s="11"/>
      <c r="R130" s="35"/>
      <c r="S130" s="11"/>
      <c r="T130" s="35"/>
      <c r="U130" s="11"/>
      <c r="V130" s="35"/>
      <c r="W130" s="35"/>
      <c r="X130" s="5"/>
      <c r="Y130" s="5"/>
      <c r="Z130" s="5"/>
      <c r="AA130" s="5"/>
      <c r="AB130" s="5"/>
    </row>
    <row r="131" spans="2:28" customFormat="1" x14ac:dyDescent="0.2">
      <c r="B131" s="17" t="s">
        <v>291</v>
      </c>
      <c r="C131" s="38" t="s">
        <v>292</v>
      </c>
      <c r="D131" s="38" t="s">
        <v>54</v>
      </c>
      <c r="E131" s="17" t="s">
        <v>55</v>
      </c>
      <c r="F131" s="17" t="s">
        <v>50</v>
      </c>
      <c r="G131" s="38"/>
      <c r="H131" s="38"/>
      <c r="I131" s="35" t="s">
        <v>56</v>
      </c>
      <c r="J131" s="35"/>
      <c r="K131" s="35"/>
      <c r="L131" s="6" t="s">
        <v>0</v>
      </c>
      <c r="M131" s="33"/>
      <c r="N131" s="37"/>
      <c r="O131" s="11"/>
      <c r="P131" s="35"/>
      <c r="Q131" s="11"/>
      <c r="R131" s="35"/>
      <c r="S131" s="11"/>
      <c r="T131" s="35"/>
      <c r="U131" s="11"/>
      <c r="V131" s="35"/>
      <c r="W131" s="35"/>
      <c r="X131" s="5"/>
      <c r="Y131" s="5"/>
      <c r="Z131" s="5"/>
      <c r="AA131" s="5"/>
      <c r="AB131" s="5"/>
    </row>
    <row r="132" spans="2:28" x14ac:dyDescent="0.2">
      <c r="B132" s="17" t="s">
        <v>411</v>
      </c>
      <c r="C132" s="38" t="s">
        <v>410</v>
      </c>
      <c r="D132" s="19" t="s">
        <v>408</v>
      </c>
      <c r="E132" s="17" t="s">
        <v>409</v>
      </c>
      <c r="F132" s="17"/>
      <c r="G132" s="38"/>
      <c r="H132" s="17"/>
      <c r="I132" s="35" t="s">
        <v>412</v>
      </c>
      <c r="J132" s="35"/>
      <c r="K132" s="35"/>
      <c r="L132" s="6" t="s">
        <v>0</v>
      </c>
      <c r="M132" s="33"/>
      <c r="N132" s="37"/>
      <c r="O132" s="11"/>
      <c r="P132" s="35"/>
      <c r="Q132" s="11"/>
      <c r="R132" s="35"/>
      <c r="S132" s="11"/>
      <c r="T132" s="35"/>
      <c r="U132" s="11"/>
      <c r="V132" s="35"/>
      <c r="W132" s="35"/>
      <c r="X132" s="5"/>
      <c r="Y132" s="5"/>
      <c r="Z132" s="5"/>
      <c r="AA132" s="5"/>
      <c r="AB132" s="5"/>
    </row>
    <row r="133" spans="2:28" ht="153" x14ac:dyDescent="0.2">
      <c r="B133" s="17" t="s">
        <v>413</v>
      </c>
      <c r="C133" s="38" t="s">
        <v>414</v>
      </c>
      <c r="D133" s="19" t="s">
        <v>415</v>
      </c>
      <c r="E133" s="17" t="s">
        <v>409</v>
      </c>
      <c r="F133" s="17"/>
      <c r="G133" s="38"/>
      <c r="H133" s="17"/>
      <c r="I133" s="35" t="s">
        <v>416</v>
      </c>
      <c r="J133" s="35"/>
      <c r="K133" s="35"/>
      <c r="L133" s="6" t="s">
        <v>0</v>
      </c>
      <c r="M133" s="33"/>
      <c r="N133" s="37"/>
      <c r="O133" s="11"/>
      <c r="P133" s="35"/>
      <c r="Q133" s="11"/>
      <c r="R133" s="35"/>
      <c r="S133" s="11"/>
      <c r="T133" s="35"/>
      <c r="U133" s="11"/>
      <c r="V133" s="35"/>
      <c r="W133" s="35"/>
      <c r="X133" s="5"/>
      <c r="Y133" s="5"/>
      <c r="Z133" s="5"/>
      <c r="AA133" s="5"/>
      <c r="AB133" s="5"/>
    </row>
  </sheetData>
  <phoneticPr fontId="26" type="noConversion"/>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xr:uid="{00000000-0002-0000-0200-000000000000}"/>
    <dataValidation allowBlank="1" showInputMessage="1" showErrorMessage="1" promptTitle="Determine naming convention" sqref="L122:L126 B128:B133 B123:B126 E123:E126 N124:N126 L108:L110 D109:D110" xr:uid="{00000000-0002-0000-02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topLeftCell="A16" workbookViewId="0">
      <selection activeCell="A38" sqref="A38"/>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323</v>
      </c>
    </row>
    <row r="3" spans="1:3" x14ac:dyDescent="0.2">
      <c r="A3" s="84" t="str">
        <f>Data!I111</f>
        <v>Please tell us your staff absence level on the last day of the quarter:</v>
      </c>
      <c r="B3" t="s">
        <v>323</v>
      </c>
      <c r="C3" t="s">
        <v>323</v>
      </c>
    </row>
    <row r="4" spans="1:3" x14ac:dyDescent="0.2">
      <c r="A4" t="s">
        <v>323</v>
      </c>
    </row>
    <row r="5" spans="1:3" x14ac:dyDescent="0.2">
      <c r="A5" t="s">
        <v>115</v>
      </c>
      <c r="B5" s="77">
        <f>Data!I10</f>
        <v>101</v>
      </c>
      <c r="C5" s="39" t="str">
        <f>Data!I15</f>
        <v>Total number of staff (FTE) Comment</v>
      </c>
    </row>
    <row r="6" spans="1:3" x14ac:dyDescent="0.2">
      <c r="A6" t="s">
        <v>116</v>
      </c>
      <c r="B6" s="77">
        <f>Data!I11</f>
        <v>11</v>
      </c>
      <c r="C6" s="39" t="str">
        <f>Data!I16</f>
        <v>Total number absent (FTE) Comment</v>
      </c>
    </row>
    <row r="7" spans="1:3" x14ac:dyDescent="0.2">
      <c r="A7" t="s">
        <v>120</v>
      </c>
      <c r="B7" s="73">
        <f>Data!J12</f>
        <v>10.891089108910892</v>
      </c>
    </row>
    <row r="8" spans="1:3" x14ac:dyDescent="0.2">
      <c r="A8" t="s">
        <v>323</v>
      </c>
    </row>
    <row r="9" spans="1:3" x14ac:dyDescent="0.2">
      <c r="A9" t="s">
        <v>122</v>
      </c>
      <c r="B9" s="72">
        <f>Data!I13</f>
        <v>80.75</v>
      </c>
      <c r="C9" s="39" t="str">
        <f>Data!I17</f>
        <v>Number of staff placed on furlough (FTE) Comment</v>
      </c>
    </row>
    <row r="10" spans="1:3" x14ac:dyDescent="0.2">
      <c r="A10" t="s">
        <v>123</v>
      </c>
      <c r="B10" s="73">
        <f>Data!J14</f>
        <v>79.950495049504951</v>
      </c>
    </row>
    <row r="11" spans="1:3" x14ac:dyDescent="0.2">
      <c r="A11" t="s">
        <v>323</v>
      </c>
    </row>
    <row r="12" spans="1:3" x14ac:dyDescent="0.2">
      <c r="A12" s="84" t="str">
        <f>Data!I112</f>
        <v>Please tell us your rent and arrears on the last day of the quarter:</v>
      </c>
      <c r="B12" s="79"/>
    </row>
    <row r="13" spans="1:3" x14ac:dyDescent="0.2">
      <c r="A13" t="s">
        <v>323</v>
      </c>
    </row>
    <row r="14" spans="1:3" x14ac:dyDescent="0.2">
      <c r="A14" t="s">
        <v>124</v>
      </c>
      <c r="B14" s="77">
        <f>Data!I19</f>
        <v>1250000</v>
      </c>
      <c r="C14" s="39" t="str">
        <f>Data!I22</f>
        <v>Gross rent arrears Comment</v>
      </c>
    </row>
    <row r="15" spans="1:3" x14ac:dyDescent="0.2">
      <c r="A15" t="s">
        <v>125</v>
      </c>
      <c r="B15" s="77">
        <f>Data!I20</f>
        <v>1500000</v>
      </c>
      <c r="C15" s="39" t="str">
        <f>Data!I23</f>
        <v>Total annual rent due Comment</v>
      </c>
    </row>
    <row r="16" spans="1:3" x14ac:dyDescent="0.2">
      <c r="A16" t="s">
        <v>126</v>
      </c>
      <c r="B16" s="73">
        <f>Data!J21</f>
        <v>83.333333333333343</v>
      </c>
    </row>
    <row r="17" spans="1:3" x14ac:dyDescent="0.2">
      <c r="A17" s="53" t="s">
        <v>323</v>
      </c>
    </row>
    <row r="18" spans="1:3" x14ac:dyDescent="0.2">
      <c r="A18" s="84" t="str">
        <f>Data!I113</f>
        <v>Please tell us your direct housing payments during the quarter:</v>
      </c>
      <c r="B18" s="79"/>
    </row>
    <row r="19" spans="1:3" x14ac:dyDescent="0.2">
      <c r="A19" t="s">
        <v>323</v>
      </c>
    </row>
    <row r="20" spans="1:3" x14ac:dyDescent="0.2">
      <c r="A20" t="s">
        <v>131</v>
      </c>
      <c r="B20" s="77">
        <f>Data!I25</f>
        <v>975000</v>
      </c>
      <c r="C20" s="39" t="str">
        <f>Data!I27</f>
        <v>Direct housing cost payments received Comment</v>
      </c>
    </row>
    <row r="21" spans="1:3" x14ac:dyDescent="0.2">
      <c r="A21" t="s">
        <v>132</v>
      </c>
      <c r="B21" s="73">
        <f>Data!J26</f>
        <v>65</v>
      </c>
    </row>
    <row r="22" spans="1:3" x14ac:dyDescent="0.2">
      <c r="A22" t="s">
        <v>323</v>
      </c>
    </row>
    <row r="23" spans="1:3" x14ac:dyDescent="0.2">
      <c r="A23" s="84" t="str">
        <f>Data!I114</f>
        <v>Please tell us about your empty homes:</v>
      </c>
    </row>
    <row r="24" spans="1:3" x14ac:dyDescent="0.2">
      <c r="A24" s="53" t="s">
        <v>323</v>
      </c>
      <c r="B24" s="79"/>
    </row>
    <row r="25" spans="1:3" x14ac:dyDescent="0.2">
      <c r="A25" t="s">
        <v>134</v>
      </c>
      <c r="B25" s="74">
        <f>Data!J29</f>
        <v>22</v>
      </c>
    </row>
    <row r="26" spans="1:3" x14ac:dyDescent="0.2">
      <c r="A26" t="s">
        <v>135</v>
      </c>
      <c r="B26" s="72">
        <f>Data!I30</f>
        <v>15</v>
      </c>
      <c r="C26" s="39" t="str">
        <f>Data!I32</f>
        <v>Empty homes (arose during the quarter) Comment</v>
      </c>
    </row>
    <row r="27" spans="1:3" x14ac:dyDescent="0.2">
      <c r="A27" t="s">
        <v>136</v>
      </c>
      <c r="B27" s="72">
        <f>Data!I31</f>
        <v>21</v>
      </c>
      <c r="C27" s="39" t="str">
        <f>Data!I33</f>
        <v>Empty homes (last day of the quarter) Comment</v>
      </c>
    </row>
    <row r="28" spans="1:3" x14ac:dyDescent="0.2">
      <c r="A28" t="s">
        <v>323</v>
      </c>
    </row>
    <row r="29" spans="1:3" x14ac:dyDescent="0.2">
      <c r="A29" s="84" t="str">
        <f>Data!I115</f>
        <v>Please tell us your rent lost through properties being empty during the quarter:</v>
      </c>
    </row>
    <row r="30" spans="1:3" x14ac:dyDescent="0.2">
      <c r="A30" t="s">
        <v>323</v>
      </c>
    </row>
    <row r="31" spans="1:3" x14ac:dyDescent="0.2">
      <c r="A31" t="s">
        <v>140</v>
      </c>
      <c r="B31" s="77">
        <f>Data!I35</f>
        <v>2000000</v>
      </c>
      <c r="C31" s="39" t="str">
        <f>Data!I38</f>
        <v>Total amount of rent due for the reporting quarter Comment</v>
      </c>
    </row>
    <row r="32" spans="1:3" x14ac:dyDescent="0.2">
      <c r="A32" t="s">
        <v>141</v>
      </c>
      <c r="B32" s="77">
        <f>Data!I36</f>
        <v>50000</v>
      </c>
      <c r="C32" s="39" t="str">
        <f>Data!I39</f>
        <v>Rent due lost through properties being empty during the quarter Comment</v>
      </c>
    </row>
    <row r="33" spans="1:3" x14ac:dyDescent="0.2">
      <c r="A33" t="s">
        <v>142</v>
      </c>
      <c r="B33" s="73">
        <f>Data!J37</f>
        <v>2.5</v>
      </c>
    </row>
    <row r="34" spans="1:3" x14ac:dyDescent="0.2">
      <c r="A34" t="s">
        <v>323</v>
      </c>
    </row>
    <row r="35" spans="1:3" x14ac:dyDescent="0.2">
      <c r="A35" s="84" t="str">
        <f>Data!I116</f>
        <v>Please tell us the average length of time to re-let properties in the last quarter:</v>
      </c>
    </row>
    <row r="36" spans="1:3" x14ac:dyDescent="0.2">
      <c r="A36" t="s">
        <v>323</v>
      </c>
    </row>
    <row r="37" spans="1:3" x14ac:dyDescent="0.2">
      <c r="A37" t="s">
        <v>145</v>
      </c>
      <c r="B37" s="72">
        <f>Data!I41</f>
        <v>250</v>
      </c>
      <c r="C37" s="39" t="str">
        <f>Data!I44</f>
        <v>Properties re-let Comment</v>
      </c>
    </row>
    <row r="38" spans="1:3" x14ac:dyDescent="0.2">
      <c r="A38" t="s">
        <v>425</v>
      </c>
      <c r="B38" s="72">
        <f>Data!I42</f>
        <v>21</v>
      </c>
      <c r="C38" s="39" t="str">
        <f>Data!I45</f>
        <v>Calendar days properites were empty Comment</v>
      </c>
    </row>
    <row r="39" spans="1:3" x14ac:dyDescent="0.2">
      <c r="A39" t="s">
        <v>146</v>
      </c>
      <c r="B39" s="73">
        <f>Data!J43</f>
        <v>8.4000000000000005E-2</v>
      </c>
    </row>
    <row r="40" spans="1:3" x14ac:dyDescent="0.2">
      <c r="A40" t="s">
        <v>323</v>
      </c>
    </row>
    <row r="41" spans="1:3" x14ac:dyDescent="0.2">
      <c r="A41" s="84" t="str">
        <f>Data!I117</f>
        <v>Please tell us your lets during the quarter:</v>
      </c>
      <c r="B41" s="79"/>
    </row>
    <row r="42" spans="1:3" x14ac:dyDescent="0.2">
      <c r="A42" t="s">
        <v>323</v>
      </c>
    </row>
    <row r="43" spans="1:3" x14ac:dyDescent="0.2">
      <c r="A43" t="s">
        <v>149</v>
      </c>
      <c r="B43" s="72">
        <f>Data!I47</f>
        <v>33</v>
      </c>
      <c r="C43" s="39" t="str">
        <f>Data!I55</f>
        <v>Number of lets to existing tenants RSL Comment</v>
      </c>
    </row>
    <row r="44" spans="1:3" x14ac:dyDescent="0.2">
      <c r="A44" t="s">
        <v>150</v>
      </c>
      <c r="B44" s="72">
        <f>Data!I48</f>
        <v>11</v>
      </c>
      <c r="C44" s="39" t="str">
        <f>Data!I56</f>
        <v>Number of lets to housing list applicants RSL Comment</v>
      </c>
    </row>
    <row r="45" spans="1:3" x14ac:dyDescent="0.2">
      <c r="A45" t="s">
        <v>151</v>
      </c>
      <c r="B45" s="72">
        <f>Data!I49</f>
        <v>45</v>
      </c>
      <c r="C45" s="39" t="str">
        <f>Data!I57</f>
        <v>Number of lets to homeless (SST) RSL Comment</v>
      </c>
    </row>
    <row r="46" spans="1:3" x14ac:dyDescent="0.2">
      <c r="A46" t="s">
        <v>152</v>
      </c>
      <c r="B46" s="72">
        <f>Data!I50</f>
        <v>3</v>
      </c>
      <c r="C46" s="39" t="str">
        <f>Data!I58</f>
        <v>Number of lets to homeless (short SST) RSL Comment</v>
      </c>
    </row>
    <row r="47" spans="1:3" x14ac:dyDescent="0.2">
      <c r="A47" t="s">
        <v>153</v>
      </c>
      <c r="B47" s="72">
        <f>Data!I51</f>
        <v>2</v>
      </c>
      <c r="C47" s="39" t="str">
        <f>Data!I59</f>
        <v>Number leased to relevant local authority RSL Comment</v>
      </c>
    </row>
    <row r="48" spans="1:3" x14ac:dyDescent="0.2">
      <c r="A48" t="s">
        <v>154</v>
      </c>
      <c r="B48" s="72">
        <f>Data!I52</f>
        <v>7</v>
      </c>
      <c r="C48" s="39" t="str">
        <f>Data!I60</f>
        <v>Number of lets to others RSL Comment</v>
      </c>
    </row>
    <row r="49" spans="1:3" x14ac:dyDescent="0.2">
      <c r="A49" t="s">
        <v>155</v>
      </c>
      <c r="B49" s="75">
        <f>Data!J53</f>
        <v>101</v>
      </c>
    </row>
    <row r="50" spans="1:3" x14ac:dyDescent="0.2">
      <c r="A50" t="s">
        <v>323</v>
      </c>
    </row>
    <row r="51" spans="1:3" x14ac:dyDescent="0.2">
      <c r="A51" s="25" t="s">
        <v>162</v>
      </c>
      <c r="B51" s="76">
        <f>Data!J54</f>
        <v>-85</v>
      </c>
      <c r="C51" s="39" t="str">
        <f>Data!I61</f>
        <v>Balance RSL Comment</v>
      </c>
    </row>
    <row r="52" spans="1:3" x14ac:dyDescent="0.2">
      <c r="A52" t="s">
        <v>323</v>
      </c>
    </row>
    <row r="53" spans="1:3" x14ac:dyDescent="0.2">
      <c r="A53" s="84" t="str">
        <f>Data!I118</f>
        <v>Please tell us your cash balance on the last day of the quarter:</v>
      </c>
    </row>
    <row r="54" spans="1:3" x14ac:dyDescent="0.2">
      <c r="A54" t="s">
        <v>323</v>
      </c>
    </row>
    <row r="55" spans="1:3" x14ac:dyDescent="0.2">
      <c r="A55" t="s">
        <v>163</v>
      </c>
      <c r="B55" s="78">
        <f>Data!I79</f>
        <v>-25000</v>
      </c>
      <c r="C55" s="39" t="str">
        <f>Data!I80</f>
        <v>Cash balance Comment</v>
      </c>
    </row>
    <row r="56" spans="1:3" x14ac:dyDescent="0.2">
      <c r="A56" t="s">
        <v>323</v>
      </c>
    </row>
    <row r="57" spans="1:3" x14ac:dyDescent="0.2">
      <c r="A57" s="84" t="str">
        <f>Data!I119</f>
        <v>Number of court actions initiated and properties recovered during the quarter:</v>
      </c>
      <c r="B57" s="79"/>
    </row>
    <row r="58" spans="1:3" x14ac:dyDescent="0.2">
      <c r="A58" t="s">
        <v>323</v>
      </c>
    </row>
    <row r="59" spans="1:3" x14ac:dyDescent="0.2">
      <c r="A59" t="s">
        <v>164</v>
      </c>
      <c r="B59" s="72">
        <f>Data!I82</f>
        <v>35</v>
      </c>
      <c r="C59" s="39" t="str">
        <f>Data!I86</f>
        <v>Total number of court actions initiated Comment</v>
      </c>
    </row>
    <row r="60" spans="1:3" x14ac:dyDescent="0.2">
      <c r="A60" t="s">
        <v>165</v>
      </c>
      <c r="B60" s="72">
        <f>Data!I83</f>
        <v>11</v>
      </c>
      <c r="C60" s="39" t="str">
        <f>Data!I87</f>
        <v>The number of properties recovered having obtained decree for non-payment of rent Comment</v>
      </c>
    </row>
    <row r="61" spans="1:3" x14ac:dyDescent="0.2">
      <c r="A61" t="s">
        <v>166</v>
      </c>
      <c r="B61" s="72">
        <f>Data!I84</f>
        <v>7</v>
      </c>
      <c r="C61" s="39" t="str">
        <f>Data!I88</f>
        <v>The number of properties recovered having obtained decree for anti-social behaviour Comment</v>
      </c>
    </row>
    <row r="62" spans="1:3" x14ac:dyDescent="0.2">
      <c r="A62" t="s">
        <v>167</v>
      </c>
      <c r="B62" s="72">
        <f>Data!I85</f>
        <v>8</v>
      </c>
      <c r="C62" s="39" t="str">
        <f>Data!I89</f>
        <v>The number of properties recovered having obtained decree for other reasons Comment</v>
      </c>
    </row>
    <row r="63" spans="1:3" x14ac:dyDescent="0.2">
      <c r="A63" t="s">
        <v>323</v>
      </c>
    </row>
    <row r="64" spans="1:3" x14ac:dyDescent="0.2">
      <c r="A64" s="84" t="str">
        <f>Data!I120</f>
        <v>Number of Notice of Proceedings issued during the quarter for:</v>
      </c>
      <c r="B64" s="79"/>
    </row>
    <row r="65" spans="1:3" x14ac:dyDescent="0.2">
      <c r="A65" t="s">
        <v>323</v>
      </c>
    </row>
    <row r="66" spans="1:3" x14ac:dyDescent="0.2">
      <c r="A66" t="s">
        <v>168</v>
      </c>
      <c r="B66" s="72">
        <f>Data!I91</f>
        <v>721</v>
      </c>
      <c r="C66" s="39" t="str">
        <f>Data!I94</f>
        <v>Rent arrears Comment</v>
      </c>
    </row>
    <row r="67" spans="1:3" x14ac:dyDescent="0.2">
      <c r="A67" t="s">
        <v>169</v>
      </c>
      <c r="B67" s="72">
        <f>Data!I92</f>
        <v>31</v>
      </c>
      <c r="C67" s="39" t="str">
        <f>Data!I95</f>
        <v>Antisocial behaviour / criminal activity Comment</v>
      </c>
    </row>
    <row r="68" spans="1:3" x14ac:dyDescent="0.2">
      <c r="A68" t="s">
        <v>170</v>
      </c>
      <c r="B68" s="72">
        <f>Data!I93</f>
        <v>9</v>
      </c>
      <c r="C68" s="39" t="str">
        <f>Data!I96</f>
        <v>Other reasons Comment</v>
      </c>
    </row>
    <row r="69" spans="1:3" x14ac:dyDescent="0.2">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topLeftCell="A19" workbookViewId="0">
      <selection activeCell="A30" sqref="A30"/>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323</v>
      </c>
    </row>
    <row r="3" spans="1:3" x14ac:dyDescent="0.2">
      <c r="A3" s="84" t="str">
        <f>Data!I112</f>
        <v>Please tell us your rent and arrears on the last day of the quarter:</v>
      </c>
      <c r="B3" s="79" t="s">
        <v>323</v>
      </c>
      <c r="C3" t="s">
        <v>323</v>
      </c>
    </row>
    <row r="4" spans="1:3" x14ac:dyDescent="0.2">
      <c r="A4" t="s">
        <v>323</v>
      </c>
    </row>
    <row r="5" spans="1:3" x14ac:dyDescent="0.2">
      <c r="A5" t="s">
        <v>124</v>
      </c>
      <c r="B5" s="77">
        <f>Data!I19</f>
        <v>1250000</v>
      </c>
      <c r="C5" s="39" t="str">
        <f>Data!I22</f>
        <v>Gross rent arrears Comment</v>
      </c>
    </row>
    <row r="6" spans="1:3" x14ac:dyDescent="0.2">
      <c r="A6" t="s">
        <v>125</v>
      </c>
      <c r="B6" s="77">
        <f>Data!I20</f>
        <v>1500000</v>
      </c>
      <c r="C6" s="39" t="str">
        <f>Data!I23</f>
        <v>Total annual rent due Comment</v>
      </c>
    </row>
    <row r="7" spans="1:3" x14ac:dyDescent="0.2">
      <c r="A7" t="s">
        <v>126</v>
      </c>
      <c r="B7" s="73">
        <f>Data!J21</f>
        <v>83.333333333333343</v>
      </c>
    </row>
    <row r="8" spans="1:3" x14ac:dyDescent="0.2">
      <c r="A8" s="53" t="s">
        <v>323</v>
      </c>
    </row>
    <row r="9" spans="1:3" x14ac:dyDescent="0.2">
      <c r="A9" s="84" t="str">
        <f>Data!I113</f>
        <v>Please tell us your direct housing payments during the quarter:</v>
      </c>
      <c r="B9" s="79"/>
    </row>
    <row r="10" spans="1:3" x14ac:dyDescent="0.2">
      <c r="A10" t="s">
        <v>323</v>
      </c>
    </row>
    <row r="11" spans="1:3" x14ac:dyDescent="0.2">
      <c r="A11" t="s">
        <v>131</v>
      </c>
      <c r="B11" s="77">
        <f>Data!I25</f>
        <v>975000</v>
      </c>
      <c r="C11" s="39" t="str">
        <f>Data!I27</f>
        <v>Direct housing cost payments received Comment</v>
      </c>
    </row>
    <row r="12" spans="1:3" x14ac:dyDescent="0.2">
      <c r="A12" t="s">
        <v>132</v>
      </c>
      <c r="B12" s="73">
        <f>Data!J26</f>
        <v>65</v>
      </c>
    </row>
    <row r="13" spans="1:3" x14ac:dyDescent="0.2">
      <c r="A13" t="s">
        <v>323</v>
      </c>
    </row>
    <row r="14" spans="1:3" x14ac:dyDescent="0.2">
      <c r="A14" s="84" t="str">
        <f>Data!I114</f>
        <v>Please tell us about your empty homes:</v>
      </c>
    </row>
    <row r="15" spans="1:3" x14ac:dyDescent="0.2">
      <c r="A15" s="53" t="s">
        <v>323</v>
      </c>
      <c r="B15" s="79"/>
    </row>
    <row r="16" spans="1:3" x14ac:dyDescent="0.2">
      <c r="A16" t="s">
        <v>134</v>
      </c>
      <c r="B16" s="74">
        <f>Data!J29</f>
        <v>22</v>
      </c>
    </row>
    <row r="17" spans="1:3" x14ac:dyDescent="0.2">
      <c r="A17" t="s">
        <v>135</v>
      </c>
      <c r="B17" s="72">
        <f>Data!I30</f>
        <v>15</v>
      </c>
      <c r="C17" s="39" t="str">
        <f>Data!I32</f>
        <v>Empty homes (arose during the quarter) Comment</v>
      </c>
    </row>
    <row r="18" spans="1:3" x14ac:dyDescent="0.2">
      <c r="A18" t="s">
        <v>136</v>
      </c>
      <c r="B18" s="72">
        <f>Data!I31</f>
        <v>21</v>
      </c>
      <c r="C18" s="39" t="str">
        <f>Data!I33</f>
        <v>Empty homes (last day of the quarter) Comment</v>
      </c>
    </row>
    <row r="19" spans="1:3" x14ac:dyDescent="0.2">
      <c r="A19" t="s">
        <v>323</v>
      </c>
    </row>
    <row r="20" spans="1:3" x14ac:dyDescent="0.2">
      <c r="A20" s="84" t="str">
        <f>Data!I115</f>
        <v>Please tell us your rent lost through properties being empty during the quarter:</v>
      </c>
    </row>
    <row r="21" spans="1:3" x14ac:dyDescent="0.2">
      <c r="A21" t="s">
        <v>323</v>
      </c>
    </row>
    <row r="22" spans="1:3" x14ac:dyDescent="0.2">
      <c r="A22" t="s">
        <v>140</v>
      </c>
      <c r="B22" s="77">
        <f>Data!I35</f>
        <v>2000000</v>
      </c>
      <c r="C22" s="39" t="str">
        <f>Data!I38</f>
        <v>Total amount of rent due for the reporting quarter Comment</v>
      </c>
    </row>
    <row r="23" spans="1:3" x14ac:dyDescent="0.2">
      <c r="A23" t="s">
        <v>141</v>
      </c>
      <c r="B23" s="77">
        <f>Data!I36</f>
        <v>50000</v>
      </c>
      <c r="C23" s="39" t="str">
        <f>Data!I39</f>
        <v>Rent due lost through properties being empty during the quarter Comment</v>
      </c>
    </row>
    <row r="24" spans="1:3" x14ac:dyDescent="0.2">
      <c r="A24" t="s">
        <v>142</v>
      </c>
      <c r="B24" s="73">
        <f>Data!J37</f>
        <v>2.5</v>
      </c>
    </row>
    <row r="25" spans="1:3" x14ac:dyDescent="0.2">
      <c r="A25" t="s">
        <v>323</v>
      </c>
    </row>
    <row r="26" spans="1:3" x14ac:dyDescent="0.2">
      <c r="A26" s="84" t="str">
        <f>Data!I116</f>
        <v>Please tell us the average length of time to re-let properties in the last quarter:</v>
      </c>
    </row>
    <row r="27" spans="1:3" x14ac:dyDescent="0.2">
      <c r="A27" t="s">
        <v>323</v>
      </c>
    </row>
    <row r="28" spans="1:3" x14ac:dyDescent="0.2">
      <c r="A28" t="s">
        <v>145</v>
      </c>
      <c r="B28" s="72">
        <f>Data!I41</f>
        <v>250</v>
      </c>
      <c r="C28" s="39" t="str">
        <f>Data!I44</f>
        <v>Properties re-let Comment</v>
      </c>
    </row>
    <row r="29" spans="1:3" x14ac:dyDescent="0.2">
      <c r="A29" t="s">
        <v>425</v>
      </c>
      <c r="B29" s="72">
        <f>Data!I42</f>
        <v>21</v>
      </c>
      <c r="C29" s="39" t="str">
        <f>Data!I45</f>
        <v>Calendar days properites were empty Comment</v>
      </c>
    </row>
    <row r="30" spans="1:3" x14ac:dyDescent="0.2">
      <c r="A30" t="s">
        <v>146</v>
      </c>
      <c r="B30" s="73">
        <f>Data!J43</f>
        <v>8.4000000000000005E-2</v>
      </c>
    </row>
    <row r="31" spans="1:3" x14ac:dyDescent="0.2">
      <c r="A31" t="s">
        <v>323</v>
      </c>
    </row>
    <row r="32" spans="1:3" x14ac:dyDescent="0.2">
      <c r="A32" s="84" t="str">
        <f>Data!I117</f>
        <v>Please tell us your lets during the quarter:</v>
      </c>
      <c r="B32" s="79"/>
    </row>
    <row r="33" spans="1:3" x14ac:dyDescent="0.2">
      <c r="A33" t="s">
        <v>323</v>
      </c>
    </row>
    <row r="34" spans="1:3" x14ac:dyDescent="0.2">
      <c r="A34" t="s">
        <v>149</v>
      </c>
      <c r="B34" s="72">
        <f>Data!I63</f>
        <v>34</v>
      </c>
      <c r="C34" s="39" t="str">
        <f>Data!I71</f>
        <v>Number of lets to existing tenants LA Comment</v>
      </c>
    </row>
    <row r="35" spans="1:3" x14ac:dyDescent="0.2">
      <c r="A35" t="s">
        <v>150</v>
      </c>
      <c r="B35" s="72">
        <f>Data!I64</f>
        <v>12</v>
      </c>
      <c r="C35" s="39" t="str">
        <f>Data!I72</f>
        <v>Number of lets to housing list applicants LA Comment</v>
      </c>
    </row>
    <row r="36" spans="1:3" x14ac:dyDescent="0.2">
      <c r="A36" t="s">
        <v>151</v>
      </c>
      <c r="B36" s="72">
        <f>Data!I65</f>
        <v>46</v>
      </c>
      <c r="C36" s="39" t="str">
        <f>Data!I73</f>
        <v>Number of lets to homeless (SST) LA Comment</v>
      </c>
    </row>
    <row r="37" spans="1:3" x14ac:dyDescent="0.2">
      <c r="A37" t="s">
        <v>152</v>
      </c>
      <c r="B37" s="72">
        <f>Data!I66</f>
        <v>4</v>
      </c>
      <c r="C37" s="39" t="str">
        <f>Data!I74</f>
        <v>Number of lets to homeless (short SST) LA Comment</v>
      </c>
    </row>
    <row r="38" spans="1:3" x14ac:dyDescent="0.2">
      <c r="A38" t="s">
        <v>324</v>
      </c>
      <c r="B38" s="72">
        <f>Data!I67</f>
        <v>3</v>
      </c>
      <c r="C38" s="39" t="str">
        <f>Data!I75</f>
        <v>Empty dwellings added to the pool of stock for use as temporary accommodation Comment</v>
      </c>
    </row>
    <row r="39" spans="1:3" x14ac:dyDescent="0.2">
      <c r="A39" t="s">
        <v>154</v>
      </c>
      <c r="B39" s="72">
        <f>Data!I68</f>
        <v>8</v>
      </c>
      <c r="C39" s="39" t="str">
        <f>Data!I76</f>
        <v>Number of lets to others LA Comment</v>
      </c>
    </row>
    <row r="40" spans="1:3" x14ac:dyDescent="0.2">
      <c r="A40" t="s">
        <v>155</v>
      </c>
      <c r="B40" s="75">
        <f>Data!J69</f>
        <v>107</v>
      </c>
    </row>
    <row r="41" spans="1:3" x14ac:dyDescent="0.2">
      <c r="A41" t="s">
        <v>323</v>
      </c>
    </row>
    <row r="42" spans="1:3" x14ac:dyDescent="0.2">
      <c r="A42" s="25" t="s">
        <v>162</v>
      </c>
      <c r="B42" s="76">
        <f>Data!J70</f>
        <v>-91</v>
      </c>
      <c r="C42" s="39" t="str">
        <f>Data!I77</f>
        <v>Balance LA Comment</v>
      </c>
    </row>
    <row r="43" spans="1:3" x14ac:dyDescent="0.2">
      <c r="A43" t="s">
        <v>323</v>
      </c>
    </row>
    <row r="44" spans="1:3" x14ac:dyDescent="0.2">
      <c r="A44" s="84" t="str">
        <f>Data!I119</f>
        <v>Number of court actions initiated and properties recovered during the quarter:</v>
      </c>
      <c r="B44" s="79"/>
    </row>
    <row r="45" spans="1:3" x14ac:dyDescent="0.2">
      <c r="A45" t="s">
        <v>323</v>
      </c>
    </row>
    <row r="46" spans="1:3" x14ac:dyDescent="0.2">
      <c r="A46" t="s">
        <v>164</v>
      </c>
      <c r="B46" s="72">
        <f>Data!I82</f>
        <v>35</v>
      </c>
      <c r="C46" s="39" t="str">
        <f>Data!I86</f>
        <v>Total number of court actions initiated Comment</v>
      </c>
    </row>
    <row r="47" spans="1:3" x14ac:dyDescent="0.2">
      <c r="A47" t="s">
        <v>165</v>
      </c>
      <c r="B47" s="72">
        <f>Data!I83</f>
        <v>11</v>
      </c>
      <c r="C47" s="39" t="str">
        <f>Data!I87</f>
        <v>The number of properties recovered having obtained decree for non-payment of rent Comment</v>
      </c>
    </row>
    <row r="48" spans="1:3" x14ac:dyDescent="0.2">
      <c r="A48" t="s">
        <v>166</v>
      </c>
      <c r="B48" s="72">
        <f>Data!I84</f>
        <v>7</v>
      </c>
      <c r="C48" s="39" t="str">
        <f>Data!I88</f>
        <v>The number of properties recovered having obtained decree for anti-social behaviour Comment</v>
      </c>
    </row>
    <row r="49" spans="1:3" x14ac:dyDescent="0.2">
      <c r="A49" t="s">
        <v>167</v>
      </c>
      <c r="B49" s="72">
        <f>Data!I85</f>
        <v>8</v>
      </c>
      <c r="C49" s="39" t="str">
        <f>Data!I89</f>
        <v>The number of properties recovered having obtained decree for other reasons Comment</v>
      </c>
    </row>
    <row r="50" spans="1:3" x14ac:dyDescent="0.2">
      <c r="A50" t="s">
        <v>323</v>
      </c>
    </row>
    <row r="51" spans="1:3" x14ac:dyDescent="0.2">
      <c r="A51" s="84" t="str">
        <f>Data!I120</f>
        <v>Number of Notice of Proceedings issued during the quarter for:</v>
      </c>
      <c r="B51" s="79"/>
    </row>
    <row r="52" spans="1:3" x14ac:dyDescent="0.2">
      <c r="A52" t="s">
        <v>323</v>
      </c>
    </row>
    <row r="53" spans="1:3" x14ac:dyDescent="0.2">
      <c r="A53" t="s">
        <v>168</v>
      </c>
      <c r="B53" s="72">
        <f>Data!I91</f>
        <v>721</v>
      </c>
      <c r="C53" s="39" t="str">
        <f>Data!I94</f>
        <v>Rent arrears Comment</v>
      </c>
    </row>
    <row r="54" spans="1:3" x14ac:dyDescent="0.2">
      <c r="A54" t="s">
        <v>169</v>
      </c>
      <c r="B54" s="72">
        <f>Data!I92</f>
        <v>31</v>
      </c>
      <c r="C54" s="39" t="str">
        <f>Data!I95</f>
        <v>Antisocial behaviour / criminal activity Comment</v>
      </c>
    </row>
    <row r="55" spans="1:3" x14ac:dyDescent="0.2">
      <c r="A55" t="s">
        <v>170</v>
      </c>
      <c r="B55" s="72">
        <f>Data!I93</f>
        <v>9</v>
      </c>
      <c r="C55" s="39" t="str">
        <f>Data!I96</f>
        <v>Other reasons Comment</v>
      </c>
    </row>
    <row r="56" spans="1:3" x14ac:dyDescent="0.2">
      <c r="A56" t="s">
        <v>323</v>
      </c>
    </row>
    <row r="57" spans="1:3" x14ac:dyDescent="0.2">
      <c r="A57" s="84" t="str">
        <f>Data!I121</f>
        <v>Homeless applications received in the quarter:</v>
      </c>
    </row>
    <row r="58" spans="1:3" x14ac:dyDescent="0.2">
      <c r="A58" t="s">
        <v>323</v>
      </c>
    </row>
    <row r="59" spans="1:3" x14ac:dyDescent="0.2">
      <c r="A59" t="s">
        <v>365</v>
      </c>
      <c r="B59" s="72">
        <f>Data!I98</f>
        <v>55</v>
      </c>
      <c r="C59" s="39" t="str">
        <f>Data!I103</f>
        <v>Homeless applications received LA Comment</v>
      </c>
    </row>
    <row r="60" spans="1:3" x14ac:dyDescent="0.2">
      <c r="A60" t="s">
        <v>366</v>
      </c>
      <c r="B60" s="72">
        <f>Data!I99</f>
        <v>45</v>
      </c>
      <c r="C60" s="39" t="str">
        <f>Data!I104</f>
        <v>Households offered and accepted temporary accommodation LA Comment</v>
      </c>
    </row>
    <row r="61" spans="1:3" x14ac:dyDescent="0.2">
      <c r="A61" t="s">
        <v>367</v>
      </c>
      <c r="B61" s="72">
        <f>Data!I100</f>
        <v>5</v>
      </c>
      <c r="C61" s="39" t="str">
        <f>Data!I105</f>
        <v>Offered and refused temporary accommodation LA Comment</v>
      </c>
    </row>
    <row r="62" spans="1:3" x14ac:dyDescent="0.2">
      <c r="A62" t="s">
        <v>368</v>
      </c>
      <c r="B62" s="72">
        <f>Data!I101</f>
        <v>3</v>
      </c>
      <c r="C62" s="39" t="str">
        <f>Data!I106</f>
        <v>Not offered temporary accommodation when needed LA Comment</v>
      </c>
    </row>
    <row r="63" spans="1:3" x14ac:dyDescent="0.2">
      <c r="A63" t="s">
        <v>369</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selection activeCell="C33" sqref="C33"/>
    </sheetView>
  </sheetViews>
  <sheetFormatPr defaultRowHeight="12.75" x14ac:dyDescent="0.2"/>
  <cols>
    <col min="1" max="1" width="59.42578125" bestFit="1" customWidth="1"/>
  </cols>
  <sheetData>
    <row r="1" spans="1:3" ht="15.75" x14ac:dyDescent="0.25">
      <c r="A1" s="52" t="s">
        <v>213</v>
      </c>
    </row>
    <row r="3" spans="1:3" x14ac:dyDescent="0.2">
      <c r="A3" s="84" t="str">
        <f>Data!I121</f>
        <v>Homeless applications received in the quarter:</v>
      </c>
      <c r="B3" t="s">
        <v>323</v>
      </c>
      <c r="C3" t="s">
        <v>323</v>
      </c>
    </row>
    <row r="4" spans="1:3" x14ac:dyDescent="0.2">
      <c r="A4" t="s">
        <v>323</v>
      </c>
    </row>
    <row r="5" spans="1:3" x14ac:dyDescent="0.2">
      <c r="A5" t="s">
        <v>365</v>
      </c>
      <c r="B5" s="72">
        <f>Data!I98</f>
        <v>55</v>
      </c>
      <c r="C5" s="39" t="str">
        <f>Data!I103</f>
        <v>Homeless applications received LA Comment</v>
      </c>
    </row>
    <row r="6" spans="1:3" x14ac:dyDescent="0.2">
      <c r="A6" t="s">
        <v>366</v>
      </c>
      <c r="B6" s="72">
        <f>Data!I99</f>
        <v>45</v>
      </c>
      <c r="C6" s="39" t="str">
        <f>Data!I104</f>
        <v>Households offered and accepted temporary accommodation LA Comment</v>
      </c>
    </row>
    <row r="7" spans="1:3" x14ac:dyDescent="0.2">
      <c r="A7" t="s">
        <v>367</v>
      </c>
      <c r="B7" s="72">
        <f>Data!I100</f>
        <v>5</v>
      </c>
      <c r="C7" s="39" t="str">
        <f>Data!I105</f>
        <v>Offered and refused temporary accommodation LA Comment</v>
      </c>
    </row>
    <row r="8" spans="1:3" x14ac:dyDescent="0.2">
      <c r="A8" t="s">
        <v>368</v>
      </c>
      <c r="B8" s="72">
        <f>Data!I101</f>
        <v>3</v>
      </c>
      <c r="C8" s="39" t="str">
        <f>Data!I106</f>
        <v>Not offered temporary accommodation when needed LA Comment</v>
      </c>
    </row>
    <row r="9" spans="1:3" x14ac:dyDescent="0.2">
      <c r="A9" t="s">
        <v>369</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64</v>
      </c>
      <c r="B1" t="s">
        <v>65</v>
      </c>
      <c r="D1" t="s">
        <v>64</v>
      </c>
      <c r="E1" t="s">
        <v>65</v>
      </c>
      <c r="G1" t="s">
        <v>64</v>
      </c>
      <c r="H1" t="s">
        <v>65</v>
      </c>
    </row>
    <row r="2" spans="1:8" x14ac:dyDescent="0.2">
      <c r="A2">
        <v>1</v>
      </c>
      <c r="B2" t="s">
        <v>66</v>
      </c>
      <c r="D2">
        <v>1</v>
      </c>
      <c r="E2" t="s">
        <v>66</v>
      </c>
      <c r="G2">
        <v>1</v>
      </c>
      <c r="H2" t="s">
        <v>66</v>
      </c>
    </row>
    <row r="3" spans="1:8" x14ac:dyDescent="0.2">
      <c r="A3">
        <v>875970000</v>
      </c>
      <c r="B3" t="s">
        <v>67</v>
      </c>
      <c r="D3">
        <v>201011</v>
      </c>
      <c r="E3" t="s">
        <v>68</v>
      </c>
      <c r="G3">
        <v>875970000</v>
      </c>
      <c r="H3" t="s">
        <v>69</v>
      </c>
    </row>
    <row r="4" spans="1:8" x14ac:dyDescent="0.2">
      <c r="A4">
        <v>875970001</v>
      </c>
      <c r="B4" t="s">
        <v>44</v>
      </c>
      <c r="D4">
        <v>201112</v>
      </c>
      <c r="E4" t="s">
        <v>70</v>
      </c>
      <c r="G4">
        <v>875970010</v>
      </c>
      <c r="H4" t="s">
        <v>71</v>
      </c>
    </row>
    <row r="5" spans="1:8" x14ac:dyDescent="0.2">
      <c r="D5">
        <v>201213</v>
      </c>
      <c r="E5" t="s">
        <v>72</v>
      </c>
      <c r="G5">
        <v>875970020</v>
      </c>
      <c r="H5" t="s">
        <v>73</v>
      </c>
    </row>
    <row r="6" spans="1:8" x14ac:dyDescent="0.2">
      <c r="D6">
        <v>201314</v>
      </c>
      <c r="E6" t="s">
        <v>74</v>
      </c>
      <c r="G6">
        <v>875970030</v>
      </c>
      <c r="H6" t="s">
        <v>75</v>
      </c>
    </row>
    <row r="7" spans="1:8" x14ac:dyDescent="0.2">
      <c r="D7">
        <v>201415</v>
      </c>
      <c r="E7" t="s">
        <v>76</v>
      </c>
      <c r="G7">
        <v>875970040</v>
      </c>
      <c r="H7" t="s">
        <v>77</v>
      </c>
    </row>
    <row r="8" spans="1:8" x14ac:dyDescent="0.2">
      <c r="D8">
        <v>201516</v>
      </c>
      <c r="E8" t="s">
        <v>78</v>
      </c>
      <c r="G8">
        <v>875970050</v>
      </c>
      <c r="H8" t="s">
        <v>79</v>
      </c>
    </row>
    <row r="9" spans="1:8" x14ac:dyDescent="0.2">
      <c r="D9">
        <v>201617</v>
      </c>
      <c r="E9" t="s">
        <v>80</v>
      </c>
      <c r="G9">
        <v>875970060</v>
      </c>
      <c r="H9" t="s">
        <v>81</v>
      </c>
    </row>
    <row r="10" spans="1:8" x14ac:dyDescent="0.2">
      <c r="D10">
        <v>201718</v>
      </c>
      <c r="E10" t="s">
        <v>82</v>
      </c>
      <c r="G10">
        <v>875970070</v>
      </c>
      <c r="H10" t="s">
        <v>83</v>
      </c>
    </row>
    <row r="11" spans="1:8" x14ac:dyDescent="0.2">
      <c r="D11">
        <v>201819</v>
      </c>
      <c r="E11" t="s">
        <v>84</v>
      </c>
      <c r="G11">
        <v>875970080</v>
      </c>
      <c r="H11" t="s">
        <v>85</v>
      </c>
    </row>
    <row r="12" spans="1:8" x14ac:dyDescent="0.2">
      <c r="D12">
        <v>201920</v>
      </c>
      <c r="E12" t="s">
        <v>86</v>
      </c>
      <c r="G12">
        <v>875970090</v>
      </c>
      <c r="H12" t="s">
        <v>87</v>
      </c>
    </row>
    <row r="13" spans="1:8" x14ac:dyDescent="0.2">
      <c r="D13">
        <v>875970000</v>
      </c>
      <c r="E13" t="s">
        <v>45</v>
      </c>
      <c r="G13">
        <v>875970100</v>
      </c>
      <c r="H13" t="s">
        <v>88</v>
      </c>
    </row>
    <row r="14" spans="1:8" x14ac:dyDescent="0.2">
      <c r="G14">
        <v>875970110</v>
      </c>
      <c r="H14" t="s">
        <v>89</v>
      </c>
    </row>
    <row r="15" spans="1:8" x14ac:dyDescent="0.2">
      <c r="G15">
        <v>875970120</v>
      </c>
      <c r="H15" t="s">
        <v>90</v>
      </c>
    </row>
    <row r="16" spans="1:8" x14ac:dyDescent="0.2">
      <c r="G16">
        <v>875970130</v>
      </c>
      <c r="H16" t="s">
        <v>91</v>
      </c>
    </row>
    <row r="17" spans="7:8" x14ac:dyDescent="0.2">
      <c r="G17">
        <v>875970140</v>
      </c>
      <c r="H17" t="s">
        <v>92</v>
      </c>
    </row>
    <row r="18" spans="7:8" x14ac:dyDescent="0.2">
      <c r="G18">
        <v>875970150</v>
      </c>
      <c r="H18" t="s">
        <v>93</v>
      </c>
    </row>
    <row r="19" spans="7:8" x14ac:dyDescent="0.2">
      <c r="G19">
        <v>875970160</v>
      </c>
      <c r="H19" t="s">
        <v>94</v>
      </c>
    </row>
    <row r="20" spans="7:8" x14ac:dyDescent="0.2">
      <c r="G20">
        <v>875970170</v>
      </c>
      <c r="H20" t="s">
        <v>95</v>
      </c>
    </row>
    <row r="21" spans="7:8" x14ac:dyDescent="0.2">
      <c r="G21">
        <v>875970180</v>
      </c>
      <c r="H21" t="s">
        <v>96</v>
      </c>
    </row>
    <row r="22" spans="7:8" x14ac:dyDescent="0.2">
      <c r="G22">
        <v>875970190</v>
      </c>
      <c r="H22" t="s">
        <v>97</v>
      </c>
    </row>
    <row r="23" spans="7:8" x14ac:dyDescent="0.2">
      <c r="G23">
        <v>875970200</v>
      </c>
      <c r="H23" t="s">
        <v>98</v>
      </c>
    </row>
    <row r="24" spans="7:8" x14ac:dyDescent="0.2">
      <c r="G24">
        <v>875970210</v>
      </c>
      <c r="H24" t="s">
        <v>99</v>
      </c>
    </row>
    <row r="25" spans="7:8" x14ac:dyDescent="0.2">
      <c r="G25">
        <v>875970220</v>
      </c>
      <c r="H25" t="s">
        <v>100</v>
      </c>
    </row>
    <row r="26" spans="7:8" x14ac:dyDescent="0.2">
      <c r="G26">
        <v>875970230</v>
      </c>
      <c r="H26" t="s">
        <v>101</v>
      </c>
    </row>
    <row r="27" spans="7:8" x14ac:dyDescent="0.2">
      <c r="G27">
        <v>875970240</v>
      </c>
      <c r="H27" t="s">
        <v>102</v>
      </c>
    </row>
    <row r="28" spans="7:8" x14ac:dyDescent="0.2">
      <c r="G28">
        <v>875970250</v>
      </c>
      <c r="H28" t="s">
        <v>103</v>
      </c>
    </row>
    <row r="29" spans="7:8" x14ac:dyDescent="0.2">
      <c r="G29">
        <v>875970260</v>
      </c>
      <c r="H29" t="s">
        <v>104</v>
      </c>
    </row>
    <row r="30" spans="7:8" x14ac:dyDescent="0.2">
      <c r="G30">
        <v>875970270</v>
      </c>
      <c r="H30" t="s">
        <v>105</v>
      </c>
    </row>
    <row r="31" spans="7:8" x14ac:dyDescent="0.2">
      <c r="G31">
        <v>875970290</v>
      </c>
      <c r="H31" t="s">
        <v>106</v>
      </c>
    </row>
    <row r="32" spans="7:8" x14ac:dyDescent="0.2">
      <c r="G32">
        <v>875970300</v>
      </c>
      <c r="H32" t="s">
        <v>107</v>
      </c>
    </row>
    <row r="33" spans="7:8" x14ac:dyDescent="0.2">
      <c r="G33">
        <v>875970310</v>
      </c>
      <c r="H33" t="s">
        <v>108</v>
      </c>
    </row>
    <row r="34" spans="7:8" x14ac:dyDescent="0.2">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2021-09-20T14:40:52Z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