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Y:\bin\ZapMeNot\benchmarks\reference_cases\mcnp\"/>
    </mc:Choice>
  </mc:AlternateContent>
  <xr:revisionPtr revIDLastSave="0" documentId="13_ncr:1_{12B768CA-2EC3-480F-A698-3663ACC32DA3}" xr6:coauthVersionLast="47" xr6:coauthVersionMax="47" xr10:uidLastSave="{00000000-0000-0000-0000-000000000000}"/>
  <bookViews>
    <workbookView xWindow="-108" yWindow="-108" windowWidth="23256" windowHeight="12576" xr2:uid="{4968B11B-3EF7-4677-BAFF-F5524C902D9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9" i="1" l="1" a="1"/>
  <c r="G9" i="1" s="1"/>
  <c r="G8" i="1" a="1"/>
  <c r="G8" i="1" s="1"/>
  <c r="G7" i="1" a="1"/>
  <c r="G7" i="1" s="1"/>
  <c r="G6" i="1" a="1"/>
  <c r="G6" i="1" s="1"/>
  <c r="G5" i="1" a="1"/>
  <c r="G5" i="1" s="1"/>
  <c r="G4" i="1" a="1"/>
  <c r="G4" i="1" s="1"/>
  <c r="D5" i="1"/>
  <c r="D6" i="1"/>
  <c r="D8" i="1"/>
  <c r="H8" i="1" s="1"/>
  <c r="D9" i="1"/>
  <c r="H9" i="1" s="1"/>
  <c r="D4" i="1"/>
  <c r="C7" i="1"/>
  <c r="D7" i="1" s="1"/>
  <c r="H7" i="1" s="1"/>
  <c r="O72" i="1"/>
  <c r="E7" i="1" s="1"/>
  <c r="W109" i="1"/>
  <c r="E9" i="1" s="1"/>
  <c r="S48" i="1"/>
  <c r="E8" i="1" s="1"/>
  <c r="K72" i="1"/>
  <c r="E6" i="1" s="1"/>
  <c r="G52" i="1"/>
  <c r="E5" i="1" s="1"/>
  <c r="C50" i="1"/>
  <c r="E4" i="1" s="1"/>
  <c r="H4" i="1" l="1"/>
  <c r="H10" i="1" s="1"/>
  <c r="H6" i="1"/>
  <c r="H5" i="1"/>
  <c r="F4" i="1"/>
  <c r="F9" i="1"/>
  <c r="F8" i="1"/>
  <c r="F5" i="1"/>
  <c r="F6" i="1"/>
  <c r="F7" i="1"/>
  <c r="F10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<sst xmlns="http://schemas.openxmlformats.org/spreadsheetml/2006/main" count="315" uniqueCount="27">
  <si>
    <t>Co-58        70.86d        50</t>
  </si>
  <si>
    <t>X</t>
  </si>
  <si>
    <t>AQ</t>
  </si>
  <si>
    <t>G</t>
  </si>
  <si>
    <t>Co-60       5.2713y        64</t>
  </si>
  <si>
    <t>Cs-137     30.1671y        75</t>
  </si>
  <si>
    <t>Mn-54       312.12d        40</t>
  </si>
  <si>
    <t>Sb-125     2.75856y       339</t>
  </si>
  <si>
    <t>Ba-137m      2.552m        72</t>
  </si>
  <si>
    <t>Source Summary:</t>
  </si>
  <si>
    <t>Co-58</t>
  </si>
  <si>
    <t>Co-60</t>
  </si>
  <si>
    <t>Cs-137</t>
  </si>
  <si>
    <t>Ba-137m</t>
  </si>
  <si>
    <t>Mn-54</t>
  </si>
  <si>
    <t>Sb-125</t>
  </si>
  <si>
    <t>Isotope</t>
  </si>
  <si>
    <t>Bq</t>
  </si>
  <si>
    <t>uCi</t>
  </si>
  <si>
    <t xml:space="preserve">** Ba-137m is in equilibrium with Cs-137 using a multiplier of </t>
  </si>
  <si>
    <t>Photon/</t>
  </si>
  <si>
    <t>Decay</t>
  </si>
  <si>
    <t>Sec</t>
  </si>
  <si>
    <t>Details</t>
  </si>
  <si>
    <t>Intensity</t>
  </si>
  <si>
    <t>MeV</t>
  </si>
  <si>
    <t>MeV/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</si>
</sst>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E+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1" fontId="0" fillId="0" borderId="0" xfId="0" applyNumberFormat="1"/>
    <xf numFmtId="0" fontId="0" fillId="0" borderId="0" xfId="0" applyNumberFormat="1"/>
    <xf numFmtId="11" fontId="1" fillId="0" borderId="0" xfId="0" applyNumberFormat="1" applyFont="1"/>
    <xf numFmtId="2" fontId="0" fillId="0" borderId="0" xfId="0" applyNumberFormat="1"/>
    <xf numFmtId="168" fontId="0" fillId="0" borderId="0" xfId="0" applyNumberFormat="1"/>
    <xf numFmtId="168" fontId="0" fillId="0" borderId="2" xfId="0" applyNumberFormat="1" applyBorder="1"/>
    <xf numFmtId="0" fontId="2" fillId="0" borderId="0" xfId="0" applyFont="1"/>
    <xf numFmtId="168" fontId="0" fillId="0" borderId="1" xfId="0" applyNumberFormat="1" applyBorder="1"/>
    <xf numFmtId="168" fontId="0" fillId="2" borderId="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D159B-A9B1-4288-BD58-734C2A8BB659}">
  <dimension ref="A1:Y110"/>
  <sheetViews>
    <sheetView tabSelected="1" workbookViewId="0">
      <selection activeCell="D13" sqref="D13"/>
    </sheetView>
  </sheetViews>
  <sheetFormatPr defaultRowHeight="14.4" x14ac:dyDescent="0.3"/>
  <cols>
    <col min="3" max="7" width="9.5546875" bestFit="1" customWidth="1"/>
    <col min="8" max="8" width="9.6640625" bestFit="1" customWidth="1"/>
    <col min="11" max="12" width="9.21875" bestFit="1" customWidth="1"/>
    <col min="15" max="15" width="9.5546875" bestFit="1" customWidth="1"/>
    <col min="16" max="16" width="9.21875" bestFit="1" customWidth="1"/>
    <col min="19" max="19" width="9.5546875" bestFit="1" customWidth="1"/>
    <col min="20" max="20" width="9.21875" bestFit="1" customWidth="1"/>
    <col min="23" max="23" width="9.5546875" bestFit="1" customWidth="1"/>
    <col min="24" max="24" width="9.21875" bestFit="1" customWidth="1"/>
  </cols>
  <sheetData>
    <row r="1" spans="2:8" ht="18" x14ac:dyDescent="0.35">
      <c r="B1" s="7" t="s">
        <v>9</v>
      </c>
    </row>
    <row r="2" spans="2:8" x14ac:dyDescent="0.3">
      <c r="E2" t="s">
        <v>20</v>
      </c>
      <c r="F2" t="s">
        <v>20</v>
      </c>
      <c r="G2" t="s">
        <v>26</v>
      </c>
      <c r="H2" t="s">
        <v>26</v>
      </c>
    </row>
    <row r="3" spans="2:8" x14ac:dyDescent="0.3">
      <c r="B3" t="s">
        <v>16</v>
      </c>
      <c r="C3" t="s">
        <v>18</v>
      </c>
      <c r="D3" t="s">
        <v>17</v>
      </c>
      <c r="E3" t="s">
        <v>21</v>
      </c>
      <c r="F3" t="s">
        <v>22</v>
      </c>
      <c r="G3" t="s">
        <v>21</v>
      </c>
      <c r="H3" t="s">
        <v>22</v>
      </c>
    </row>
    <row r="4" spans="2:8" x14ac:dyDescent="0.3">
      <c r="B4" t="s">
        <v>10</v>
      </c>
      <c r="C4" s="2">
        <v>22.5</v>
      </c>
      <c r="D4">
        <f>C4*37000000000*0.000001</f>
        <v>832500</v>
      </c>
      <c r="E4" s="5">
        <f>C50</f>
        <v>6.4438680329200544</v>
      </c>
      <c r="F4" s="5">
        <f>D4*E4</f>
        <v>5364520.137405945</v>
      </c>
      <c r="G4" s="1" cm="1">
        <f t="array" ref="G4">SUM(C21:C49*D21:D49)</f>
        <v>0.97493740241431626</v>
      </c>
      <c r="H4" s="1">
        <f>D4*G4</f>
        <v>811635.38750991831</v>
      </c>
    </row>
    <row r="5" spans="2:8" x14ac:dyDescent="0.3">
      <c r="B5" t="s">
        <v>11</v>
      </c>
      <c r="C5" s="2">
        <v>32.4</v>
      </c>
      <c r="D5">
        <f t="shared" ref="D5:D9" si="0">C5*37000000000*0.000001</f>
        <v>1198800</v>
      </c>
      <c r="E5" s="5">
        <f>G52</f>
        <v>2.0001005941991692</v>
      </c>
      <c r="F5" s="5">
        <f t="shared" ref="F5:F9" si="1">D5*E5</f>
        <v>2397720.592325964</v>
      </c>
      <c r="G5" s="1" cm="1">
        <f t="array" ref="G5">SUM(G21:G51*H21:H51)</f>
        <v>2.5038438941364456</v>
      </c>
      <c r="H5" s="1">
        <f t="shared" ref="H5:H9" si="2">D5*G5</f>
        <v>3001608.0602907711</v>
      </c>
    </row>
    <row r="6" spans="2:8" x14ac:dyDescent="0.3">
      <c r="B6" t="s">
        <v>12</v>
      </c>
      <c r="C6" s="2">
        <v>150</v>
      </c>
      <c r="D6">
        <f t="shared" si="0"/>
        <v>5550000</v>
      </c>
      <c r="E6" s="5">
        <f>K72</f>
        <v>1.0551410455365894E-5</v>
      </c>
      <c r="F6" s="5">
        <f t="shared" si="1"/>
        <v>58.560328027280711</v>
      </c>
      <c r="G6" s="1" cm="1">
        <f t="array" ref="G6">SUM(K21:K71*L21:L71)</f>
        <v>1.6530482795287576E-6</v>
      </c>
      <c r="H6" s="1">
        <f t="shared" si="2"/>
        <v>9.1744179513846049</v>
      </c>
    </row>
    <row r="7" spans="2:8" x14ac:dyDescent="0.3">
      <c r="B7" t="s">
        <v>13</v>
      </c>
      <c r="C7" s="4">
        <f>C6*H11</f>
        <v>141.5985</v>
      </c>
      <c r="D7">
        <f t="shared" si="0"/>
        <v>5239144.5</v>
      </c>
      <c r="E7" s="5">
        <f>O72</f>
        <v>2.3520173216636246</v>
      </c>
      <c r="F7" s="5">
        <f t="shared" si="1"/>
        <v>12322558.61469871</v>
      </c>
      <c r="G7" s="1" cm="1">
        <f t="array" ref="G7">SUM(O21:O71*P21:P71)</f>
        <v>0.59631740777981657</v>
      </c>
      <c r="H7" s="1">
        <f t="shared" si="2"/>
        <v>3124193.0672238832</v>
      </c>
    </row>
    <row r="8" spans="2:8" x14ac:dyDescent="0.3">
      <c r="B8" t="s">
        <v>14</v>
      </c>
      <c r="C8" s="2">
        <v>12.5</v>
      </c>
      <c r="D8">
        <f t="shared" si="0"/>
        <v>462500</v>
      </c>
      <c r="E8" s="5">
        <f>S48</f>
        <v>7.6701421900843023</v>
      </c>
      <c r="F8" s="5">
        <f t="shared" si="1"/>
        <v>3547440.7629139898</v>
      </c>
      <c r="G8" s="1" cm="1">
        <f t="array" ref="G8">SUM(S21:S47*T21:T47)</f>
        <v>0.8360037333187571</v>
      </c>
      <c r="H8" s="1">
        <f t="shared" si="2"/>
        <v>386651.72665992519</v>
      </c>
    </row>
    <row r="9" spans="2:8" x14ac:dyDescent="0.3">
      <c r="B9" t="s">
        <v>15</v>
      </c>
      <c r="C9" s="2">
        <v>11.3</v>
      </c>
      <c r="D9">
        <f t="shared" si="0"/>
        <v>418100</v>
      </c>
      <c r="E9" s="5">
        <f>W109</f>
        <v>9.9590389478286383</v>
      </c>
      <c r="F9" s="5">
        <f t="shared" si="1"/>
        <v>4163874.1840871535</v>
      </c>
      <c r="G9" s="1" cm="1">
        <f t="array" ref="G9">SUM(W21:W108*X21:X108)</f>
        <v>0.4373133325244315</v>
      </c>
      <c r="H9" s="1">
        <f t="shared" si="2"/>
        <v>182840.70432846481</v>
      </c>
    </row>
    <row r="10" spans="2:8" ht="15" thickBot="1" x14ac:dyDescent="0.35">
      <c r="F10" s="6">
        <f>SUM(F4:F9)</f>
        <v>27796172.851759791</v>
      </c>
      <c r="H10" s="6">
        <f>SUM(H4:H9)</f>
        <v>7506938.1204309147</v>
      </c>
    </row>
    <row r="11" spans="2:8" ht="15" thickTop="1" x14ac:dyDescent="0.3">
      <c r="B11" t="s">
        <v>19</v>
      </c>
      <c r="H11" s="3">
        <v>0.94399</v>
      </c>
    </row>
    <row r="17" spans="1:25" ht="18" x14ac:dyDescent="0.35">
      <c r="B17" s="7" t="s">
        <v>23</v>
      </c>
    </row>
    <row r="19" spans="1:25" x14ac:dyDescent="0.3">
      <c r="B19" t="s">
        <v>0</v>
      </c>
      <c r="F19" t="s">
        <v>4</v>
      </c>
      <c r="J19" t="s">
        <v>5</v>
      </c>
      <c r="N19" t="s">
        <v>8</v>
      </c>
      <c r="R19" t="s">
        <v>6</v>
      </c>
      <c r="V19" t="s">
        <v>7</v>
      </c>
    </row>
    <row r="20" spans="1:25" x14ac:dyDescent="0.3">
      <c r="C20" t="s">
        <v>24</v>
      </c>
      <c r="D20" t="s">
        <v>25</v>
      </c>
      <c r="G20" t="s">
        <v>24</v>
      </c>
      <c r="H20" t="s">
        <v>25</v>
      </c>
      <c r="K20" t="s">
        <v>24</v>
      </c>
      <c r="L20" t="s">
        <v>25</v>
      </c>
      <c r="O20" t="s">
        <v>24</v>
      </c>
      <c r="P20" t="s">
        <v>25</v>
      </c>
      <c r="S20" t="s">
        <v>24</v>
      </c>
      <c r="T20" t="s">
        <v>25</v>
      </c>
      <c r="W20" t="s">
        <v>24</v>
      </c>
      <c r="X20" t="s">
        <v>25</v>
      </c>
    </row>
    <row r="21" spans="1:25" x14ac:dyDescent="0.3">
      <c r="A21" s="1"/>
      <c r="B21">
        <v>2</v>
      </c>
      <c r="C21" s="5">
        <v>4.8785499999999997</v>
      </c>
      <c r="D21" s="5">
        <v>1.25308E-5</v>
      </c>
      <c r="E21" t="s">
        <v>1</v>
      </c>
      <c r="F21">
        <v>2</v>
      </c>
      <c r="G21" s="5">
        <v>1.5025699999999999E-3</v>
      </c>
      <c r="H21" s="5">
        <v>1.4503E-5</v>
      </c>
      <c r="I21" t="s">
        <v>1</v>
      </c>
      <c r="J21">
        <v>2</v>
      </c>
      <c r="K21" s="5">
        <v>2.7769299999999998E-16</v>
      </c>
      <c r="L21" s="5">
        <v>1.5839900000000001E-5</v>
      </c>
      <c r="M21" t="s">
        <v>1</v>
      </c>
      <c r="N21">
        <v>2</v>
      </c>
      <c r="O21" s="5">
        <v>8.5244299999999995E-11</v>
      </c>
      <c r="P21" s="5">
        <v>1.5839900000000001E-5</v>
      </c>
      <c r="Q21" t="s">
        <v>1</v>
      </c>
      <c r="R21">
        <v>2</v>
      </c>
      <c r="S21" s="5">
        <v>6.4224699999999997</v>
      </c>
      <c r="T21" s="5">
        <v>6.39125E-6</v>
      </c>
      <c r="U21" t="s">
        <v>1</v>
      </c>
      <c r="V21">
        <v>2</v>
      </c>
      <c r="W21" s="5">
        <v>8.4943500000000007</v>
      </c>
      <c r="X21" s="5">
        <v>1.36106E-5</v>
      </c>
      <c r="Y21" t="s">
        <v>1</v>
      </c>
    </row>
    <row r="22" spans="1:25" x14ac:dyDescent="0.3">
      <c r="A22" s="1"/>
      <c r="B22">
        <v>2</v>
      </c>
      <c r="C22" s="5">
        <v>7.8055699999999999E-11</v>
      </c>
      <c r="D22" s="5">
        <v>1.2860000000000001E-5</v>
      </c>
      <c r="E22" t="s">
        <v>1</v>
      </c>
      <c r="F22">
        <v>2</v>
      </c>
      <c r="G22" s="5">
        <v>5.02051E-14</v>
      </c>
      <c r="H22" s="5">
        <v>1.7960000000000001E-5</v>
      </c>
      <c r="I22" t="s">
        <v>1</v>
      </c>
      <c r="J22">
        <v>2</v>
      </c>
      <c r="K22" s="5">
        <v>4.45808E-6</v>
      </c>
      <c r="L22" s="5">
        <v>1.8599900000000001E-5</v>
      </c>
      <c r="M22" t="s">
        <v>1</v>
      </c>
      <c r="N22">
        <v>2</v>
      </c>
      <c r="O22" s="5">
        <v>1.3687</v>
      </c>
      <c r="P22" s="5">
        <v>1.8600399999999999E-5</v>
      </c>
      <c r="Q22" t="s">
        <v>1</v>
      </c>
      <c r="R22">
        <v>2</v>
      </c>
      <c r="S22" s="5">
        <v>4.2302799999999999E-11</v>
      </c>
      <c r="T22" s="5">
        <v>8.9300099999999999E-6</v>
      </c>
      <c r="U22" t="s">
        <v>1</v>
      </c>
      <c r="V22">
        <v>2</v>
      </c>
      <c r="W22" s="5">
        <v>5.75612E-5</v>
      </c>
      <c r="X22" s="5">
        <v>7.6240200000000002E-5</v>
      </c>
      <c r="Y22" t="s">
        <v>1</v>
      </c>
    </row>
    <row r="23" spans="1:25" x14ac:dyDescent="0.3">
      <c r="A23" s="1"/>
      <c r="B23">
        <v>2</v>
      </c>
      <c r="C23" s="5">
        <v>1.0948799999999999E-5</v>
      </c>
      <c r="D23" s="5">
        <v>4.7237500000000003E-5</v>
      </c>
      <c r="E23" t="s">
        <v>1</v>
      </c>
      <c r="F23">
        <v>2</v>
      </c>
      <c r="G23" s="5">
        <v>7.9070300000000006E-9</v>
      </c>
      <c r="H23" s="5">
        <v>5.9546699999999997E-5</v>
      </c>
      <c r="I23" t="s">
        <v>1</v>
      </c>
      <c r="J23">
        <v>2</v>
      </c>
      <c r="K23" s="5">
        <v>5.2183499999999999E-11</v>
      </c>
      <c r="L23" s="5">
        <v>1.08844E-4</v>
      </c>
      <c r="M23" t="s">
        <v>1</v>
      </c>
      <c r="N23">
        <v>2</v>
      </c>
      <c r="O23" s="5">
        <v>1.60637E-5</v>
      </c>
      <c r="P23" s="5">
        <v>1.0886400000000001E-4</v>
      </c>
      <c r="Q23" t="s">
        <v>1</v>
      </c>
      <c r="R23">
        <v>2</v>
      </c>
      <c r="S23" s="5">
        <v>5.1898900000000002E-6</v>
      </c>
      <c r="T23" s="5">
        <v>3.4610000000000002E-5</v>
      </c>
      <c r="U23" t="s">
        <v>1</v>
      </c>
      <c r="V23">
        <v>2</v>
      </c>
      <c r="W23" s="5">
        <v>9.0988399999999996E-9</v>
      </c>
      <c r="X23" s="5">
        <v>2.7849999999999999E-4</v>
      </c>
      <c r="Y23" t="s">
        <v>1</v>
      </c>
    </row>
    <row r="24" spans="1:25" x14ac:dyDescent="0.3">
      <c r="A24" s="1"/>
      <c r="B24">
        <v>2</v>
      </c>
      <c r="C24" s="5">
        <v>8.0109800000000003E-6</v>
      </c>
      <c r="D24" s="5">
        <v>1.0941E-4</v>
      </c>
      <c r="E24" t="s">
        <v>1</v>
      </c>
      <c r="F24">
        <v>2</v>
      </c>
      <c r="G24" s="5">
        <v>1.8842700000000002E-9</v>
      </c>
      <c r="H24" s="5">
        <v>1.2152E-4</v>
      </c>
      <c r="I24" t="s">
        <v>1</v>
      </c>
      <c r="J24">
        <v>2</v>
      </c>
      <c r="K24" s="5">
        <v>9.4674399999999995E-13</v>
      </c>
      <c r="L24" s="5">
        <v>3.3050000000000001E-4</v>
      </c>
      <c r="M24" t="s">
        <v>1</v>
      </c>
      <c r="N24">
        <v>2</v>
      </c>
      <c r="O24" s="5">
        <v>3.1230499999999999E-7</v>
      </c>
      <c r="P24" s="5">
        <v>3.3050000000000001E-4</v>
      </c>
      <c r="Q24" t="s">
        <v>1</v>
      </c>
      <c r="R24">
        <v>2</v>
      </c>
      <c r="S24" s="5">
        <v>1.4619399999999999E-5</v>
      </c>
      <c r="T24" s="5">
        <v>9.7599699999999993E-5</v>
      </c>
      <c r="U24" t="s">
        <v>1</v>
      </c>
      <c r="V24">
        <v>2</v>
      </c>
      <c r="W24" s="5">
        <v>2.0137700000000001E-6</v>
      </c>
      <c r="X24" s="5">
        <v>2.9599999999999998E-4</v>
      </c>
      <c r="Y24" t="s">
        <v>1</v>
      </c>
    </row>
    <row r="25" spans="1:25" x14ac:dyDescent="0.3">
      <c r="A25" s="1"/>
      <c r="B25">
        <v>2</v>
      </c>
      <c r="C25" s="5">
        <v>3.1353899999999998E-5</v>
      </c>
      <c r="D25" s="5">
        <v>1.2227000000000001E-4</v>
      </c>
      <c r="E25" t="s">
        <v>1</v>
      </c>
      <c r="F25">
        <v>2</v>
      </c>
      <c r="G25" s="5">
        <v>8.1723199999999998E-9</v>
      </c>
      <c r="H25" s="5">
        <v>1.3948000000000001E-4</v>
      </c>
      <c r="I25" t="s">
        <v>1</v>
      </c>
      <c r="J25">
        <v>2</v>
      </c>
      <c r="K25" s="5">
        <v>1.05582E-14</v>
      </c>
      <c r="L25" s="5">
        <v>3.8690099999999999E-4</v>
      </c>
      <c r="M25" t="s">
        <v>1</v>
      </c>
      <c r="N25">
        <v>2</v>
      </c>
      <c r="O25" s="5">
        <v>3.2347799999999999E-9</v>
      </c>
      <c r="P25" s="5">
        <v>3.8690099999999999E-4</v>
      </c>
      <c r="Q25" t="s">
        <v>1</v>
      </c>
      <c r="R25">
        <v>2</v>
      </c>
      <c r="S25" s="5">
        <v>5.1799999999999999E-5</v>
      </c>
      <c r="T25" s="5">
        <v>1.0653E-4</v>
      </c>
      <c r="U25" t="s">
        <v>1</v>
      </c>
      <c r="V25">
        <v>2</v>
      </c>
      <c r="W25" s="5">
        <v>2.4466000000000002E-3</v>
      </c>
      <c r="X25" s="5">
        <v>5.3348899999999995E-4</v>
      </c>
      <c r="Y25" t="s">
        <v>1</v>
      </c>
    </row>
    <row r="26" spans="1:25" x14ac:dyDescent="0.3">
      <c r="A26" s="1"/>
      <c r="B26">
        <v>2</v>
      </c>
      <c r="C26" s="5">
        <v>2.9071100000000001E-3</v>
      </c>
      <c r="D26" s="5">
        <v>6.1967999999999995E-4</v>
      </c>
      <c r="E26" t="s">
        <v>1</v>
      </c>
      <c r="F26">
        <v>2</v>
      </c>
      <c r="G26" s="5">
        <v>1.10137E-6</v>
      </c>
      <c r="H26" s="5">
        <v>7.48381E-4</v>
      </c>
      <c r="I26" t="s">
        <v>1</v>
      </c>
      <c r="J26">
        <v>2</v>
      </c>
      <c r="K26" s="5">
        <v>2.02527E-9</v>
      </c>
      <c r="L26" s="5">
        <v>6.8665499999999999E-4</v>
      </c>
      <c r="M26" t="s">
        <v>1</v>
      </c>
      <c r="N26">
        <v>2</v>
      </c>
      <c r="O26" s="5">
        <v>6.2031E-4</v>
      </c>
      <c r="P26" s="5">
        <v>6.8695400000000004E-4</v>
      </c>
      <c r="Q26" t="s">
        <v>1</v>
      </c>
      <c r="R26">
        <v>2</v>
      </c>
      <c r="S26" s="5">
        <v>2.7009999999999998E-3</v>
      </c>
      <c r="T26" s="5">
        <v>5.0161800000000001E-4</v>
      </c>
      <c r="U26" t="s">
        <v>1</v>
      </c>
      <c r="V26">
        <v>2</v>
      </c>
      <c r="W26" s="5">
        <v>3.1903000000000003E-5</v>
      </c>
      <c r="X26" s="5">
        <v>5.7450100000000005E-4</v>
      </c>
      <c r="Y26" t="s">
        <v>1</v>
      </c>
    </row>
    <row r="27" spans="1:25" x14ac:dyDescent="0.3">
      <c r="A27" s="1"/>
      <c r="B27">
        <v>2</v>
      </c>
      <c r="C27" s="5">
        <v>1.5395000000000001E-3</v>
      </c>
      <c r="D27" s="5">
        <v>6.3253699999999996E-4</v>
      </c>
      <c r="E27" t="s">
        <v>1</v>
      </c>
      <c r="F27">
        <v>2</v>
      </c>
      <c r="G27" s="5">
        <v>5.8277900000000001E-7</v>
      </c>
      <c r="H27" s="5">
        <v>7.6634100000000003E-4</v>
      </c>
      <c r="I27" t="s">
        <v>1</v>
      </c>
      <c r="J27">
        <v>2</v>
      </c>
      <c r="K27" s="5">
        <v>2.1245999999999999E-11</v>
      </c>
      <c r="L27" s="5">
        <v>7.17401E-4</v>
      </c>
      <c r="M27" t="s">
        <v>1</v>
      </c>
      <c r="N27">
        <v>2</v>
      </c>
      <c r="O27" s="5">
        <v>7.0084700000000003E-6</v>
      </c>
      <c r="P27" s="5">
        <v>7.17401E-4</v>
      </c>
      <c r="Q27" t="s">
        <v>1</v>
      </c>
      <c r="R27">
        <v>2</v>
      </c>
      <c r="S27" s="5">
        <v>1.47631E-3</v>
      </c>
      <c r="T27" s="5">
        <v>5.1054900000000001E-4</v>
      </c>
      <c r="U27" t="s">
        <v>1</v>
      </c>
      <c r="V27">
        <v>2</v>
      </c>
      <c r="W27" s="5">
        <v>2.6481899999999999E-3</v>
      </c>
      <c r="X27" s="5">
        <v>3.3486100000000001E-3</v>
      </c>
      <c r="Y27" t="s">
        <v>1</v>
      </c>
    </row>
    <row r="28" spans="1:25" x14ac:dyDescent="0.3">
      <c r="A28" s="1"/>
      <c r="B28">
        <v>2</v>
      </c>
      <c r="C28" s="5">
        <v>3.5309099999999998E-6</v>
      </c>
      <c r="D28" s="5">
        <v>6.5264900000000005E-4</v>
      </c>
      <c r="E28" t="s">
        <v>1</v>
      </c>
      <c r="F28">
        <v>2</v>
      </c>
      <c r="G28" s="5">
        <v>1.81945E-9</v>
      </c>
      <c r="H28" s="5">
        <v>7.8653999999999996E-4</v>
      </c>
      <c r="I28" t="s">
        <v>1</v>
      </c>
      <c r="J28">
        <v>2</v>
      </c>
      <c r="K28" s="5">
        <v>1.46861E-9</v>
      </c>
      <c r="L28" s="5">
        <v>3.9700100000000004E-3</v>
      </c>
      <c r="M28" t="s">
        <v>1</v>
      </c>
      <c r="N28">
        <v>2</v>
      </c>
      <c r="O28" s="5">
        <v>4.4440000000000001E-4</v>
      </c>
      <c r="P28" s="5">
        <v>3.9700100000000004E-3</v>
      </c>
      <c r="Q28" t="s">
        <v>1</v>
      </c>
      <c r="R28">
        <v>2</v>
      </c>
      <c r="S28" s="5">
        <v>2.2729599999999998E-6</v>
      </c>
      <c r="T28" s="5">
        <v>5.2955700000000005E-4</v>
      </c>
      <c r="U28" t="s">
        <v>1</v>
      </c>
      <c r="V28">
        <v>2</v>
      </c>
      <c r="W28" s="5">
        <v>1.4056000000000001E-5</v>
      </c>
      <c r="X28" s="5">
        <v>3.4726100000000001E-3</v>
      </c>
      <c r="Y28" t="s">
        <v>1</v>
      </c>
    </row>
    <row r="29" spans="1:25" x14ac:dyDescent="0.3">
      <c r="A29" s="1"/>
      <c r="B29">
        <v>2</v>
      </c>
      <c r="C29" s="5">
        <v>3.4415200000000001E-6</v>
      </c>
      <c r="D29" s="5">
        <v>6.5424000000000005E-4</v>
      </c>
      <c r="E29" t="s">
        <v>1</v>
      </c>
      <c r="F29">
        <v>2</v>
      </c>
      <c r="G29" s="5">
        <v>1.76654E-9</v>
      </c>
      <c r="H29" s="5">
        <v>7.8881000000000003E-4</v>
      </c>
      <c r="I29" t="s">
        <v>1</v>
      </c>
      <c r="J29">
        <v>2</v>
      </c>
      <c r="K29" s="5">
        <v>8.4215799999999993E-12</v>
      </c>
      <c r="L29" s="5">
        <v>4.1112099999999997E-3</v>
      </c>
      <c r="M29" t="s">
        <v>1</v>
      </c>
      <c r="N29">
        <v>2</v>
      </c>
      <c r="O29" s="5">
        <v>2.5483600000000002E-6</v>
      </c>
      <c r="P29" s="5">
        <v>4.1112099999999997E-3</v>
      </c>
      <c r="Q29" t="s">
        <v>1</v>
      </c>
      <c r="R29">
        <v>2</v>
      </c>
      <c r="S29" s="5">
        <v>2.22307E-6</v>
      </c>
      <c r="T29" s="5">
        <v>5.3061000000000004E-4</v>
      </c>
      <c r="U29" t="s">
        <v>1</v>
      </c>
      <c r="V29">
        <v>2</v>
      </c>
      <c r="W29" s="5">
        <v>1.31255E-5</v>
      </c>
      <c r="X29" s="5">
        <v>3.52484E-3</v>
      </c>
      <c r="Y29" t="s">
        <v>1</v>
      </c>
    </row>
    <row r="30" spans="1:25" x14ac:dyDescent="0.3">
      <c r="A30" s="1"/>
      <c r="B30">
        <v>2</v>
      </c>
      <c r="C30" s="5">
        <v>3.5006099999999998E-6</v>
      </c>
      <c r="D30" s="5">
        <v>6.6710000000000001E-4</v>
      </c>
      <c r="E30" t="s">
        <v>1</v>
      </c>
      <c r="F30">
        <v>2</v>
      </c>
      <c r="G30" s="5">
        <v>1.7828499999999999E-9</v>
      </c>
      <c r="H30" s="5">
        <v>8.0677099999999996E-4</v>
      </c>
      <c r="I30" t="s">
        <v>1</v>
      </c>
      <c r="J30">
        <v>2</v>
      </c>
      <c r="K30" s="5">
        <v>7.8178900000000003E-12</v>
      </c>
      <c r="L30" s="5">
        <v>4.1863899999999999E-3</v>
      </c>
      <c r="M30" t="s">
        <v>1</v>
      </c>
      <c r="N30">
        <v>2</v>
      </c>
      <c r="O30" s="5">
        <v>2.3656899999999998E-6</v>
      </c>
      <c r="P30" s="5">
        <v>4.1863899999999999E-3</v>
      </c>
      <c r="Q30" t="s">
        <v>1</v>
      </c>
      <c r="R30">
        <v>2</v>
      </c>
      <c r="S30" s="5">
        <v>2.4179900000000001E-6</v>
      </c>
      <c r="T30" s="5">
        <v>5.3954100000000004E-4</v>
      </c>
      <c r="U30" t="s">
        <v>1</v>
      </c>
      <c r="V30">
        <v>2</v>
      </c>
      <c r="W30" s="5">
        <v>7.6495999999999997E-4</v>
      </c>
      <c r="X30" s="5">
        <v>3.6271099999999998E-3</v>
      </c>
      <c r="Y30" t="s">
        <v>1</v>
      </c>
    </row>
    <row r="31" spans="1:25" x14ac:dyDescent="0.3">
      <c r="A31" s="1"/>
      <c r="B31">
        <v>2</v>
      </c>
      <c r="C31" s="5">
        <v>8.89189E-5</v>
      </c>
      <c r="D31" s="5">
        <v>7.0777700000000004E-4</v>
      </c>
      <c r="E31" t="s">
        <v>1</v>
      </c>
      <c r="F31">
        <v>2</v>
      </c>
      <c r="G31" s="5">
        <v>6.7895100000000006E-8</v>
      </c>
      <c r="H31" s="5">
        <v>8.5209800000000003E-4</v>
      </c>
      <c r="I31" t="s">
        <v>1</v>
      </c>
      <c r="J31">
        <v>2</v>
      </c>
      <c r="K31" s="5">
        <v>4.1599699999999999E-10</v>
      </c>
      <c r="L31" s="5">
        <v>4.3568900000000004E-3</v>
      </c>
      <c r="M31" t="s">
        <v>1</v>
      </c>
      <c r="N31">
        <v>2</v>
      </c>
      <c r="O31" s="5">
        <v>1.27451E-4</v>
      </c>
      <c r="P31" s="5">
        <v>4.3568900000000004E-3</v>
      </c>
      <c r="Q31" t="s">
        <v>1</v>
      </c>
      <c r="R31">
        <v>2</v>
      </c>
      <c r="S31" s="5">
        <v>3.8318300000000002E-5</v>
      </c>
      <c r="T31" s="5">
        <v>5.7435099999999996E-4</v>
      </c>
      <c r="U31" t="s">
        <v>1</v>
      </c>
      <c r="V31">
        <v>2</v>
      </c>
      <c r="W31" s="5">
        <v>2.5387000000000001E-3</v>
      </c>
      <c r="X31" s="5">
        <v>3.74596E-3</v>
      </c>
      <c r="Y31" t="s">
        <v>1</v>
      </c>
    </row>
    <row r="32" spans="1:25" x14ac:dyDescent="0.3">
      <c r="A32" s="1"/>
      <c r="B32">
        <v>2</v>
      </c>
      <c r="C32" s="5">
        <v>9.9380499999999995E-4</v>
      </c>
      <c r="D32" s="5">
        <v>7.0795299999999999E-4</v>
      </c>
      <c r="E32" t="s">
        <v>1</v>
      </c>
      <c r="F32">
        <v>2</v>
      </c>
      <c r="G32" s="5">
        <v>7.3911800000000001E-7</v>
      </c>
      <c r="H32" s="5">
        <v>8.5236100000000005E-4</v>
      </c>
      <c r="I32" t="s">
        <v>1</v>
      </c>
      <c r="J32">
        <v>2</v>
      </c>
      <c r="K32" s="5">
        <v>1.5952800000000001E-9</v>
      </c>
      <c r="L32" s="5">
        <v>4.4367599999999997E-3</v>
      </c>
      <c r="M32" t="s">
        <v>1</v>
      </c>
      <c r="N32">
        <v>2</v>
      </c>
      <c r="O32" s="5">
        <v>4.8273199999999999E-4</v>
      </c>
      <c r="P32" s="5">
        <v>4.4367599999999997E-3</v>
      </c>
      <c r="Q32" t="s">
        <v>1</v>
      </c>
      <c r="R32">
        <v>2</v>
      </c>
      <c r="S32" s="5">
        <v>4.3933699999999998E-4</v>
      </c>
      <c r="T32" s="5">
        <v>5.7443900000000005E-4</v>
      </c>
      <c r="U32" t="s">
        <v>1</v>
      </c>
      <c r="V32">
        <v>2</v>
      </c>
      <c r="W32" s="5">
        <v>2.2508799999999999E-2</v>
      </c>
      <c r="X32" s="5">
        <v>3.7569499999999998E-3</v>
      </c>
      <c r="Y32" t="s">
        <v>1</v>
      </c>
    </row>
    <row r="33" spans="1:25" x14ac:dyDescent="0.3">
      <c r="A33" s="1"/>
      <c r="B33">
        <v>2</v>
      </c>
      <c r="C33" s="5">
        <v>5.9508600000000001E-5</v>
      </c>
      <c r="D33" s="5">
        <v>7.1316000000000001E-4</v>
      </c>
      <c r="E33" t="s">
        <v>1</v>
      </c>
      <c r="F33">
        <v>2</v>
      </c>
      <c r="G33" s="5">
        <v>2.5298299999999999E-8</v>
      </c>
      <c r="H33" s="5">
        <v>8.5893000000000005E-4</v>
      </c>
      <c r="I33" t="s">
        <v>1</v>
      </c>
      <c r="J33">
        <v>2</v>
      </c>
      <c r="K33" s="5">
        <v>1.4130999999999999E-8</v>
      </c>
      <c r="L33" s="5">
        <v>4.45292E-3</v>
      </c>
      <c r="M33" t="s">
        <v>1</v>
      </c>
      <c r="N33">
        <v>2</v>
      </c>
      <c r="O33" s="5">
        <v>4.2760100000000002E-3</v>
      </c>
      <c r="P33" s="5">
        <v>4.45292E-3</v>
      </c>
      <c r="Q33" t="s">
        <v>1</v>
      </c>
      <c r="R33">
        <v>2</v>
      </c>
      <c r="S33" s="5">
        <v>5.0767199999999997E-5</v>
      </c>
      <c r="T33" s="5">
        <v>5.7485000000000001E-4</v>
      </c>
      <c r="U33" t="s">
        <v>1</v>
      </c>
      <c r="V33">
        <v>2</v>
      </c>
      <c r="W33" s="5">
        <v>1.04314E-5</v>
      </c>
      <c r="X33" s="5">
        <v>3.80335E-3</v>
      </c>
      <c r="Y33" t="s">
        <v>1</v>
      </c>
    </row>
    <row r="34" spans="1:25" x14ac:dyDescent="0.3">
      <c r="A34" s="1"/>
      <c r="B34">
        <v>2</v>
      </c>
      <c r="C34" s="5">
        <v>5.3455400000000002E-4</v>
      </c>
      <c r="D34" s="5">
        <v>7.2064099999999995E-4</v>
      </c>
      <c r="E34" t="s">
        <v>1</v>
      </c>
      <c r="F34">
        <v>2</v>
      </c>
      <c r="G34" s="5">
        <v>3.9953100000000001E-7</v>
      </c>
      <c r="H34" s="5">
        <v>8.7006400000000004E-4</v>
      </c>
      <c r="I34" t="s">
        <v>1</v>
      </c>
      <c r="J34">
        <v>2</v>
      </c>
      <c r="K34" s="5">
        <v>6.3857800000000003E-12</v>
      </c>
      <c r="L34" s="5">
        <v>4.5732899999999998E-3</v>
      </c>
      <c r="M34" t="s">
        <v>1</v>
      </c>
      <c r="N34">
        <v>2</v>
      </c>
      <c r="O34" s="5">
        <v>1.9564500000000001E-6</v>
      </c>
      <c r="P34" s="5">
        <v>4.5732899999999998E-3</v>
      </c>
      <c r="Q34" t="s">
        <v>1</v>
      </c>
      <c r="R34">
        <v>2</v>
      </c>
      <c r="S34" s="5">
        <v>2.5284800000000002E-4</v>
      </c>
      <c r="T34" s="5">
        <v>5.8327900000000002E-4</v>
      </c>
      <c r="U34" t="s">
        <v>1</v>
      </c>
      <c r="V34">
        <v>2</v>
      </c>
      <c r="W34" s="5">
        <v>1.31071E-2</v>
      </c>
      <c r="X34" s="5">
        <v>4.0244599999999997E-3</v>
      </c>
      <c r="Y34" t="s">
        <v>1</v>
      </c>
    </row>
    <row r="35" spans="1:25" x14ac:dyDescent="0.3">
      <c r="A35" s="1"/>
      <c r="B35">
        <v>2</v>
      </c>
      <c r="C35" s="5">
        <v>3.1546700000000001E-5</v>
      </c>
      <c r="D35" s="5">
        <v>7.2601899999999995E-4</v>
      </c>
      <c r="E35" t="s">
        <v>1</v>
      </c>
      <c r="F35">
        <v>2</v>
      </c>
      <c r="G35" s="5">
        <v>1.3850999999999999E-8</v>
      </c>
      <c r="H35" s="5">
        <v>8.7688999999999996E-4</v>
      </c>
      <c r="I35" t="s">
        <v>1</v>
      </c>
      <c r="J35">
        <v>2</v>
      </c>
      <c r="K35" s="5">
        <v>8.3602999999999998E-9</v>
      </c>
      <c r="L35" s="5">
        <v>4.8236599999999996E-3</v>
      </c>
      <c r="M35" t="s">
        <v>1</v>
      </c>
      <c r="N35">
        <v>2</v>
      </c>
      <c r="O35" s="5">
        <v>2.5613900000000002E-3</v>
      </c>
      <c r="P35" s="5">
        <v>4.8236599999999996E-3</v>
      </c>
      <c r="Q35" t="s">
        <v>1</v>
      </c>
      <c r="R35">
        <v>2</v>
      </c>
      <c r="S35" s="5">
        <v>2.7754099999999999E-5</v>
      </c>
      <c r="T35" s="5">
        <v>5.8378100000000001E-4</v>
      </c>
      <c r="U35" t="s">
        <v>1</v>
      </c>
      <c r="V35">
        <v>2</v>
      </c>
      <c r="W35" s="5">
        <v>1.2444000000000001E-3</v>
      </c>
      <c r="X35" s="5">
        <v>4.0471099999999996E-3</v>
      </c>
      <c r="Y35" t="s">
        <v>1</v>
      </c>
    </row>
    <row r="36" spans="1:25" x14ac:dyDescent="0.3">
      <c r="A36" s="1"/>
      <c r="B36">
        <v>2</v>
      </c>
      <c r="C36" s="5">
        <v>1.4882E-4</v>
      </c>
      <c r="D36" s="5">
        <v>7.7491799999999998E-4</v>
      </c>
      <c r="E36" t="s">
        <v>1</v>
      </c>
      <c r="F36">
        <v>2</v>
      </c>
      <c r="G36" s="5">
        <v>5.5450999999999998E-8</v>
      </c>
      <c r="H36" s="5">
        <v>9.2601800000000002E-4</v>
      </c>
      <c r="I36" t="s">
        <v>1</v>
      </c>
      <c r="J36">
        <v>2</v>
      </c>
      <c r="K36" s="5">
        <v>7.4695700000000005E-10</v>
      </c>
      <c r="L36" s="5">
        <v>4.8285999999999997E-3</v>
      </c>
      <c r="M36" t="s">
        <v>1</v>
      </c>
      <c r="N36">
        <v>2</v>
      </c>
      <c r="O36" s="5">
        <v>2.4640099999999999E-4</v>
      </c>
      <c r="P36" s="5">
        <v>4.8285999999999997E-3</v>
      </c>
      <c r="Q36" t="s">
        <v>1</v>
      </c>
      <c r="R36">
        <v>2</v>
      </c>
      <c r="S36" s="5">
        <v>1.51316E-4</v>
      </c>
      <c r="T36" s="5">
        <v>6.3608800000000004E-4</v>
      </c>
      <c r="U36" t="s">
        <v>1</v>
      </c>
      <c r="V36">
        <v>2</v>
      </c>
      <c r="W36" s="5">
        <v>1.9932700000000001E-3</v>
      </c>
      <c r="X36" s="5">
        <v>4.0993399999999999E-3</v>
      </c>
      <c r="Y36" t="s">
        <v>1</v>
      </c>
    </row>
    <row r="37" spans="1:25" x14ac:dyDescent="0.3">
      <c r="A37" s="1"/>
      <c r="B37">
        <v>2</v>
      </c>
      <c r="C37" s="5">
        <v>2.2093500000000001E-4</v>
      </c>
      <c r="D37" s="5">
        <v>7.7651E-4</v>
      </c>
      <c r="E37" t="s">
        <v>1</v>
      </c>
      <c r="F37">
        <v>2</v>
      </c>
      <c r="G37" s="5">
        <v>8.4886100000000002E-8</v>
      </c>
      <c r="H37" s="5">
        <v>9.2829100000000003E-4</v>
      </c>
      <c r="I37" t="s">
        <v>1</v>
      </c>
      <c r="J37">
        <v>2</v>
      </c>
      <c r="K37" s="5">
        <v>1.15598E-9</v>
      </c>
      <c r="L37" s="5">
        <v>4.9038099999999998E-3</v>
      </c>
      <c r="M37" t="s">
        <v>1</v>
      </c>
      <c r="N37">
        <v>2</v>
      </c>
      <c r="O37" s="5">
        <v>3.8132699999999999E-4</v>
      </c>
      <c r="P37" s="5">
        <v>4.9038099999999998E-3</v>
      </c>
      <c r="Q37" t="s">
        <v>1</v>
      </c>
      <c r="R37">
        <v>2</v>
      </c>
      <c r="S37" s="5">
        <v>2.2091400000000001E-4</v>
      </c>
      <c r="T37" s="5">
        <v>6.3713799999999998E-4</v>
      </c>
      <c r="U37" t="s">
        <v>1</v>
      </c>
      <c r="V37">
        <v>2</v>
      </c>
      <c r="W37" s="5">
        <v>2.1455199999999999E-4</v>
      </c>
      <c r="X37" s="5">
        <v>4.1653699999999998E-3</v>
      </c>
      <c r="Y37" t="s">
        <v>1</v>
      </c>
    </row>
    <row r="38" spans="1:25" x14ac:dyDescent="0.3">
      <c r="A38" s="1"/>
      <c r="B38">
        <v>2</v>
      </c>
      <c r="C38" s="5">
        <v>4.5213600000000002E-7</v>
      </c>
      <c r="D38" s="5">
        <v>8.3005100000000005E-4</v>
      </c>
      <c r="E38" t="s">
        <v>1</v>
      </c>
      <c r="F38">
        <v>2</v>
      </c>
      <c r="G38" s="5">
        <v>1.9938599999999999E-10</v>
      </c>
      <c r="H38" s="5">
        <v>9.9158100000000006E-4</v>
      </c>
      <c r="I38" t="s">
        <v>1</v>
      </c>
      <c r="J38">
        <v>2</v>
      </c>
      <c r="K38" s="5">
        <v>1.41458E-10</v>
      </c>
      <c r="L38" s="5">
        <v>4.9870399999999999E-3</v>
      </c>
      <c r="M38" t="s">
        <v>1</v>
      </c>
      <c r="N38">
        <v>2</v>
      </c>
      <c r="O38" s="5">
        <v>4.2805100000000001E-5</v>
      </c>
      <c r="P38" s="5">
        <v>4.9870399999999999E-3</v>
      </c>
      <c r="Q38" t="s">
        <v>1</v>
      </c>
      <c r="R38">
        <v>2</v>
      </c>
      <c r="S38" s="5">
        <v>3.14718E-7</v>
      </c>
      <c r="T38" s="5">
        <v>6.8088000000000003E-4</v>
      </c>
      <c r="U38" t="s">
        <v>1</v>
      </c>
      <c r="V38">
        <v>2</v>
      </c>
      <c r="W38" s="5">
        <v>1.0615600000000001E-6</v>
      </c>
      <c r="X38" s="5">
        <v>4.20872E-3</v>
      </c>
      <c r="Y38" t="s">
        <v>1</v>
      </c>
    </row>
    <row r="39" spans="1:25" x14ac:dyDescent="0.3">
      <c r="A39" s="1"/>
      <c r="B39">
        <v>2</v>
      </c>
      <c r="C39" s="5">
        <v>6.1410600000000003E-7</v>
      </c>
      <c r="D39" s="5">
        <v>8.3022E-4</v>
      </c>
      <c r="E39" t="s">
        <v>1</v>
      </c>
      <c r="F39">
        <v>2</v>
      </c>
      <c r="G39" s="5">
        <v>2.6135300000000001E-10</v>
      </c>
      <c r="H39" s="5">
        <v>9.9183999999999991E-4</v>
      </c>
      <c r="I39" t="s">
        <v>1</v>
      </c>
      <c r="J39">
        <v>2</v>
      </c>
      <c r="K39" s="5">
        <v>8.5618300000000001E-13</v>
      </c>
      <c r="L39" s="5">
        <v>5.0391999999999998E-3</v>
      </c>
      <c r="M39" t="s">
        <v>1</v>
      </c>
      <c r="N39">
        <v>2</v>
      </c>
      <c r="O39" s="5">
        <v>2.5908000000000001E-7</v>
      </c>
      <c r="P39" s="5">
        <v>5.0391999999999998E-3</v>
      </c>
      <c r="Q39" t="s">
        <v>1</v>
      </c>
      <c r="R39">
        <v>2</v>
      </c>
      <c r="S39" s="5">
        <v>4.48104E-7</v>
      </c>
      <c r="T39" s="5">
        <v>6.8097000000000003E-4</v>
      </c>
      <c r="U39" t="s">
        <v>1</v>
      </c>
      <c r="V39">
        <v>2</v>
      </c>
      <c r="W39" s="5">
        <v>1.01625E-6</v>
      </c>
      <c r="X39" s="5">
        <v>4.21879E-3</v>
      </c>
      <c r="Y39" t="s">
        <v>1</v>
      </c>
    </row>
    <row r="40" spans="1:25" x14ac:dyDescent="0.3">
      <c r="A40" s="1"/>
      <c r="B40">
        <v>2</v>
      </c>
      <c r="C40" s="5">
        <v>7.6636800000000005E-2</v>
      </c>
      <c r="D40" s="5">
        <v>6.3498499999999998E-3</v>
      </c>
      <c r="E40" t="s">
        <v>1</v>
      </c>
      <c r="F40">
        <v>2</v>
      </c>
      <c r="G40" s="5">
        <v>3.1946300000000003E-5</v>
      </c>
      <c r="H40" s="5">
        <v>7.4178200000000003E-3</v>
      </c>
      <c r="I40" t="s">
        <v>1</v>
      </c>
      <c r="J40">
        <v>2</v>
      </c>
      <c r="K40" s="5">
        <v>8.24626E-13</v>
      </c>
      <c r="L40" s="5">
        <v>5.0550500000000002E-3</v>
      </c>
      <c r="M40" t="s">
        <v>1</v>
      </c>
      <c r="N40">
        <v>2</v>
      </c>
      <c r="O40" s="5">
        <v>2.4953100000000001E-7</v>
      </c>
      <c r="P40" s="5">
        <v>5.0550500000000002E-3</v>
      </c>
      <c r="Q40" t="s">
        <v>1</v>
      </c>
      <c r="R40">
        <v>2</v>
      </c>
      <c r="S40" s="5">
        <v>7.3379799999999995E-2</v>
      </c>
      <c r="T40" s="5">
        <v>5.3678600000000003E-3</v>
      </c>
      <c r="U40" t="s">
        <v>1</v>
      </c>
      <c r="V40">
        <v>2</v>
      </c>
      <c r="W40" s="5">
        <v>3.37361E-4</v>
      </c>
      <c r="X40" s="5">
        <v>4.2889900000000003E-3</v>
      </c>
      <c r="Y40" t="s">
        <v>1</v>
      </c>
    </row>
    <row r="41" spans="1:25" x14ac:dyDescent="0.3">
      <c r="A41" s="1"/>
      <c r="B41">
        <v>2</v>
      </c>
      <c r="C41" s="5">
        <v>0.15012900000000001</v>
      </c>
      <c r="D41" s="5">
        <v>6.3627199999999997E-3</v>
      </c>
      <c r="E41" t="s">
        <v>1</v>
      </c>
      <c r="F41">
        <v>2</v>
      </c>
      <c r="G41" s="5">
        <v>6.23882E-5</v>
      </c>
      <c r="H41" s="5">
        <v>7.4357800000000003E-3</v>
      </c>
      <c r="I41" t="s">
        <v>1</v>
      </c>
      <c r="J41">
        <v>2</v>
      </c>
      <c r="K41" s="5">
        <v>2.50053E-10</v>
      </c>
      <c r="L41" s="5">
        <v>5.14124E-3</v>
      </c>
      <c r="M41" t="s">
        <v>1</v>
      </c>
      <c r="N41">
        <v>2</v>
      </c>
      <c r="O41" s="5">
        <v>7.5665899999999997E-5</v>
      </c>
      <c r="P41" s="5">
        <v>5.14124E-3</v>
      </c>
      <c r="Q41" t="s">
        <v>1</v>
      </c>
      <c r="R41">
        <v>2</v>
      </c>
      <c r="S41" s="5">
        <v>0.144039</v>
      </c>
      <c r="T41" s="5">
        <v>5.3767900000000002E-3</v>
      </c>
      <c r="U41" t="s">
        <v>1</v>
      </c>
      <c r="V41">
        <v>2</v>
      </c>
      <c r="W41" s="5">
        <v>3.0025199999999998E-3</v>
      </c>
      <c r="X41" s="5">
        <v>4.2905199999999999E-3</v>
      </c>
      <c r="Y41" t="s">
        <v>1</v>
      </c>
    </row>
    <row r="42" spans="1:25" x14ac:dyDescent="0.3">
      <c r="A42" s="1"/>
      <c r="B42">
        <v>2</v>
      </c>
      <c r="C42" s="5">
        <v>9.2298099999999998E-3</v>
      </c>
      <c r="D42" s="5">
        <v>7.01536E-3</v>
      </c>
      <c r="E42" t="s">
        <v>1</v>
      </c>
      <c r="F42">
        <v>2</v>
      </c>
      <c r="G42" s="5">
        <v>3.9068600000000004E-6</v>
      </c>
      <c r="H42" s="5">
        <v>8.2222900000000002E-3</v>
      </c>
      <c r="I42" t="s">
        <v>1</v>
      </c>
      <c r="J42">
        <v>2</v>
      </c>
      <c r="K42" s="5">
        <v>2.2344799999999999E-9</v>
      </c>
      <c r="L42" s="5">
        <v>5.1439399999999996E-3</v>
      </c>
      <c r="M42" t="s">
        <v>1</v>
      </c>
      <c r="N42">
        <v>2</v>
      </c>
      <c r="O42" s="5">
        <v>6.7615100000000005E-4</v>
      </c>
      <c r="P42" s="5">
        <v>5.1439399999999996E-3</v>
      </c>
      <c r="Q42" t="s">
        <v>1</v>
      </c>
      <c r="R42">
        <v>2</v>
      </c>
      <c r="S42" s="5">
        <v>8.4366000000000007E-3</v>
      </c>
      <c r="T42" s="5">
        <v>5.9063500000000003E-3</v>
      </c>
      <c r="U42" t="s">
        <v>1</v>
      </c>
      <c r="V42">
        <v>2</v>
      </c>
      <c r="W42" s="5">
        <v>1.7101599999999999E-5</v>
      </c>
      <c r="X42" s="5">
        <v>4.3204599999999999E-3</v>
      </c>
      <c r="Y42" t="s">
        <v>1</v>
      </c>
    </row>
    <row r="43" spans="1:25" x14ac:dyDescent="0.3">
      <c r="A43" s="1"/>
      <c r="B43">
        <v>2</v>
      </c>
      <c r="C43" s="5">
        <v>1.8143699999999999E-2</v>
      </c>
      <c r="D43" s="5">
        <v>7.0169400000000002E-3</v>
      </c>
      <c r="E43" t="s">
        <v>1</v>
      </c>
      <c r="F43">
        <v>2</v>
      </c>
      <c r="G43" s="5">
        <v>7.6606499999999992E-6</v>
      </c>
      <c r="H43" s="5">
        <v>8.2245900000000004E-3</v>
      </c>
      <c r="I43" t="s">
        <v>1</v>
      </c>
      <c r="J43">
        <v>2</v>
      </c>
      <c r="K43" s="5">
        <v>1.2015499999999999E-11</v>
      </c>
      <c r="L43" s="5">
        <v>5.1541699999999996E-3</v>
      </c>
      <c r="M43" t="s">
        <v>1</v>
      </c>
      <c r="N43">
        <v>2</v>
      </c>
      <c r="O43" s="5">
        <v>3.9635899999999998E-6</v>
      </c>
      <c r="P43" s="5">
        <v>5.1541699999999996E-3</v>
      </c>
      <c r="Q43" t="s">
        <v>1</v>
      </c>
      <c r="R43">
        <v>2</v>
      </c>
      <c r="S43" s="5">
        <v>1.6618399999999998E-2</v>
      </c>
      <c r="T43" s="5">
        <v>5.9073800000000003E-3</v>
      </c>
      <c r="U43" t="s">
        <v>1</v>
      </c>
      <c r="V43">
        <v>2</v>
      </c>
      <c r="W43" s="5">
        <v>2.6433099999999999E-5</v>
      </c>
      <c r="X43" s="5">
        <v>4.3212499999999996E-3</v>
      </c>
      <c r="Y43" t="s">
        <v>1</v>
      </c>
    </row>
    <row r="44" spans="1:25" x14ac:dyDescent="0.3">
      <c r="A44" s="1"/>
      <c r="B44">
        <v>2</v>
      </c>
      <c r="C44" s="5">
        <v>4.54113E-6</v>
      </c>
      <c r="D44" s="5">
        <v>7.0704899999999996E-3</v>
      </c>
      <c r="E44" t="s">
        <v>1</v>
      </c>
      <c r="F44">
        <v>2</v>
      </c>
      <c r="G44" s="5">
        <v>3.3489999999999999E-9</v>
      </c>
      <c r="H44" s="5">
        <v>8.2878399999999994E-3</v>
      </c>
      <c r="I44" t="s">
        <v>1</v>
      </c>
      <c r="J44">
        <v>2</v>
      </c>
      <c r="K44" s="5">
        <v>1.79501E-11</v>
      </c>
      <c r="L44" s="5">
        <v>5.17031E-3</v>
      </c>
      <c r="M44" t="s">
        <v>1</v>
      </c>
      <c r="N44">
        <v>2</v>
      </c>
      <c r="O44" s="5">
        <v>5.9212500000000003E-6</v>
      </c>
      <c r="P44" s="5">
        <v>5.1703000000000001E-3</v>
      </c>
      <c r="Q44" t="s">
        <v>1</v>
      </c>
      <c r="R44">
        <v>2</v>
      </c>
      <c r="S44" s="5">
        <v>2.2441600000000002E-6</v>
      </c>
      <c r="T44" s="5">
        <v>5.9511399999999997E-3</v>
      </c>
      <c r="U44" t="s">
        <v>1</v>
      </c>
      <c r="V44">
        <v>2</v>
      </c>
      <c r="W44" s="5">
        <v>6.6478400000000003E-8</v>
      </c>
      <c r="X44" s="5">
        <v>4.3304900000000002E-3</v>
      </c>
      <c r="Y44" t="s">
        <v>1</v>
      </c>
    </row>
    <row r="45" spans="1:25" x14ac:dyDescent="0.3">
      <c r="A45" s="1"/>
      <c r="B45">
        <v>2</v>
      </c>
      <c r="C45" s="5">
        <v>6.6305500000000004E-6</v>
      </c>
      <c r="D45" s="5">
        <v>7.0706600000000003E-3</v>
      </c>
      <c r="E45" t="s">
        <v>1</v>
      </c>
      <c r="F45">
        <v>2</v>
      </c>
      <c r="G45" s="5">
        <v>4.8674199999999997E-9</v>
      </c>
      <c r="H45" s="5">
        <v>8.2881599999999993E-3</v>
      </c>
      <c r="I45" t="s">
        <v>1</v>
      </c>
      <c r="J45">
        <v>2</v>
      </c>
      <c r="K45" s="5">
        <v>2.2118300000000001E-11</v>
      </c>
      <c r="L45" s="5">
        <v>5.2050100000000004E-3</v>
      </c>
      <c r="M45" t="s">
        <v>1</v>
      </c>
      <c r="N45">
        <v>2</v>
      </c>
      <c r="O45" s="5">
        <v>6.6929800000000004E-6</v>
      </c>
      <c r="P45" s="5">
        <v>5.2050100000000004E-3</v>
      </c>
      <c r="Q45" t="s">
        <v>1</v>
      </c>
      <c r="R45">
        <v>2</v>
      </c>
      <c r="S45" s="5">
        <v>3.2839500000000001E-6</v>
      </c>
      <c r="T45" s="5">
        <v>5.95124E-3</v>
      </c>
      <c r="U45" t="s">
        <v>1</v>
      </c>
      <c r="V45">
        <v>2</v>
      </c>
      <c r="W45" s="5">
        <v>6.0899400000000003E-8</v>
      </c>
      <c r="X45" s="5">
        <v>4.3313900000000001E-3</v>
      </c>
      <c r="Y45" t="s">
        <v>1</v>
      </c>
    </row>
    <row r="46" spans="1:25" x14ac:dyDescent="0.3">
      <c r="A46" s="1"/>
      <c r="B46">
        <v>3</v>
      </c>
      <c r="C46" s="5">
        <v>0.297981</v>
      </c>
      <c r="D46" s="5">
        <v>0.51100000000000001</v>
      </c>
      <c r="E46" t="s">
        <v>2</v>
      </c>
      <c r="F46">
        <v>1</v>
      </c>
      <c r="G46" s="5">
        <v>7.4999999999999993E-5</v>
      </c>
      <c r="H46" s="5">
        <v>0.34714</v>
      </c>
      <c r="I46" t="s">
        <v>3</v>
      </c>
      <c r="J46">
        <v>2</v>
      </c>
      <c r="K46" s="5">
        <v>1.26052E-13</v>
      </c>
      <c r="L46" s="5">
        <v>5.2191099999999999E-3</v>
      </c>
      <c r="M46" t="s">
        <v>1</v>
      </c>
      <c r="N46">
        <v>2</v>
      </c>
      <c r="O46" s="5">
        <v>3.8143300000000002E-8</v>
      </c>
      <c r="P46" s="5">
        <v>5.2191099999999999E-3</v>
      </c>
      <c r="Q46" t="s">
        <v>1</v>
      </c>
      <c r="R46">
        <v>3</v>
      </c>
      <c r="S46" s="5">
        <v>1.1199999999999999E-8</v>
      </c>
      <c r="T46" s="5">
        <v>0.51100000000000001</v>
      </c>
      <c r="U46" t="s">
        <v>2</v>
      </c>
      <c r="V46">
        <v>2</v>
      </c>
      <c r="W46" s="5">
        <v>2.5537999999999998E-5</v>
      </c>
      <c r="X46" s="5">
        <v>4.3314599999999997E-3</v>
      </c>
      <c r="Y46" t="s">
        <v>1</v>
      </c>
    </row>
    <row r="47" spans="1:25" x14ac:dyDescent="0.3">
      <c r="A47" s="1"/>
      <c r="B47">
        <v>1</v>
      </c>
      <c r="C47" s="5">
        <v>0.99450000000000005</v>
      </c>
      <c r="D47" s="5">
        <v>0.81075900000000001</v>
      </c>
      <c r="E47" t="s">
        <v>3</v>
      </c>
      <c r="F47">
        <v>1</v>
      </c>
      <c r="G47" s="5">
        <v>7.6000000000000004E-5</v>
      </c>
      <c r="H47" s="5">
        <v>0.82609999999999995</v>
      </c>
      <c r="I47" t="s">
        <v>3</v>
      </c>
      <c r="J47">
        <v>2</v>
      </c>
      <c r="K47" s="5">
        <v>1.1989600000000001E-13</v>
      </c>
      <c r="L47" s="5">
        <v>5.2214000000000002E-3</v>
      </c>
      <c r="M47" t="s">
        <v>1</v>
      </c>
      <c r="N47">
        <v>2</v>
      </c>
      <c r="O47" s="5">
        <v>3.6280300000000001E-8</v>
      </c>
      <c r="P47" s="5">
        <v>5.2214000000000002E-3</v>
      </c>
      <c r="Q47" t="s">
        <v>1</v>
      </c>
      <c r="R47">
        <v>1</v>
      </c>
      <c r="S47" s="5">
        <v>0.99975499999999995</v>
      </c>
      <c r="T47" s="5">
        <v>0.83484800000000003</v>
      </c>
      <c r="U47" t="s">
        <v>3</v>
      </c>
      <c r="V47">
        <v>2</v>
      </c>
      <c r="W47" s="5">
        <v>1.01227E-4</v>
      </c>
      <c r="X47" s="5">
        <v>4.4438799999999999E-3</v>
      </c>
      <c r="Y47" t="s">
        <v>1</v>
      </c>
    </row>
    <row r="48" spans="1:25" ht="15" thickBot="1" x14ac:dyDescent="0.35">
      <c r="A48" s="1"/>
      <c r="B48">
        <v>1</v>
      </c>
      <c r="C48" s="5">
        <v>6.8999999999999999E-3</v>
      </c>
      <c r="D48" s="5">
        <v>0.86395100000000002</v>
      </c>
      <c r="E48" t="s">
        <v>3</v>
      </c>
      <c r="F48">
        <v>1</v>
      </c>
      <c r="G48" s="5">
        <v>0.99850000000000005</v>
      </c>
      <c r="H48" s="5">
        <v>1.17323</v>
      </c>
      <c r="I48" t="s">
        <v>3</v>
      </c>
      <c r="J48">
        <v>2</v>
      </c>
      <c r="K48" s="5">
        <v>6.35774E-11</v>
      </c>
      <c r="L48" s="5">
        <v>5.3739399999999998E-3</v>
      </c>
      <c r="M48" t="s">
        <v>1</v>
      </c>
      <c r="N48">
        <v>2</v>
      </c>
      <c r="O48" s="5">
        <v>1.94785E-5</v>
      </c>
      <c r="P48" s="5">
        <v>5.3739399999999998E-3</v>
      </c>
      <c r="Q48" t="s">
        <v>1</v>
      </c>
      <c r="S48" s="9">
        <f>SUM(S21:S47)</f>
        <v>7.6701421900843023</v>
      </c>
      <c r="T48" s="5"/>
      <c r="V48">
        <v>2</v>
      </c>
      <c r="W48" s="5">
        <v>1.1012299999999999E-6</v>
      </c>
      <c r="X48" s="5">
        <v>4.4972900000000001E-3</v>
      </c>
      <c r="Y48" t="s">
        <v>1</v>
      </c>
    </row>
    <row r="49" spans="1:25" ht="15" thickTop="1" x14ac:dyDescent="0.3">
      <c r="A49" s="1"/>
      <c r="B49">
        <v>1</v>
      </c>
      <c r="C49" s="8">
        <v>5.1999999999999998E-3</v>
      </c>
      <c r="D49" s="5">
        <v>1.6747300000000001</v>
      </c>
      <c r="E49" t="s">
        <v>3</v>
      </c>
      <c r="F49">
        <v>1</v>
      </c>
      <c r="G49" s="5">
        <v>0.99982599999999999</v>
      </c>
      <c r="H49" s="5">
        <v>1.33249</v>
      </c>
      <c r="I49" t="s">
        <v>3</v>
      </c>
      <c r="J49">
        <v>2</v>
      </c>
      <c r="K49" s="5">
        <v>9.13574E-13</v>
      </c>
      <c r="L49" s="5">
        <v>5.4419300000000002E-3</v>
      </c>
      <c r="M49" t="s">
        <v>1</v>
      </c>
      <c r="N49">
        <v>2</v>
      </c>
      <c r="O49" s="5">
        <v>2.7989699999999998E-7</v>
      </c>
      <c r="P49" s="5">
        <v>5.4419300000000002E-3</v>
      </c>
      <c r="Q49" t="s">
        <v>1</v>
      </c>
      <c r="V49">
        <v>2</v>
      </c>
      <c r="W49" s="5">
        <v>1.7829199999999999E-3</v>
      </c>
      <c r="X49" s="5">
        <v>4.5674799999999996E-3</v>
      </c>
      <c r="Y49" t="s">
        <v>1</v>
      </c>
    </row>
    <row r="50" spans="1:25" ht="15" thickBot="1" x14ac:dyDescent="0.35">
      <c r="A50" s="1"/>
      <c r="C50" s="9">
        <f>SUM(C21:C49)</f>
        <v>6.4438680329200544</v>
      </c>
      <c r="D50" s="5"/>
      <c r="F50">
        <v>1</v>
      </c>
      <c r="G50" s="5">
        <v>1.2E-5</v>
      </c>
      <c r="H50" s="5">
        <v>2.1585700000000001</v>
      </c>
      <c r="I50" t="s">
        <v>3</v>
      </c>
      <c r="J50">
        <v>2</v>
      </c>
      <c r="K50" s="5">
        <v>1.35016E-9</v>
      </c>
      <c r="L50" s="5">
        <v>5.52814E-3</v>
      </c>
      <c r="M50" t="s">
        <v>1</v>
      </c>
      <c r="N50">
        <v>2</v>
      </c>
      <c r="O50" s="5">
        <v>4.13657E-4</v>
      </c>
      <c r="P50" s="5">
        <v>5.52814E-3</v>
      </c>
      <c r="Q50" t="s">
        <v>1</v>
      </c>
      <c r="V50">
        <v>2</v>
      </c>
      <c r="W50" s="5">
        <v>1.05668E-5</v>
      </c>
      <c r="X50" s="5">
        <v>4.5997399999999997E-3</v>
      </c>
      <c r="Y50" t="s">
        <v>1</v>
      </c>
    </row>
    <row r="51" spans="1:25" ht="15" thickTop="1" x14ac:dyDescent="0.3">
      <c r="F51">
        <v>1</v>
      </c>
      <c r="G51" s="5">
        <v>2E-8</v>
      </c>
      <c r="H51" s="5">
        <v>2.50569</v>
      </c>
      <c r="I51" t="s">
        <v>3</v>
      </c>
      <c r="J51">
        <v>2</v>
      </c>
      <c r="K51" s="5">
        <v>8.5862999999999995E-12</v>
      </c>
      <c r="L51" s="5">
        <v>5.5919100000000003E-3</v>
      </c>
      <c r="M51" t="s">
        <v>1</v>
      </c>
      <c r="N51">
        <v>2</v>
      </c>
      <c r="O51" s="5">
        <v>2.6306299999999998E-6</v>
      </c>
      <c r="P51" s="5">
        <v>5.5919100000000003E-3</v>
      </c>
      <c r="Q51" t="s">
        <v>1</v>
      </c>
      <c r="V51">
        <v>2</v>
      </c>
      <c r="W51" s="5">
        <v>6.6262000000000001E-8</v>
      </c>
      <c r="X51" s="5">
        <v>4.60991E-3</v>
      </c>
      <c r="Y51" t="s">
        <v>1</v>
      </c>
    </row>
    <row r="52" spans="1:25" ht="15" thickBot="1" x14ac:dyDescent="0.35">
      <c r="D52" s="1"/>
      <c r="G52" s="9">
        <f>SUM(G21:G51)</f>
        <v>2.0001005941991692</v>
      </c>
      <c r="H52" s="5"/>
      <c r="J52">
        <v>2</v>
      </c>
      <c r="K52" s="5">
        <v>1.3354499999999999E-13</v>
      </c>
      <c r="L52" s="5">
        <v>5.6082900000000002E-3</v>
      </c>
      <c r="M52" t="s">
        <v>1</v>
      </c>
      <c r="N52">
        <v>2</v>
      </c>
      <c r="O52" s="5">
        <v>4.0914999999999999E-8</v>
      </c>
      <c r="P52" s="5">
        <v>5.6082900000000002E-3</v>
      </c>
      <c r="Q52" t="s">
        <v>1</v>
      </c>
      <c r="V52">
        <v>2</v>
      </c>
      <c r="W52" s="5">
        <v>2.5619E-4</v>
      </c>
      <c r="X52" s="5">
        <v>4.7832200000000004E-3</v>
      </c>
      <c r="Y52" t="s">
        <v>1</v>
      </c>
    </row>
    <row r="53" spans="1:25" ht="15" thickTop="1" x14ac:dyDescent="0.3">
      <c r="J53">
        <v>2</v>
      </c>
      <c r="K53" s="5">
        <v>1.67854E-10</v>
      </c>
      <c r="L53" s="5">
        <v>5.7565799999999999E-3</v>
      </c>
      <c r="M53" t="s">
        <v>1</v>
      </c>
      <c r="N53">
        <v>2</v>
      </c>
      <c r="O53" s="5">
        <v>5.5370600000000001E-5</v>
      </c>
      <c r="P53" s="5">
        <v>5.7565799999999999E-3</v>
      </c>
      <c r="Q53" t="s">
        <v>1</v>
      </c>
      <c r="V53">
        <v>2</v>
      </c>
      <c r="W53" s="5">
        <v>4.19238E-4</v>
      </c>
      <c r="X53" s="5">
        <v>4.7932799999999996E-3</v>
      </c>
      <c r="Y53" t="s">
        <v>1</v>
      </c>
    </row>
    <row r="54" spans="1:25" x14ac:dyDescent="0.3">
      <c r="J54">
        <v>2</v>
      </c>
      <c r="K54" s="5">
        <v>2.6799199999999999E-10</v>
      </c>
      <c r="L54" s="5">
        <v>5.7724400000000002E-3</v>
      </c>
      <c r="M54" t="s">
        <v>1</v>
      </c>
      <c r="N54">
        <v>2</v>
      </c>
      <c r="O54" s="5">
        <v>8.8403299999999994E-5</v>
      </c>
      <c r="P54" s="5">
        <v>5.7724400000000002E-3</v>
      </c>
      <c r="Q54" t="s">
        <v>1</v>
      </c>
      <c r="V54">
        <v>2</v>
      </c>
      <c r="W54" s="5">
        <v>1.9188900000000001E-6</v>
      </c>
      <c r="X54" s="5">
        <v>4.8634999999999998E-3</v>
      </c>
      <c r="Y54" t="s">
        <v>1</v>
      </c>
    </row>
    <row r="55" spans="1:25" x14ac:dyDescent="0.3">
      <c r="J55">
        <v>2</v>
      </c>
      <c r="K55" s="5">
        <v>1.56212E-12</v>
      </c>
      <c r="L55" s="5">
        <v>5.8586300000000001E-3</v>
      </c>
      <c r="M55" t="s">
        <v>1</v>
      </c>
      <c r="N55">
        <v>2</v>
      </c>
      <c r="O55" s="5">
        <v>5.1530300000000004E-7</v>
      </c>
      <c r="P55" s="5">
        <v>5.8586300000000001E-3</v>
      </c>
      <c r="Q55" t="s">
        <v>1</v>
      </c>
      <c r="V55">
        <v>2</v>
      </c>
      <c r="W55" s="5">
        <v>2.9031900000000002E-6</v>
      </c>
      <c r="X55" s="5">
        <v>4.8650300000000002E-3</v>
      </c>
      <c r="Y55" t="s">
        <v>1</v>
      </c>
    </row>
    <row r="56" spans="1:25" x14ac:dyDescent="0.3">
      <c r="J56">
        <v>2</v>
      </c>
      <c r="K56" s="5">
        <v>2.3843399999999999E-12</v>
      </c>
      <c r="L56" s="5">
        <v>5.8613500000000004E-3</v>
      </c>
      <c r="M56" t="s">
        <v>1</v>
      </c>
      <c r="N56">
        <v>2</v>
      </c>
      <c r="O56" s="5">
        <v>7.8652899999999996E-7</v>
      </c>
      <c r="P56" s="5">
        <v>5.8613500000000004E-3</v>
      </c>
      <c r="Q56" t="s">
        <v>1</v>
      </c>
      <c r="V56">
        <v>2</v>
      </c>
      <c r="W56" s="5">
        <v>1.6107899999999999E-5</v>
      </c>
      <c r="X56" s="5">
        <v>4.9049699999999998E-3</v>
      </c>
      <c r="Y56" t="s">
        <v>1</v>
      </c>
    </row>
    <row r="57" spans="1:25" x14ac:dyDescent="0.3">
      <c r="J57">
        <v>2</v>
      </c>
      <c r="K57" s="5">
        <v>2.4861299999999999E-11</v>
      </c>
      <c r="L57" s="5">
        <v>5.9364999999999999E-3</v>
      </c>
      <c r="M57" t="s">
        <v>1</v>
      </c>
      <c r="N57">
        <v>2</v>
      </c>
      <c r="O57" s="5">
        <v>8.2010600000000007E-6</v>
      </c>
      <c r="P57" s="5">
        <v>5.9364999999999999E-3</v>
      </c>
      <c r="Q57" t="s">
        <v>1</v>
      </c>
      <c r="V57">
        <v>2</v>
      </c>
      <c r="W57" s="5">
        <v>2.51971E-5</v>
      </c>
      <c r="X57" s="5">
        <v>4.9058799999999996E-3</v>
      </c>
      <c r="Y57" t="s">
        <v>1</v>
      </c>
    </row>
    <row r="58" spans="1:25" x14ac:dyDescent="0.3">
      <c r="J58">
        <v>2</v>
      </c>
      <c r="K58" s="5">
        <v>3.91548E-11</v>
      </c>
      <c r="L58" s="5">
        <v>5.9388000000000002E-3</v>
      </c>
      <c r="M58" t="s">
        <v>1</v>
      </c>
      <c r="N58">
        <v>2</v>
      </c>
      <c r="O58" s="5">
        <v>1.29161E-5</v>
      </c>
      <c r="P58" s="5">
        <v>5.9388000000000002E-3</v>
      </c>
      <c r="Q58" t="s">
        <v>1</v>
      </c>
      <c r="V58">
        <v>1</v>
      </c>
      <c r="W58" s="5">
        <v>2.0562E-4</v>
      </c>
      <c r="X58" s="5">
        <v>1.9800000000000002E-2</v>
      </c>
      <c r="Y58" t="s">
        <v>3</v>
      </c>
    </row>
    <row r="59" spans="1:25" x14ac:dyDescent="0.3">
      <c r="J59">
        <v>2</v>
      </c>
      <c r="K59" s="5">
        <v>7.4163399999999996E-8</v>
      </c>
      <c r="L59" s="5">
        <v>3.1818699999999998E-2</v>
      </c>
      <c r="M59" t="s">
        <v>1</v>
      </c>
      <c r="N59">
        <v>2</v>
      </c>
      <c r="O59" s="5">
        <v>2.1596000000000001E-2</v>
      </c>
      <c r="P59" s="5">
        <v>3.1818699999999998E-2</v>
      </c>
      <c r="Q59" t="s">
        <v>1</v>
      </c>
      <c r="V59">
        <v>2</v>
      </c>
      <c r="W59" s="5">
        <v>0.14269299999999999</v>
      </c>
      <c r="X59" s="5">
        <v>2.7186800000000001E-2</v>
      </c>
      <c r="Y59" t="s">
        <v>1</v>
      </c>
    </row>
    <row r="60" spans="1:25" x14ac:dyDescent="0.3">
      <c r="J60">
        <v>2</v>
      </c>
      <c r="K60" s="5">
        <v>1.36563E-7</v>
      </c>
      <c r="L60" s="5">
        <v>3.2205600000000001E-2</v>
      </c>
      <c r="M60" t="s">
        <v>1</v>
      </c>
      <c r="N60">
        <v>2</v>
      </c>
      <c r="O60" s="5">
        <v>3.9766500000000003E-2</v>
      </c>
      <c r="P60" s="5">
        <v>3.2205600000000001E-2</v>
      </c>
      <c r="Q60" t="s">
        <v>1</v>
      </c>
      <c r="V60">
        <v>2</v>
      </c>
      <c r="W60" s="5">
        <v>0.26563700000000001</v>
      </c>
      <c r="X60" s="5">
        <v>2.7465199999999999E-2</v>
      </c>
      <c r="Y60" t="s">
        <v>1</v>
      </c>
    </row>
    <row r="61" spans="1:25" x14ac:dyDescent="0.3">
      <c r="J61">
        <v>2</v>
      </c>
      <c r="K61" s="5">
        <v>1.3051800000000001E-8</v>
      </c>
      <c r="L61" s="5">
        <v>3.63167E-2</v>
      </c>
      <c r="M61" t="s">
        <v>1</v>
      </c>
      <c r="N61">
        <v>2</v>
      </c>
      <c r="O61" s="5">
        <v>3.8006200000000002E-3</v>
      </c>
      <c r="P61" s="5">
        <v>3.63167E-2</v>
      </c>
      <c r="Q61" t="s">
        <v>1</v>
      </c>
      <c r="V61">
        <v>2</v>
      </c>
      <c r="W61" s="5">
        <v>2.44592E-2</v>
      </c>
      <c r="X61" s="5">
        <v>3.0937800000000001E-2</v>
      </c>
      <c r="Y61" t="s">
        <v>1</v>
      </c>
    </row>
    <row r="62" spans="1:25" x14ac:dyDescent="0.3">
      <c r="J62">
        <v>2</v>
      </c>
      <c r="K62" s="5">
        <v>2.5289299999999999E-8</v>
      </c>
      <c r="L62" s="5">
        <v>3.6392000000000001E-2</v>
      </c>
      <c r="M62" t="s">
        <v>1</v>
      </c>
      <c r="N62">
        <v>2</v>
      </c>
      <c r="O62" s="5">
        <v>7.3641100000000001E-3</v>
      </c>
      <c r="P62" s="5">
        <v>3.6392000000000001E-2</v>
      </c>
      <c r="Q62" t="s">
        <v>1</v>
      </c>
      <c r="V62">
        <v>2</v>
      </c>
      <c r="W62" s="5">
        <v>4.7436300000000001E-2</v>
      </c>
      <c r="X62" s="5">
        <v>3.09901E-2</v>
      </c>
      <c r="Y62" t="s">
        <v>1</v>
      </c>
    </row>
    <row r="63" spans="1:25" x14ac:dyDescent="0.3">
      <c r="J63">
        <v>2</v>
      </c>
      <c r="K63" s="5">
        <v>1.4154900000000001E-10</v>
      </c>
      <c r="L63" s="5">
        <v>3.6642399999999999E-2</v>
      </c>
      <c r="M63" t="s">
        <v>1</v>
      </c>
      <c r="N63">
        <v>2</v>
      </c>
      <c r="O63" s="5">
        <v>4.1218399999999998E-5</v>
      </c>
      <c r="P63" s="5">
        <v>3.6642399999999999E-2</v>
      </c>
      <c r="Q63" t="s">
        <v>1</v>
      </c>
      <c r="V63">
        <v>2</v>
      </c>
      <c r="W63" s="5">
        <v>2.1827399999999999E-4</v>
      </c>
      <c r="X63" s="5">
        <v>3.1211200000000001E-2</v>
      </c>
      <c r="Y63" t="s">
        <v>1</v>
      </c>
    </row>
    <row r="64" spans="1:25" x14ac:dyDescent="0.3">
      <c r="J64">
        <v>2</v>
      </c>
      <c r="K64" s="5">
        <v>1.92128E-10</v>
      </c>
      <c r="L64" s="5">
        <v>3.66586E-2</v>
      </c>
      <c r="M64" t="s">
        <v>1</v>
      </c>
      <c r="N64">
        <v>2</v>
      </c>
      <c r="O64" s="5">
        <v>5.5946499999999997E-5</v>
      </c>
      <c r="P64" s="5">
        <v>3.66586E-2</v>
      </c>
      <c r="Q64" t="s">
        <v>1</v>
      </c>
      <c r="V64">
        <v>2</v>
      </c>
      <c r="W64" s="5">
        <v>3.0014000000000001E-4</v>
      </c>
      <c r="X64" s="5">
        <v>3.1222300000000001E-2</v>
      </c>
      <c r="Y64" t="s">
        <v>1</v>
      </c>
    </row>
    <row r="65" spans="10:25" x14ac:dyDescent="0.3">
      <c r="J65">
        <v>2</v>
      </c>
      <c r="K65" s="5">
        <v>2.7574E-9</v>
      </c>
      <c r="L65" s="5">
        <v>3.7244699999999999E-2</v>
      </c>
      <c r="M65" t="s">
        <v>1</v>
      </c>
      <c r="N65">
        <v>2</v>
      </c>
      <c r="O65" s="5">
        <v>8.0293900000000002E-4</v>
      </c>
      <c r="P65" s="5">
        <v>3.7244699999999999E-2</v>
      </c>
      <c r="Q65" t="s">
        <v>1</v>
      </c>
      <c r="V65">
        <v>2</v>
      </c>
      <c r="W65" s="5">
        <v>5.0673000000000003E-3</v>
      </c>
      <c r="X65" s="5">
        <v>3.1674000000000001E-2</v>
      </c>
      <c r="Y65" t="s">
        <v>1</v>
      </c>
    </row>
    <row r="66" spans="10:25" x14ac:dyDescent="0.3">
      <c r="J66">
        <v>2</v>
      </c>
      <c r="K66" s="5">
        <v>5.3715800000000002E-9</v>
      </c>
      <c r="L66" s="5">
        <v>3.7260700000000001E-2</v>
      </c>
      <c r="M66" t="s">
        <v>1</v>
      </c>
      <c r="N66">
        <v>2</v>
      </c>
      <c r="O66" s="5">
        <v>1.5641699999999999E-3</v>
      </c>
      <c r="P66" s="5">
        <v>3.7260700000000001E-2</v>
      </c>
      <c r="Q66" t="s">
        <v>1</v>
      </c>
      <c r="V66">
        <v>2</v>
      </c>
      <c r="W66" s="5">
        <v>9.9592499999999994E-3</v>
      </c>
      <c r="X66" s="5">
        <v>3.16841E-2</v>
      </c>
      <c r="Y66" t="s">
        <v>1</v>
      </c>
    </row>
    <row r="67" spans="10:25" x14ac:dyDescent="0.3">
      <c r="J67">
        <v>2</v>
      </c>
      <c r="K67" s="5">
        <v>2.8757E-11</v>
      </c>
      <c r="L67" s="5">
        <v>3.7346900000000002E-2</v>
      </c>
      <c r="M67" t="s">
        <v>1</v>
      </c>
      <c r="N67">
        <v>2</v>
      </c>
      <c r="O67" s="5">
        <v>8.3738799999999999E-6</v>
      </c>
      <c r="P67" s="5">
        <v>3.7346900000000002E-2</v>
      </c>
      <c r="Q67" t="s">
        <v>1</v>
      </c>
      <c r="V67">
        <v>2</v>
      </c>
      <c r="W67" s="5">
        <v>3.6741700000000001E-5</v>
      </c>
      <c r="X67" s="5">
        <v>3.1754299999999999E-2</v>
      </c>
      <c r="Y67" t="s">
        <v>1</v>
      </c>
    </row>
    <row r="68" spans="10:25" x14ac:dyDescent="0.3">
      <c r="J68">
        <v>2</v>
      </c>
      <c r="K68" s="5">
        <v>3.9001000000000003E-11</v>
      </c>
      <c r="L68" s="5">
        <v>3.7349599999999997E-2</v>
      </c>
      <c r="M68" t="s">
        <v>1</v>
      </c>
      <c r="N68">
        <v>2</v>
      </c>
      <c r="O68" s="5">
        <v>1.13569E-5</v>
      </c>
      <c r="P68" s="5">
        <v>3.7349599999999997E-2</v>
      </c>
      <c r="Q68" t="s">
        <v>1</v>
      </c>
      <c r="V68">
        <v>2</v>
      </c>
      <c r="W68" s="5">
        <v>5.0310099999999998E-5</v>
      </c>
      <c r="X68" s="5">
        <v>3.1755899999999997E-2</v>
      </c>
      <c r="Y68" t="s">
        <v>1</v>
      </c>
    </row>
    <row r="69" spans="10:25" x14ac:dyDescent="0.3">
      <c r="J69">
        <v>2</v>
      </c>
      <c r="K69" s="5">
        <v>3.8688999999999999E-10</v>
      </c>
      <c r="L69" s="5">
        <v>3.7424699999999998E-2</v>
      </c>
      <c r="M69" t="s">
        <v>1</v>
      </c>
      <c r="N69">
        <v>2</v>
      </c>
      <c r="O69" s="5">
        <v>1.1266E-4</v>
      </c>
      <c r="P69" s="5">
        <v>3.7424699999999998E-2</v>
      </c>
      <c r="Q69" t="s">
        <v>1</v>
      </c>
      <c r="V69">
        <v>2</v>
      </c>
      <c r="W69" s="5">
        <v>2.9032100000000001E-4</v>
      </c>
      <c r="X69" s="5">
        <v>3.1795700000000003E-2</v>
      </c>
      <c r="Y69" t="s">
        <v>1</v>
      </c>
    </row>
    <row r="70" spans="10:25" x14ac:dyDescent="0.3">
      <c r="J70">
        <v>2</v>
      </c>
      <c r="K70" s="5">
        <v>7.4206300000000005E-10</v>
      </c>
      <c r="L70" s="5">
        <v>3.7427000000000002E-2</v>
      </c>
      <c r="M70" t="s">
        <v>1</v>
      </c>
      <c r="N70">
        <v>2</v>
      </c>
      <c r="O70" s="5">
        <v>2.16085E-4</v>
      </c>
      <c r="P70" s="5">
        <v>3.7427000000000002E-2</v>
      </c>
      <c r="Q70" t="s">
        <v>1</v>
      </c>
      <c r="V70">
        <v>2</v>
      </c>
      <c r="W70" s="5">
        <v>5.3682999999999997E-4</v>
      </c>
      <c r="X70" s="5">
        <v>3.1796699999999997E-2</v>
      </c>
      <c r="Y70" t="s">
        <v>1</v>
      </c>
    </row>
    <row r="71" spans="10:25" x14ac:dyDescent="0.3">
      <c r="J71">
        <v>1</v>
      </c>
      <c r="K71" s="5">
        <v>5.8000000000000004E-6</v>
      </c>
      <c r="L71" s="5">
        <v>0.28349999999999997</v>
      </c>
      <c r="M71" t="s">
        <v>3</v>
      </c>
      <c r="N71">
        <v>1</v>
      </c>
      <c r="O71" s="5">
        <v>0.897393</v>
      </c>
      <c r="P71" s="5">
        <v>0.66165700000000005</v>
      </c>
      <c r="Q71" t="s">
        <v>3</v>
      </c>
      <c r="V71">
        <v>1</v>
      </c>
      <c r="W71" s="5">
        <v>4.5296000000000003E-2</v>
      </c>
      <c r="X71" s="5">
        <v>3.5489E-2</v>
      </c>
      <c r="Y71" t="s">
        <v>3</v>
      </c>
    </row>
    <row r="72" spans="10:25" ht="15" thickBot="1" x14ac:dyDescent="0.35">
      <c r="K72" s="9">
        <f>SUM(K21:K71)</f>
        <v>1.0551410455365894E-5</v>
      </c>
      <c r="L72" s="5"/>
      <c r="O72" s="9">
        <f>SUM(O21:O71)</f>
        <v>2.3520173216636246</v>
      </c>
      <c r="P72" s="5"/>
      <c r="V72">
        <v>1</v>
      </c>
      <c r="W72" s="5">
        <v>1.4899999999999999E-4</v>
      </c>
      <c r="X72" s="5">
        <v>5.8430000000000003E-2</v>
      </c>
      <c r="Y72" t="s">
        <v>3</v>
      </c>
    </row>
    <row r="73" spans="10:25" ht="15" thickTop="1" x14ac:dyDescent="0.3">
      <c r="V73">
        <v>1</v>
      </c>
      <c r="W73" s="5">
        <v>2.086E-5</v>
      </c>
      <c r="X73" s="5">
        <v>6.1850000000000002E-2</v>
      </c>
      <c r="Y73" t="s">
        <v>3</v>
      </c>
    </row>
    <row r="74" spans="10:25" x14ac:dyDescent="0.3">
      <c r="V74">
        <v>1</v>
      </c>
      <c r="W74" s="5">
        <v>5.0659999999999999E-5</v>
      </c>
      <c r="X74" s="5">
        <v>8.1019999999999995E-2</v>
      </c>
      <c r="Y74" t="s">
        <v>3</v>
      </c>
    </row>
    <row r="75" spans="10:25" x14ac:dyDescent="0.3">
      <c r="V75">
        <v>1</v>
      </c>
      <c r="W75" s="5">
        <v>1.043E-5</v>
      </c>
      <c r="X75" s="5">
        <v>0.11089499999999999</v>
      </c>
      <c r="Y75" t="s">
        <v>3</v>
      </c>
    </row>
    <row r="76" spans="10:25" x14ac:dyDescent="0.3">
      <c r="V76">
        <v>1</v>
      </c>
      <c r="W76" s="5">
        <v>2.6432600000000001E-3</v>
      </c>
      <c r="X76" s="5">
        <v>0.116955</v>
      </c>
      <c r="Y76" t="s">
        <v>3</v>
      </c>
    </row>
    <row r="77" spans="10:25" x14ac:dyDescent="0.3">
      <c r="V77">
        <v>1</v>
      </c>
      <c r="W77" s="5">
        <v>8.6419999999999996E-6</v>
      </c>
      <c r="X77" s="5">
        <v>0.13281000000000001</v>
      </c>
      <c r="Y77" t="s">
        <v>3</v>
      </c>
    </row>
    <row r="78" spans="10:25" x14ac:dyDescent="0.3">
      <c r="V78">
        <v>1</v>
      </c>
      <c r="W78" s="5">
        <v>1.92508E-3</v>
      </c>
      <c r="X78" s="5">
        <v>0.17271900000000001</v>
      </c>
      <c r="Y78" t="s">
        <v>3</v>
      </c>
    </row>
    <row r="79" spans="10:25" x14ac:dyDescent="0.3">
      <c r="V79">
        <v>1</v>
      </c>
      <c r="W79" s="5">
        <v>6.8867800000000007E-2</v>
      </c>
      <c r="X79" s="5">
        <v>0.176314</v>
      </c>
      <c r="Y79" t="s">
        <v>3</v>
      </c>
    </row>
    <row r="80" spans="10:25" x14ac:dyDescent="0.3">
      <c r="V80">
        <v>1</v>
      </c>
      <c r="W80" s="5">
        <v>3.3972000000000001E-4</v>
      </c>
      <c r="X80" s="5">
        <v>0.178842</v>
      </c>
      <c r="Y80" t="s">
        <v>3</v>
      </c>
    </row>
    <row r="81" spans="22:25" x14ac:dyDescent="0.3">
      <c r="V81">
        <v>1</v>
      </c>
      <c r="W81" s="5">
        <v>1.2873600000000001E-4</v>
      </c>
      <c r="X81" s="5">
        <v>0.198654</v>
      </c>
      <c r="Y81" t="s">
        <v>3</v>
      </c>
    </row>
    <row r="82" spans="22:25" x14ac:dyDescent="0.3">
      <c r="V82">
        <v>1</v>
      </c>
      <c r="W82" s="5">
        <v>3.1886000000000002E-3</v>
      </c>
      <c r="X82" s="5">
        <v>0.20413799999999999</v>
      </c>
      <c r="Y82" t="s">
        <v>3</v>
      </c>
    </row>
    <row r="83" spans="22:25" x14ac:dyDescent="0.3">
      <c r="V83">
        <v>1</v>
      </c>
      <c r="W83" s="5">
        <v>2.4942599999999999E-3</v>
      </c>
      <c r="X83" s="5">
        <v>0.20807700000000001</v>
      </c>
      <c r="Y83" t="s">
        <v>3</v>
      </c>
    </row>
    <row r="84" spans="22:25" x14ac:dyDescent="0.3">
      <c r="V84">
        <v>1</v>
      </c>
      <c r="W84" s="5">
        <v>4.5295999999999997E-4</v>
      </c>
      <c r="X84" s="5">
        <v>0.20932000000000001</v>
      </c>
      <c r="Y84" t="s">
        <v>3</v>
      </c>
    </row>
    <row r="85" spans="22:25" x14ac:dyDescent="0.3">
      <c r="V85">
        <v>1</v>
      </c>
      <c r="W85" s="5">
        <v>1.32014E-3</v>
      </c>
      <c r="X85" s="5">
        <v>0.22789100000000001</v>
      </c>
      <c r="Y85" t="s">
        <v>3</v>
      </c>
    </row>
    <row r="86" spans="22:25" x14ac:dyDescent="0.3">
      <c r="V86">
        <v>1</v>
      </c>
      <c r="W86" s="5">
        <v>4.0528000000000002E-5</v>
      </c>
      <c r="X86" s="5">
        <v>0.31495000000000001</v>
      </c>
      <c r="Y86" t="s">
        <v>3</v>
      </c>
    </row>
    <row r="87" spans="22:25" x14ac:dyDescent="0.3">
      <c r="V87">
        <v>1</v>
      </c>
      <c r="W87" s="5">
        <v>4.1839199999999998E-3</v>
      </c>
      <c r="X87" s="5">
        <v>0.32103999999999999</v>
      </c>
      <c r="Y87" t="s">
        <v>3</v>
      </c>
    </row>
    <row r="88" spans="22:25" x14ac:dyDescent="0.3">
      <c r="V88">
        <v>1</v>
      </c>
      <c r="W88" s="5">
        <v>2.533E-5</v>
      </c>
      <c r="X88" s="5">
        <v>0.33182</v>
      </c>
      <c r="Y88" t="s">
        <v>3</v>
      </c>
    </row>
    <row r="89" spans="22:25" x14ac:dyDescent="0.3">
      <c r="V89">
        <v>1</v>
      </c>
      <c r="W89" s="5">
        <v>8.0459999999999999E-5</v>
      </c>
      <c r="X89" s="5">
        <v>0.36656</v>
      </c>
      <c r="Y89" t="s">
        <v>3</v>
      </c>
    </row>
    <row r="90" spans="22:25" x14ac:dyDescent="0.3">
      <c r="V90">
        <v>1</v>
      </c>
      <c r="W90" s="5">
        <v>1.52695E-2</v>
      </c>
      <c r="X90" s="5">
        <v>0.38045200000000001</v>
      </c>
      <c r="Y90" t="s">
        <v>3</v>
      </c>
    </row>
    <row r="91" spans="22:25" x14ac:dyDescent="0.3">
      <c r="V91">
        <v>1</v>
      </c>
      <c r="W91" s="5">
        <v>6.2580000000000001E-5</v>
      </c>
      <c r="X91" s="5">
        <v>0.40194999999999997</v>
      </c>
      <c r="Y91" t="s">
        <v>3</v>
      </c>
    </row>
    <row r="92" spans="22:25" x14ac:dyDescent="0.3">
      <c r="V92">
        <v>1</v>
      </c>
      <c r="W92" s="5">
        <v>1.8565400000000001E-3</v>
      </c>
      <c r="X92" s="5">
        <v>0.40806500000000001</v>
      </c>
      <c r="Y92" t="s">
        <v>3</v>
      </c>
    </row>
    <row r="93" spans="22:25" x14ac:dyDescent="0.3">
      <c r="V93">
        <v>1</v>
      </c>
      <c r="W93" s="5">
        <v>0.29799999999999999</v>
      </c>
      <c r="X93" s="5">
        <v>0.42787399999999998</v>
      </c>
      <c r="Y93" t="s">
        <v>3</v>
      </c>
    </row>
    <row r="94" spans="22:25" x14ac:dyDescent="0.3">
      <c r="V94">
        <v>1</v>
      </c>
      <c r="W94" s="5">
        <v>3.0842999999999999E-3</v>
      </c>
      <c r="X94" s="5">
        <v>0.44355499999999998</v>
      </c>
      <c r="Y94" t="s">
        <v>3</v>
      </c>
    </row>
    <row r="95" spans="22:25" x14ac:dyDescent="0.3">
      <c r="V95">
        <v>1</v>
      </c>
      <c r="W95" s="5">
        <v>0.105641</v>
      </c>
      <c r="X95" s="5">
        <v>0.46336500000000003</v>
      </c>
      <c r="Y95" t="s">
        <v>3</v>
      </c>
    </row>
    <row r="96" spans="22:25" x14ac:dyDescent="0.3">
      <c r="V96">
        <v>1</v>
      </c>
      <c r="W96" s="5">
        <v>1.3708E-5</v>
      </c>
      <c r="X96" s="5">
        <v>0.48973</v>
      </c>
      <c r="Y96" t="s">
        <v>3</v>
      </c>
    </row>
    <row r="97" spans="22:25" x14ac:dyDescent="0.3">
      <c r="V97">
        <v>1</v>
      </c>
      <c r="W97" s="5">
        <v>4.7679999999999998E-5</v>
      </c>
      <c r="X97" s="5">
        <v>0.49129</v>
      </c>
      <c r="Y97" t="s">
        <v>3</v>
      </c>
    </row>
    <row r="98" spans="22:25" x14ac:dyDescent="0.3">
      <c r="V98">
        <v>1</v>
      </c>
      <c r="W98" s="5">
        <v>4.172E-5</v>
      </c>
      <c r="X98" s="5">
        <v>0.49736999999999998</v>
      </c>
      <c r="Y98" t="s">
        <v>3</v>
      </c>
    </row>
    <row r="99" spans="22:25" x14ac:dyDescent="0.3">
      <c r="V99">
        <v>1</v>
      </c>
      <c r="W99" s="5">
        <v>3.8739999999999998E-5</v>
      </c>
      <c r="X99" s="5">
        <v>0.50309999999999999</v>
      </c>
      <c r="Y99" t="s">
        <v>3</v>
      </c>
    </row>
    <row r="100" spans="22:25" x14ac:dyDescent="0.3">
      <c r="V100">
        <v>1</v>
      </c>
      <c r="W100" s="5">
        <v>1.4005999999999999E-5</v>
      </c>
      <c r="X100" s="5">
        <v>0.53861999999999999</v>
      </c>
      <c r="Y100" t="s">
        <v>3</v>
      </c>
    </row>
    <row r="101" spans="22:25" x14ac:dyDescent="0.3">
      <c r="V101">
        <v>1</v>
      </c>
      <c r="W101" s="5">
        <v>0.17766799999999999</v>
      </c>
      <c r="X101" s="5">
        <v>0.60059700000000005</v>
      </c>
      <c r="Y101" t="s">
        <v>3</v>
      </c>
    </row>
    <row r="102" spans="22:25" x14ac:dyDescent="0.3">
      <c r="V102">
        <v>1</v>
      </c>
      <c r="W102" s="5">
        <v>5.0153400000000001E-2</v>
      </c>
      <c r="X102" s="5">
        <v>0.60671299999999995</v>
      </c>
      <c r="Y102" t="s">
        <v>3</v>
      </c>
    </row>
    <row r="103" spans="22:25" x14ac:dyDescent="0.3">
      <c r="V103">
        <v>1</v>
      </c>
      <c r="W103" s="5">
        <v>5.3640000000000001E-5</v>
      </c>
      <c r="X103" s="5">
        <v>0.61739999999999995</v>
      </c>
      <c r="Y103" t="s">
        <v>3</v>
      </c>
    </row>
    <row r="104" spans="22:25" x14ac:dyDescent="0.3">
      <c r="V104">
        <v>1</v>
      </c>
      <c r="W104" s="5">
        <v>0.112942</v>
      </c>
      <c r="X104" s="5">
        <v>0.63595000000000002</v>
      </c>
      <c r="Y104" t="s">
        <v>3</v>
      </c>
    </row>
    <row r="105" spans="22:25" x14ac:dyDescent="0.3">
      <c r="V105">
        <v>1</v>
      </c>
      <c r="W105" s="5">
        <v>2.6820000000000001E-5</v>
      </c>
      <c r="X105" s="5">
        <v>0.65280000000000005</v>
      </c>
      <c r="Y105" t="s">
        <v>3</v>
      </c>
    </row>
    <row r="106" spans="22:25" x14ac:dyDescent="0.3">
      <c r="V106">
        <v>1</v>
      </c>
      <c r="W106" s="5">
        <v>1.8026E-2</v>
      </c>
      <c r="X106" s="5">
        <v>0.67144099999999995</v>
      </c>
      <c r="Y106" t="s">
        <v>3</v>
      </c>
    </row>
    <row r="107" spans="22:25" x14ac:dyDescent="0.3">
      <c r="V107">
        <v>1</v>
      </c>
      <c r="W107" s="5">
        <v>9.2379999999999995E-7</v>
      </c>
      <c r="X107" s="5">
        <v>0.69330000000000003</v>
      </c>
      <c r="Y107" t="s">
        <v>3</v>
      </c>
    </row>
    <row r="108" spans="22:25" x14ac:dyDescent="0.3">
      <c r="V108">
        <v>1</v>
      </c>
      <c r="W108" s="5">
        <v>7.4499999999999998E-6</v>
      </c>
      <c r="X108" s="5">
        <v>0.7298</v>
      </c>
      <c r="Y108" t="s">
        <v>3</v>
      </c>
    </row>
    <row r="109" spans="22:25" ht="15" thickBot="1" x14ac:dyDescent="0.35">
      <c r="W109" s="9">
        <f>SUM(W21:W108)</f>
        <v>9.9590389478286383</v>
      </c>
      <c r="X109" s="5"/>
    </row>
    <row r="110" spans="22:25" ht="15" thickTop="1" x14ac:dyDescent="0.3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791C6-DE89-46E4-A907-7D45C8700784}">
  <dimension ref="A3:CJ10"/>
  <sheetViews>
    <sheetView workbookViewId="0">
      <selection sqref="A1:XFD1048576"/>
    </sheetView>
  </sheetViews>
  <sheetFormatPr defaultRowHeight="14.4" x14ac:dyDescent="0.3"/>
  <cols>
    <col min="1" max="1" width="9.5546875" bestFit="1" customWidth="1"/>
    <col min="2" max="88" width="9.21875" bestFit="1" customWidth="1"/>
  </cols>
  <sheetData>
    <row r="3" spans="1:88" x14ac:dyDescent="0.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</row>
    <row r="5" spans="1:88" x14ac:dyDescent="0.3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</row>
    <row r="6" spans="1:88" x14ac:dyDescent="0.3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8"/>
    </row>
    <row r="10" spans="1:88" x14ac:dyDescent="0.3">
      <c r="B10" s="5"/>
      <c r="C10" s="5"/>
      <c r="D10" s="5"/>
      <c r="E10" s="5"/>
      <c r="F10" s="5"/>
      <c r="G1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alan025</dc:creator>
  <cp:lastModifiedBy>alan025</cp:lastModifiedBy>
  <dcterms:created xsi:type="dcterms:W3CDTF">2022-11-09T14:10:24Z</dcterms:created>
  <dcterms:modified xsi:type="dcterms:W3CDTF">2022-11-09T15:55:23Z</dcterms:modified>
</cp:coreProperties>
</file>