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312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10" i="1"/>
  <c r="B54" i="1"/>
  <c r="C54" i="1"/>
  <c r="D54" i="1"/>
  <c r="B10" i="1"/>
  <c r="C10" i="1"/>
  <c r="D10" i="1"/>
  <c r="B33" i="1"/>
  <c r="C33" i="1"/>
  <c r="D33" i="1"/>
  <c r="B31" i="1"/>
  <c r="C31" i="1"/>
  <c r="D3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2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11" i="1"/>
</calcChain>
</file>

<file path=xl/sharedStrings.xml><?xml version="1.0" encoding="utf-8"?>
<sst xmlns="http://schemas.openxmlformats.org/spreadsheetml/2006/main" count="11" uniqueCount="9">
  <si>
    <t>Error</t>
  </si>
  <si>
    <t>Angle</t>
  </si>
  <si>
    <t>Gain</t>
  </si>
  <si>
    <t>Applied</t>
  </si>
  <si>
    <t>Limits</t>
  </si>
  <si>
    <t>Dead</t>
  </si>
  <si>
    <t>Zone</t>
  </si>
  <si>
    <t>Fric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</si>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</sst>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Sheet1!$D$10:$D$54</c:f>
              <c:numCache>
                <c:formatCode>General</c:formatCode>
                <c:ptCount val="45"/>
                <c:pt idx="0">
                  <c:v>-400.0</c:v>
                </c:pt>
                <c:pt idx="1">
                  <c:v>-300.0</c:v>
                </c:pt>
                <c:pt idx="2">
                  <c:v>-285.0</c:v>
                </c:pt>
                <c:pt idx="3">
                  <c:v>-270.0</c:v>
                </c:pt>
                <c:pt idx="4">
                  <c:v>-255.0</c:v>
                </c:pt>
                <c:pt idx="5">
                  <c:v>-240.0</c:v>
                </c:pt>
                <c:pt idx="6">
                  <c:v>-225.0</c:v>
                </c:pt>
                <c:pt idx="7">
                  <c:v>-210.0</c:v>
                </c:pt>
                <c:pt idx="8">
                  <c:v>-195.0</c:v>
                </c:pt>
                <c:pt idx="9">
                  <c:v>-180.0</c:v>
                </c:pt>
                <c:pt idx="10">
                  <c:v>-165.0</c:v>
                </c:pt>
                <c:pt idx="11">
                  <c:v>-150.0</c:v>
                </c:pt>
                <c:pt idx="12">
                  <c:v>-135.0</c:v>
                </c:pt>
                <c:pt idx="13">
                  <c:v>-120.0</c:v>
                </c:pt>
                <c:pt idx="14">
                  <c:v>-105.0</c:v>
                </c:pt>
                <c:pt idx="15">
                  <c:v>-90.0</c:v>
                </c:pt>
                <c:pt idx="16">
                  <c:v>-75.0</c:v>
                </c:pt>
                <c:pt idx="17">
                  <c:v>-60.0</c:v>
                </c:pt>
                <c:pt idx="18">
                  <c:v>-45.0</c:v>
                </c:pt>
                <c:pt idx="19">
                  <c:v>-30.0</c:v>
                </c:pt>
                <c:pt idx="20">
                  <c:v>-15.0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15.0</c:v>
                </c:pt>
                <c:pt idx="25">
                  <c:v>30.0</c:v>
                </c:pt>
                <c:pt idx="26">
                  <c:v>45.0</c:v>
                </c:pt>
                <c:pt idx="27">
                  <c:v>60.0</c:v>
                </c:pt>
                <c:pt idx="28">
                  <c:v>75.0</c:v>
                </c:pt>
                <c:pt idx="29">
                  <c:v>90.0</c:v>
                </c:pt>
                <c:pt idx="30">
                  <c:v>105.0</c:v>
                </c:pt>
                <c:pt idx="31">
                  <c:v>120.0</c:v>
                </c:pt>
                <c:pt idx="32">
                  <c:v>135.0</c:v>
                </c:pt>
                <c:pt idx="33">
                  <c:v>150.0</c:v>
                </c:pt>
                <c:pt idx="34">
                  <c:v>165.0</c:v>
                </c:pt>
                <c:pt idx="35">
                  <c:v>180.0</c:v>
                </c:pt>
                <c:pt idx="36">
                  <c:v>195.0</c:v>
                </c:pt>
                <c:pt idx="37">
                  <c:v>210.0</c:v>
                </c:pt>
                <c:pt idx="38">
                  <c:v>225.0</c:v>
                </c:pt>
                <c:pt idx="39">
                  <c:v>240.0</c:v>
                </c:pt>
                <c:pt idx="40">
                  <c:v>255.0</c:v>
                </c:pt>
                <c:pt idx="41">
                  <c:v>270.0</c:v>
                </c:pt>
                <c:pt idx="42">
                  <c:v>285.0</c:v>
                </c:pt>
                <c:pt idx="43">
                  <c:v>300.0</c:v>
                </c:pt>
                <c:pt idx="44">
                  <c:v>400.0</c:v>
                </c:pt>
              </c:numCache>
            </c:numRef>
          </c:xVal>
          <c:yVal>
            <c:numRef>
              <c:f>Sheet1!$E$10:$E$54</c:f>
              <c:numCache>
                <c:formatCode>0.0</c:formatCode>
                <c:ptCount val="45"/>
                <c:pt idx="0">
                  <c:v>-391.5525672371638</c:v>
                </c:pt>
                <c:pt idx="1">
                  <c:v>-387.2006472491909</c:v>
                </c:pt>
                <c:pt idx="2">
                  <c:v>-386.2925170068027</c:v>
                </c:pt>
                <c:pt idx="3">
                  <c:v>-385.2867383512545</c:v>
                </c:pt>
                <c:pt idx="4">
                  <c:v>-384.1666666666666</c:v>
                </c:pt>
                <c:pt idx="5">
                  <c:v>-382.9116465863454</c:v>
                </c:pt>
                <c:pt idx="6">
                  <c:v>-381.4957264957265</c:v>
                </c:pt>
                <c:pt idx="7">
                  <c:v>-379.8858447488585</c:v>
                </c:pt>
                <c:pt idx="8">
                  <c:v>-378.0392156862745</c:v>
                </c:pt>
                <c:pt idx="9">
                  <c:v>-375.8994708994709</c:v>
                </c:pt>
                <c:pt idx="10">
                  <c:v>-373.3908045977011</c:v>
                </c:pt>
                <c:pt idx="11">
                  <c:v>-370.4088050314465</c:v>
                </c:pt>
                <c:pt idx="12">
                  <c:v>-366.8055555555555</c:v>
                </c:pt>
                <c:pt idx="13">
                  <c:v>-362.3643410852713</c:v>
                </c:pt>
                <c:pt idx="14">
                  <c:v>-356.7543859649123</c:v>
                </c:pt>
                <c:pt idx="15">
                  <c:v>-349.4444444444445</c:v>
                </c:pt>
                <c:pt idx="16">
                  <c:v>-339.5238095238095</c:v>
                </c:pt>
                <c:pt idx="17">
                  <c:v>-325.2898550724638</c:v>
                </c:pt>
                <c:pt idx="18">
                  <c:v>-303.1481481481482</c:v>
                </c:pt>
                <c:pt idx="19">
                  <c:v>-263.974358974359</c:v>
                </c:pt>
                <c:pt idx="20">
                  <c:v>-175.8333333333333</c:v>
                </c:pt>
                <c:pt idx="21">
                  <c:v>206.1111111111111</c:v>
                </c:pt>
                <c:pt idx="22">
                  <c:v>206.1111111111111</c:v>
                </c:pt>
                <c:pt idx="23">
                  <c:v>206.1111111111111</c:v>
                </c:pt>
                <c:pt idx="24">
                  <c:v>175.8333333333333</c:v>
                </c:pt>
                <c:pt idx="25">
                  <c:v>263.974358974359</c:v>
                </c:pt>
                <c:pt idx="26">
                  <c:v>303.1481481481482</c:v>
                </c:pt>
                <c:pt idx="27">
                  <c:v>325.2898550724638</c:v>
                </c:pt>
                <c:pt idx="28">
                  <c:v>339.5238095238095</c:v>
                </c:pt>
                <c:pt idx="29">
                  <c:v>349.4444444444445</c:v>
                </c:pt>
                <c:pt idx="30">
                  <c:v>356.7543859649123</c:v>
                </c:pt>
                <c:pt idx="31">
                  <c:v>362.3643410852713</c:v>
                </c:pt>
                <c:pt idx="32">
                  <c:v>366.8055555555555</c:v>
                </c:pt>
                <c:pt idx="33">
                  <c:v>370.4088050314465</c:v>
                </c:pt>
                <c:pt idx="34">
                  <c:v>373.3908045977011</c:v>
                </c:pt>
                <c:pt idx="35">
                  <c:v>375.8994708994709</c:v>
                </c:pt>
                <c:pt idx="36">
                  <c:v>378.0392156862745</c:v>
                </c:pt>
                <c:pt idx="37">
                  <c:v>379.8858447488585</c:v>
                </c:pt>
                <c:pt idx="38">
                  <c:v>381.4957264957265</c:v>
                </c:pt>
                <c:pt idx="39">
                  <c:v>382.9116465863454</c:v>
                </c:pt>
                <c:pt idx="40">
                  <c:v>384.1666666666666</c:v>
                </c:pt>
                <c:pt idx="41">
                  <c:v>385.2867383512545</c:v>
                </c:pt>
                <c:pt idx="42">
                  <c:v>386.2925170068027</c:v>
                </c:pt>
                <c:pt idx="43">
                  <c:v>387.2006472491909</c:v>
                </c:pt>
                <c:pt idx="44">
                  <c:v>391.5525672371638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Sheet1!$D$10:$D$54</c:f>
              <c:numCache>
                <c:formatCode>General</c:formatCode>
                <c:ptCount val="45"/>
                <c:pt idx="0">
                  <c:v>-400.0</c:v>
                </c:pt>
                <c:pt idx="1">
                  <c:v>-300.0</c:v>
                </c:pt>
                <c:pt idx="2">
                  <c:v>-285.0</c:v>
                </c:pt>
                <c:pt idx="3">
                  <c:v>-270.0</c:v>
                </c:pt>
                <c:pt idx="4">
                  <c:v>-255.0</c:v>
                </c:pt>
                <c:pt idx="5">
                  <c:v>-240.0</c:v>
                </c:pt>
                <c:pt idx="6">
                  <c:v>-225.0</c:v>
                </c:pt>
                <c:pt idx="7">
                  <c:v>-210.0</c:v>
                </c:pt>
                <c:pt idx="8">
                  <c:v>-195.0</c:v>
                </c:pt>
                <c:pt idx="9">
                  <c:v>-180.0</c:v>
                </c:pt>
                <c:pt idx="10">
                  <c:v>-165.0</c:v>
                </c:pt>
                <c:pt idx="11">
                  <c:v>-150.0</c:v>
                </c:pt>
                <c:pt idx="12">
                  <c:v>-135.0</c:v>
                </c:pt>
                <c:pt idx="13">
                  <c:v>-120.0</c:v>
                </c:pt>
                <c:pt idx="14">
                  <c:v>-105.0</c:v>
                </c:pt>
                <c:pt idx="15">
                  <c:v>-90.0</c:v>
                </c:pt>
                <c:pt idx="16">
                  <c:v>-75.0</c:v>
                </c:pt>
                <c:pt idx="17">
                  <c:v>-60.0</c:v>
                </c:pt>
                <c:pt idx="18">
                  <c:v>-45.0</c:v>
                </c:pt>
                <c:pt idx="19">
                  <c:v>-30.0</c:v>
                </c:pt>
                <c:pt idx="20">
                  <c:v>-15.0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15.0</c:v>
                </c:pt>
                <c:pt idx="25">
                  <c:v>30.0</c:v>
                </c:pt>
                <c:pt idx="26">
                  <c:v>45.0</c:v>
                </c:pt>
                <c:pt idx="27">
                  <c:v>60.0</c:v>
                </c:pt>
                <c:pt idx="28">
                  <c:v>75.0</c:v>
                </c:pt>
                <c:pt idx="29">
                  <c:v>90.0</c:v>
                </c:pt>
                <c:pt idx="30">
                  <c:v>105.0</c:v>
                </c:pt>
                <c:pt idx="31">
                  <c:v>120.0</c:v>
                </c:pt>
                <c:pt idx="32">
                  <c:v>135.0</c:v>
                </c:pt>
                <c:pt idx="33">
                  <c:v>150.0</c:v>
                </c:pt>
                <c:pt idx="34">
                  <c:v>165.0</c:v>
                </c:pt>
                <c:pt idx="35">
                  <c:v>180.0</c:v>
                </c:pt>
                <c:pt idx="36">
                  <c:v>195.0</c:v>
                </c:pt>
                <c:pt idx="37">
                  <c:v>210.0</c:v>
                </c:pt>
                <c:pt idx="38">
                  <c:v>225.0</c:v>
                </c:pt>
                <c:pt idx="39">
                  <c:v>240.0</c:v>
                </c:pt>
                <c:pt idx="40">
                  <c:v>255.0</c:v>
                </c:pt>
                <c:pt idx="41">
                  <c:v>270.0</c:v>
                </c:pt>
                <c:pt idx="42">
                  <c:v>285.0</c:v>
                </c:pt>
                <c:pt idx="43">
                  <c:v>300.0</c:v>
                </c:pt>
                <c:pt idx="44">
                  <c:v>400.0</c:v>
                </c:pt>
              </c:numCache>
            </c:numRef>
          </c:xVal>
          <c:yVal>
            <c:numRef>
              <c:f>Sheet1!$F$10:$F$54</c:f>
              <c:numCache>
                <c:formatCode>0.0</c:formatCode>
                <c:ptCount val="45"/>
                <c:pt idx="0">
                  <c:v>-8.447432762836172</c:v>
                </c:pt>
                <c:pt idx="1">
                  <c:v>-12.79935275080908</c:v>
                </c:pt>
                <c:pt idx="2">
                  <c:v>-13.70748299319729</c:v>
                </c:pt>
                <c:pt idx="3">
                  <c:v>-14.71326164874552</c:v>
                </c:pt>
                <c:pt idx="4">
                  <c:v>-15.83333333333331</c:v>
                </c:pt>
                <c:pt idx="5">
                  <c:v>-17.0883534136546</c:v>
                </c:pt>
                <c:pt idx="6">
                  <c:v>-18.5042735042735</c:v>
                </c:pt>
                <c:pt idx="7">
                  <c:v>-20.11415525114154</c:v>
                </c:pt>
                <c:pt idx="8">
                  <c:v>-21.96078431372547</c:v>
                </c:pt>
                <c:pt idx="9">
                  <c:v>-24.10052910052912</c:v>
                </c:pt>
                <c:pt idx="10">
                  <c:v>-26.60919540229884</c:v>
                </c:pt>
                <c:pt idx="11">
                  <c:v>-29.59119496855345</c:v>
                </c:pt>
                <c:pt idx="12">
                  <c:v>-33.19444444444446</c:v>
                </c:pt>
                <c:pt idx="13">
                  <c:v>-37.63565891472865</c:v>
                </c:pt>
                <c:pt idx="14">
                  <c:v>-43.24561403508772</c:v>
                </c:pt>
                <c:pt idx="15">
                  <c:v>-50.55555555555554</c:v>
                </c:pt>
                <c:pt idx="16">
                  <c:v>-60.47619047619048</c:v>
                </c:pt>
                <c:pt idx="17">
                  <c:v>-74.71014492753624</c:v>
                </c:pt>
                <c:pt idx="18">
                  <c:v>-96.85185185185185</c:v>
                </c:pt>
                <c:pt idx="19">
                  <c:v>-136.025641025641</c:v>
                </c:pt>
                <c:pt idx="20">
                  <c:v>-224.1666666666667</c:v>
                </c:pt>
                <c:pt idx="21">
                  <c:v>193.888888888889</c:v>
                </c:pt>
                <c:pt idx="22">
                  <c:v>193.888888888889</c:v>
                </c:pt>
                <c:pt idx="23">
                  <c:v>193.888888888889</c:v>
                </c:pt>
                <c:pt idx="24">
                  <c:v>224.1666666666667</c:v>
                </c:pt>
                <c:pt idx="25">
                  <c:v>136.025641025641</c:v>
                </c:pt>
                <c:pt idx="26">
                  <c:v>96.85185185185185</c:v>
                </c:pt>
                <c:pt idx="27">
                  <c:v>74.71014492753624</c:v>
                </c:pt>
                <c:pt idx="28">
                  <c:v>60.47619047619048</c:v>
                </c:pt>
                <c:pt idx="29">
                  <c:v>50.55555555555554</c:v>
                </c:pt>
                <c:pt idx="30">
                  <c:v>43.24561403508772</c:v>
                </c:pt>
                <c:pt idx="31">
                  <c:v>37.63565891472865</c:v>
                </c:pt>
                <c:pt idx="32">
                  <c:v>33.19444444444446</c:v>
                </c:pt>
                <c:pt idx="33">
                  <c:v>29.59119496855345</c:v>
                </c:pt>
                <c:pt idx="34">
                  <c:v>26.60919540229884</c:v>
                </c:pt>
                <c:pt idx="35">
                  <c:v>24.10052910052912</c:v>
                </c:pt>
                <c:pt idx="36">
                  <c:v>21.96078431372547</c:v>
                </c:pt>
                <c:pt idx="37">
                  <c:v>20.11415525114154</c:v>
                </c:pt>
                <c:pt idx="38">
                  <c:v>18.5042735042735</c:v>
                </c:pt>
                <c:pt idx="39">
                  <c:v>17.0883534136546</c:v>
                </c:pt>
                <c:pt idx="40">
                  <c:v>15.83333333333331</c:v>
                </c:pt>
                <c:pt idx="41">
                  <c:v>14.71326164874552</c:v>
                </c:pt>
                <c:pt idx="42">
                  <c:v>13.70748299319729</c:v>
                </c:pt>
                <c:pt idx="43">
                  <c:v>12.79935275080908</c:v>
                </c:pt>
                <c:pt idx="44">
                  <c:v>8.447432762836172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428600"/>
        <c:axId val="-2132642088"/>
      </c:scatterChart>
      <c:valAx>
        <c:axId val="-2115428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2642088"/>
        <c:crosses val="autoZero"/>
        <c:crossBetween val="midCat"/>
      </c:valAx>
      <c:valAx>
        <c:axId val="-21326420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15428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8</xdr:row>
      <xdr:rowOff>171450</xdr:rowOff>
    </xdr:from>
    <xdr:to>
      <xdr:col>16</xdr:col>
      <xdr:colOff>254000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8" workbookViewId="0">
      <selection activeCell="O33" sqref="O33"/>
    </sheetView>
  </sheetViews>
  <sheetFormatPr baseColWidth="10" defaultRowHeight="15" x14ac:dyDescent="0"/>
  <sheetData>
    <row r="1" spans="1:6">
      <c r="A1" t="s">
        <v>2</v>
      </c>
      <c r="B1">
        <v>15</v>
      </c>
    </row>
    <row r="8" spans="1:6">
      <c r="A8" t="s">
        <v>1</v>
      </c>
      <c r="B8" t="s">
        <v>2</v>
      </c>
      <c r="C8" t="s">
        <v>4</v>
      </c>
      <c r="D8" t="s">
        <v>5</v>
      </c>
    </row>
    <row r="9" spans="1:6">
      <c r="A9" t="s">
        <v>0</v>
      </c>
      <c r="B9" t="s">
        <v>3</v>
      </c>
      <c r="C9" t="s">
        <v>3</v>
      </c>
      <c r="D9" t="s">
        <v>6</v>
      </c>
      <c r="E9" t="s">
        <v>7</v>
      </c>
      <c r="F9" t="s">
        <v>8</v>
      </c>
    </row>
    <row r="10" spans="1:6">
      <c r="A10">
        <v>-30</v>
      </c>
      <c r="B10">
        <f>A10*$B$1</f>
        <v>-450</v>
      </c>
      <c r="C10">
        <f>IF(B10&gt;400,400,IF(B10&lt;-400,-400,B10))</f>
        <v>-400</v>
      </c>
      <c r="D10">
        <f>IF(C10&lt;5,IF(C10&gt;-5,0,C10),C10)</f>
        <v>-400</v>
      </c>
      <c r="E10" s="1">
        <f>IF(D10&gt;0,405-(1/(D10+9))*5500,-405-(1/(D10-9))*5500)</f>
        <v>-391.55256723716383</v>
      </c>
      <c r="F10" s="1">
        <f>IF(E10&gt;0,400-E10,IF(E10&lt;0,-400-E10,0))</f>
        <v>-8.4474327628361721</v>
      </c>
    </row>
    <row r="11" spans="1:6">
      <c r="A11">
        <v>-20</v>
      </c>
      <c r="B11">
        <f>A11*$B$1</f>
        <v>-300</v>
      </c>
      <c r="C11">
        <f>IF(B11&gt;400,400,IF(B11&lt;-400,-400,B11))</f>
        <v>-300</v>
      </c>
      <c r="D11">
        <f>IF(C11&lt;5,IF(C11&gt;-5,0,C11),C11)</f>
        <v>-300</v>
      </c>
      <c r="E11" s="1">
        <f t="shared" ref="E11:E54" si="0">IF(D11&gt;0,405-(1/(D11+9))*5500,-405-(1/(D11-9))*5500)</f>
        <v>-387.20064724919092</v>
      </c>
      <c r="F11" s="1">
        <f t="shared" ref="F11:F54" si="1">IF(E11&gt;0,400-E11,IF(E11&lt;0,-400-E11,0))</f>
        <v>-12.799352750809078</v>
      </c>
    </row>
    <row r="12" spans="1:6">
      <c r="A12">
        <v>-19</v>
      </c>
      <c r="B12">
        <f t="shared" ref="B12:B54" si="2">A12*$B$1</f>
        <v>-285</v>
      </c>
      <c r="C12">
        <f t="shared" ref="C12:C54" si="3">IF(B12&gt;400,400,IF(B12&lt;-400,-400,B12))</f>
        <v>-285</v>
      </c>
      <c r="D12">
        <f t="shared" ref="D12:D54" si="4">IF(C12&lt;5,IF(C12&gt;-5,0,C12),C12)</f>
        <v>-285</v>
      </c>
      <c r="E12" s="1">
        <f t="shared" si="0"/>
        <v>-386.29251700680271</v>
      </c>
      <c r="F12" s="1">
        <f t="shared" si="1"/>
        <v>-13.707482993197289</v>
      </c>
    </row>
    <row r="13" spans="1:6">
      <c r="A13">
        <v>-18</v>
      </c>
      <c r="B13">
        <f t="shared" si="2"/>
        <v>-270</v>
      </c>
      <c r="C13">
        <f t="shared" si="3"/>
        <v>-270</v>
      </c>
      <c r="D13">
        <f t="shared" si="4"/>
        <v>-270</v>
      </c>
      <c r="E13" s="1">
        <f t="shared" si="0"/>
        <v>-385.28673835125448</v>
      </c>
      <c r="F13" s="1">
        <f t="shared" si="1"/>
        <v>-14.713261648745515</v>
      </c>
    </row>
    <row r="14" spans="1:6">
      <c r="A14">
        <v>-17</v>
      </c>
      <c r="B14">
        <f t="shared" si="2"/>
        <v>-255</v>
      </c>
      <c r="C14">
        <f t="shared" si="3"/>
        <v>-255</v>
      </c>
      <c r="D14">
        <f t="shared" si="4"/>
        <v>-255</v>
      </c>
      <c r="E14" s="1">
        <f t="shared" si="0"/>
        <v>-384.16666666666669</v>
      </c>
      <c r="F14" s="1">
        <f t="shared" si="1"/>
        <v>-15.833333333333314</v>
      </c>
    </row>
    <row r="15" spans="1:6">
      <c r="A15">
        <v>-16</v>
      </c>
      <c r="B15">
        <f t="shared" si="2"/>
        <v>-240</v>
      </c>
      <c r="C15">
        <f t="shared" si="3"/>
        <v>-240</v>
      </c>
      <c r="D15">
        <f t="shared" si="4"/>
        <v>-240</v>
      </c>
      <c r="E15" s="1">
        <f t="shared" si="0"/>
        <v>-382.9116465863454</v>
      </c>
      <c r="F15" s="1">
        <f t="shared" si="1"/>
        <v>-17.088353413654602</v>
      </c>
    </row>
    <row r="16" spans="1:6">
      <c r="A16">
        <v>-15</v>
      </c>
      <c r="B16">
        <f t="shared" si="2"/>
        <v>-225</v>
      </c>
      <c r="C16">
        <f t="shared" si="3"/>
        <v>-225</v>
      </c>
      <c r="D16">
        <f t="shared" si="4"/>
        <v>-225</v>
      </c>
      <c r="E16" s="1">
        <f t="shared" si="0"/>
        <v>-381.4957264957265</v>
      </c>
      <c r="F16" s="1">
        <f t="shared" si="1"/>
        <v>-18.504273504273499</v>
      </c>
    </row>
    <row r="17" spans="1:6">
      <c r="A17">
        <v>-14</v>
      </c>
      <c r="B17">
        <f t="shared" si="2"/>
        <v>-210</v>
      </c>
      <c r="C17">
        <f t="shared" si="3"/>
        <v>-210</v>
      </c>
      <c r="D17">
        <f t="shared" si="4"/>
        <v>-210</v>
      </c>
      <c r="E17" s="1">
        <f t="shared" si="0"/>
        <v>-379.88584474885846</v>
      </c>
      <c r="F17" s="1">
        <f t="shared" si="1"/>
        <v>-20.11415525114154</v>
      </c>
    </row>
    <row r="18" spans="1:6">
      <c r="A18">
        <v>-13</v>
      </c>
      <c r="B18">
        <f t="shared" si="2"/>
        <v>-195</v>
      </c>
      <c r="C18">
        <f t="shared" si="3"/>
        <v>-195</v>
      </c>
      <c r="D18">
        <f t="shared" si="4"/>
        <v>-195</v>
      </c>
      <c r="E18" s="1">
        <f t="shared" si="0"/>
        <v>-378.03921568627453</v>
      </c>
      <c r="F18" s="1">
        <f t="shared" si="1"/>
        <v>-21.960784313725469</v>
      </c>
    </row>
    <row r="19" spans="1:6">
      <c r="A19">
        <v>-12</v>
      </c>
      <c r="B19">
        <f t="shared" si="2"/>
        <v>-180</v>
      </c>
      <c r="C19">
        <f t="shared" si="3"/>
        <v>-180</v>
      </c>
      <c r="D19">
        <f t="shared" si="4"/>
        <v>-180</v>
      </c>
      <c r="E19" s="1">
        <f t="shared" si="0"/>
        <v>-375.89947089947088</v>
      </c>
      <c r="F19" s="1">
        <f t="shared" si="1"/>
        <v>-24.100529100529116</v>
      </c>
    </row>
    <row r="20" spans="1:6">
      <c r="A20">
        <v>-11</v>
      </c>
      <c r="B20">
        <f t="shared" si="2"/>
        <v>-165</v>
      </c>
      <c r="C20">
        <f t="shared" si="3"/>
        <v>-165</v>
      </c>
      <c r="D20">
        <f t="shared" si="4"/>
        <v>-165</v>
      </c>
      <c r="E20" s="1">
        <f t="shared" si="0"/>
        <v>-373.39080459770116</v>
      </c>
      <c r="F20" s="1">
        <f t="shared" si="1"/>
        <v>-26.609195402298838</v>
      </c>
    </row>
    <row r="21" spans="1:6">
      <c r="A21">
        <v>-10</v>
      </c>
      <c r="B21">
        <f t="shared" si="2"/>
        <v>-150</v>
      </c>
      <c r="C21">
        <f t="shared" si="3"/>
        <v>-150</v>
      </c>
      <c r="D21">
        <f t="shared" si="4"/>
        <v>-150</v>
      </c>
      <c r="E21" s="1">
        <f t="shared" si="0"/>
        <v>-370.40880503144655</v>
      </c>
      <c r="F21" s="1">
        <f t="shared" si="1"/>
        <v>-29.591194968553452</v>
      </c>
    </row>
    <row r="22" spans="1:6">
      <c r="A22">
        <v>-9</v>
      </c>
      <c r="B22">
        <f t="shared" si="2"/>
        <v>-135</v>
      </c>
      <c r="C22">
        <f t="shared" si="3"/>
        <v>-135</v>
      </c>
      <c r="D22">
        <f t="shared" si="4"/>
        <v>-135</v>
      </c>
      <c r="E22" s="1">
        <f t="shared" si="0"/>
        <v>-366.80555555555554</v>
      </c>
      <c r="F22" s="1">
        <f t="shared" si="1"/>
        <v>-33.194444444444457</v>
      </c>
    </row>
    <row r="23" spans="1:6">
      <c r="A23">
        <v>-8</v>
      </c>
      <c r="B23">
        <f t="shared" si="2"/>
        <v>-120</v>
      </c>
      <c r="C23">
        <f t="shared" si="3"/>
        <v>-120</v>
      </c>
      <c r="D23">
        <f t="shared" si="4"/>
        <v>-120</v>
      </c>
      <c r="E23" s="1">
        <f t="shared" si="0"/>
        <v>-362.36434108527135</v>
      </c>
      <c r="F23" s="1">
        <f t="shared" si="1"/>
        <v>-37.635658914728651</v>
      </c>
    </row>
    <row r="24" spans="1:6">
      <c r="A24">
        <v>-7</v>
      </c>
      <c r="B24">
        <f t="shared" si="2"/>
        <v>-105</v>
      </c>
      <c r="C24">
        <f t="shared" si="3"/>
        <v>-105</v>
      </c>
      <c r="D24">
        <f t="shared" si="4"/>
        <v>-105</v>
      </c>
      <c r="E24" s="1">
        <f t="shared" si="0"/>
        <v>-356.75438596491227</v>
      </c>
      <c r="F24" s="1">
        <f t="shared" si="1"/>
        <v>-43.245614035087726</v>
      </c>
    </row>
    <row r="25" spans="1:6">
      <c r="A25">
        <v>-6</v>
      </c>
      <c r="B25">
        <f t="shared" si="2"/>
        <v>-90</v>
      </c>
      <c r="C25">
        <f t="shared" si="3"/>
        <v>-90</v>
      </c>
      <c r="D25">
        <f t="shared" si="4"/>
        <v>-90</v>
      </c>
      <c r="E25" s="1">
        <f t="shared" si="0"/>
        <v>-349.44444444444446</v>
      </c>
      <c r="F25" s="1">
        <f t="shared" si="1"/>
        <v>-50.555555555555543</v>
      </c>
    </row>
    <row r="26" spans="1:6">
      <c r="A26">
        <v>-5</v>
      </c>
      <c r="B26">
        <f t="shared" si="2"/>
        <v>-75</v>
      </c>
      <c r="C26">
        <f t="shared" si="3"/>
        <v>-75</v>
      </c>
      <c r="D26">
        <f t="shared" si="4"/>
        <v>-75</v>
      </c>
      <c r="E26" s="1">
        <f t="shared" si="0"/>
        <v>-339.52380952380952</v>
      </c>
      <c r="F26" s="1">
        <f t="shared" si="1"/>
        <v>-60.476190476190482</v>
      </c>
    </row>
    <row r="27" spans="1:6">
      <c r="A27">
        <v>-4</v>
      </c>
      <c r="B27">
        <f t="shared" si="2"/>
        <v>-60</v>
      </c>
      <c r="C27">
        <f t="shared" si="3"/>
        <v>-60</v>
      </c>
      <c r="D27">
        <f t="shared" si="4"/>
        <v>-60</v>
      </c>
      <c r="E27" s="1">
        <f t="shared" si="0"/>
        <v>-325.28985507246375</v>
      </c>
      <c r="F27" s="1">
        <f t="shared" si="1"/>
        <v>-74.710144927536248</v>
      </c>
    </row>
    <row r="28" spans="1:6">
      <c r="A28">
        <v>-3</v>
      </c>
      <c r="B28">
        <f t="shared" si="2"/>
        <v>-45</v>
      </c>
      <c r="C28">
        <f t="shared" si="3"/>
        <v>-45</v>
      </c>
      <c r="D28">
        <f t="shared" si="4"/>
        <v>-45</v>
      </c>
      <c r="E28" s="1">
        <f t="shared" si="0"/>
        <v>-303.14814814814815</v>
      </c>
      <c r="F28" s="1">
        <f t="shared" si="1"/>
        <v>-96.851851851851848</v>
      </c>
    </row>
    <row r="29" spans="1:6">
      <c r="A29">
        <v>-2</v>
      </c>
      <c r="B29">
        <f t="shared" si="2"/>
        <v>-30</v>
      </c>
      <c r="C29">
        <f t="shared" si="3"/>
        <v>-30</v>
      </c>
      <c r="D29">
        <f t="shared" si="4"/>
        <v>-30</v>
      </c>
      <c r="E29" s="1">
        <f t="shared" si="0"/>
        <v>-263.97435897435901</v>
      </c>
      <c r="F29" s="1">
        <f t="shared" si="1"/>
        <v>-136.02564102564099</v>
      </c>
    </row>
    <row r="30" spans="1:6">
      <c r="A30">
        <v>-1</v>
      </c>
      <c r="B30">
        <f t="shared" si="2"/>
        <v>-15</v>
      </c>
      <c r="C30">
        <f t="shared" si="3"/>
        <v>-15</v>
      </c>
      <c r="D30">
        <f t="shared" si="4"/>
        <v>-15</v>
      </c>
      <c r="E30" s="1">
        <f t="shared" si="0"/>
        <v>-175.83333333333334</v>
      </c>
      <c r="F30" s="1">
        <f t="shared" si="1"/>
        <v>-224.16666666666666</v>
      </c>
    </row>
    <row r="31" spans="1:6">
      <c r="A31">
        <v>-0.2</v>
      </c>
      <c r="B31">
        <f t="shared" si="2"/>
        <v>-3</v>
      </c>
      <c r="C31">
        <f t="shared" si="3"/>
        <v>-3</v>
      </c>
      <c r="D31">
        <f t="shared" si="4"/>
        <v>0</v>
      </c>
      <c r="E31" s="1">
        <f t="shared" si="0"/>
        <v>206.11111111111109</v>
      </c>
      <c r="F31" s="1">
        <f t="shared" si="1"/>
        <v>193.88888888888891</v>
      </c>
    </row>
    <row r="32" spans="1:6">
      <c r="A32">
        <v>0</v>
      </c>
      <c r="B32">
        <f t="shared" si="2"/>
        <v>0</v>
      </c>
      <c r="C32">
        <f t="shared" si="3"/>
        <v>0</v>
      </c>
      <c r="D32">
        <f t="shared" si="4"/>
        <v>0</v>
      </c>
      <c r="E32" s="1">
        <f t="shared" si="0"/>
        <v>206.11111111111109</v>
      </c>
      <c r="F32" s="1">
        <f t="shared" si="1"/>
        <v>193.88888888888891</v>
      </c>
    </row>
    <row r="33" spans="1:6">
      <c r="A33">
        <v>0.2</v>
      </c>
      <c r="B33">
        <f t="shared" si="2"/>
        <v>3</v>
      </c>
      <c r="C33">
        <f t="shared" si="3"/>
        <v>3</v>
      </c>
      <c r="D33">
        <f t="shared" si="4"/>
        <v>0</v>
      </c>
      <c r="E33" s="1">
        <f t="shared" si="0"/>
        <v>206.11111111111109</v>
      </c>
      <c r="F33" s="1">
        <f t="shared" si="1"/>
        <v>193.88888888888891</v>
      </c>
    </row>
    <row r="34" spans="1:6">
      <c r="A34">
        <v>1</v>
      </c>
      <c r="B34">
        <f t="shared" si="2"/>
        <v>15</v>
      </c>
      <c r="C34">
        <f t="shared" si="3"/>
        <v>15</v>
      </c>
      <c r="D34">
        <f t="shared" si="4"/>
        <v>15</v>
      </c>
      <c r="E34" s="1">
        <f t="shared" si="0"/>
        <v>175.83333333333334</v>
      </c>
      <c r="F34" s="1">
        <f t="shared" si="1"/>
        <v>224.16666666666666</v>
      </c>
    </row>
    <row r="35" spans="1:6">
      <c r="A35">
        <v>2</v>
      </c>
      <c r="B35">
        <f t="shared" si="2"/>
        <v>30</v>
      </c>
      <c r="C35">
        <f t="shared" si="3"/>
        <v>30</v>
      </c>
      <c r="D35">
        <f t="shared" si="4"/>
        <v>30</v>
      </c>
      <c r="E35" s="1">
        <f t="shared" si="0"/>
        <v>263.97435897435901</v>
      </c>
      <c r="F35" s="1">
        <f t="shared" si="1"/>
        <v>136.02564102564099</v>
      </c>
    </row>
    <row r="36" spans="1:6">
      <c r="A36">
        <v>3</v>
      </c>
      <c r="B36">
        <f t="shared" si="2"/>
        <v>45</v>
      </c>
      <c r="C36">
        <f t="shared" si="3"/>
        <v>45</v>
      </c>
      <c r="D36">
        <f t="shared" si="4"/>
        <v>45</v>
      </c>
      <c r="E36" s="1">
        <f t="shared" si="0"/>
        <v>303.14814814814815</v>
      </c>
      <c r="F36" s="1">
        <f t="shared" si="1"/>
        <v>96.851851851851848</v>
      </c>
    </row>
    <row r="37" spans="1:6">
      <c r="A37">
        <v>4</v>
      </c>
      <c r="B37">
        <f t="shared" si="2"/>
        <v>60</v>
      </c>
      <c r="C37">
        <f t="shared" si="3"/>
        <v>60</v>
      </c>
      <c r="D37">
        <f t="shared" si="4"/>
        <v>60</v>
      </c>
      <c r="E37" s="1">
        <f t="shared" si="0"/>
        <v>325.28985507246375</v>
      </c>
      <c r="F37" s="1">
        <f t="shared" si="1"/>
        <v>74.710144927536248</v>
      </c>
    </row>
    <row r="38" spans="1:6">
      <c r="A38">
        <v>5</v>
      </c>
      <c r="B38">
        <f t="shared" si="2"/>
        <v>75</v>
      </c>
      <c r="C38">
        <f t="shared" si="3"/>
        <v>75</v>
      </c>
      <c r="D38">
        <f t="shared" si="4"/>
        <v>75</v>
      </c>
      <c r="E38" s="1">
        <f t="shared" si="0"/>
        <v>339.52380952380952</v>
      </c>
      <c r="F38" s="1">
        <f t="shared" si="1"/>
        <v>60.476190476190482</v>
      </c>
    </row>
    <row r="39" spans="1:6">
      <c r="A39">
        <v>6</v>
      </c>
      <c r="B39">
        <f t="shared" si="2"/>
        <v>90</v>
      </c>
      <c r="C39">
        <f t="shared" si="3"/>
        <v>90</v>
      </c>
      <c r="D39">
        <f t="shared" si="4"/>
        <v>90</v>
      </c>
      <c r="E39" s="1">
        <f t="shared" si="0"/>
        <v>349.44444444444446</v>
      </c>
      <c r="F39" s="1">
        <f t="shared" si="1"/>
        <v>50.555555555555543</v>
      </c>
    </row>
    <row r="40" spans="1:6">
      <c r="A40">
        <v>7</v>
      </c>
      <c r="B40">
        <f t="shared" si="2"/>
        <v>105</v>
      </c>
      <c r="C40">
        <f t="shared" si="3"/>
        <v>105</v>
      </c>
      <c r="D40">
        <f t="shared" si="4"/>
        <v>105</v>
      </c>
      <c r="E40" s="1">
        <f t="shared" si="0"/>
        <v>356.75438596491227</v>
      </c>
      <c r="F40" s="1">
        <f t="shared" si="1"/>
        <v>43.245614035087726</v>
      </c>
    </row>
    <row r="41" spans="1:6">
      <c r="A41">
        <v>8</v>
      </c>
      <c r="B41">
        <f t="shared" si="2"/>
        <v>120</v>
      </c>
      <c r="C41">
        <f t="shared" si="3"/>
        <v>120</v>
      </c>
      <c r="D41">
        <f t="shared" si="4"/>
        <v>120</v>
      </c>
      <c r="E41" s="1">
        <f t="shared" si="0"/>
        <v>362.36434108527135</v>
      </c>
      <c r="F41" s="1">
        <f t="shared" si="1"/>
        <v>37.635658914728651</v>
      </c>
    </row>
    <row r="42" spans="1:6">
      <c r="A42">
        <v>9</v>
      </c>
      <c r="B42">
        <f t="shared" si="2"/>
        <v>135</v>
      </c>
      <c r="C42">
        <f t="shared" si="3"/>
        <v>135</v>
      </c>
      <c r="D42">
        <f t="shared" si="4"/>
        <v>135</v>
      </c>
      <c r="E42" s="1">
        <f t="shared" si="0"/>
        <v>366.80555555555554</v>
      </c>
      <c r="F42" s="1">
        <f t="shared" si="1"/>
        <v>33.194444444444457</v>
      </c>
    </row>
    <row r="43" spans="1:6">
      <c r="A43">
        <v>10</v>
      </c>
      <c r="B43">
        <f t="shared" si="2"/>
        <v>150</v>
      </c>
      <c r="C43">
        <f t="shared" si="3"/>
        <v>150</v>
      </c>
      <c r="D43">
        <f t="shared" si="4"/>
        <v>150</v>
      </c>
      <c r="E43" s="1">
        <f t="shared" si="0"/>
        <v>370.40880503144655</v>
      </c>
      <c r="F43" s="1">
        <f t="shared" si="1"/>
        <v>29.591194968553452</v>
      </c>
    </row>
    <row r="44" spans="1:6">
      <c r="A44">
        <v>11</v>
      </c>
      <c r="B44">
        <f t="shared" si="2"/>
        <v>165</v>
      </c>
      <c r="C44">
        <f t="shared" si="3"/>
        <v>165</v>
      </c>
      <c r="D44">
        <f t="shared" si="4"/>
        <v>165</v>
      </c>
      <c r="E44" s="1">
        <f t="shared" si="0"/>
        <v>373.39080459770116</v>
      </c>
      <c r="F44" s="1">
        <f t="shared" si="1"/>
        <v>26.609195402298838</v>
      </c>
    </row>
    <row r="45" spans="1:6">
      <c r="A45">
        <v>12</v>
      </c>
      <c r="B45">
        <f t="shared" si="2"/>
        <v>180</v>
      </c>
      <c r="C45">
        <f t="shared" si="3"/>
        <v>180</v>
      </c>
      <c r="D45">
        <f t="shared" si="4"/>
        <v>180</v>
      </c>
      <c r="E45" s="1">
        <f t="shared" si="0"/>
        <v>375.89947089947088</v>
      </c>
      <c r="F45" s="1">
        <f t="shared" si="1"/>
        <v>24.100529100529116</v>
      </c>
    </row>
    <row r="46" spans="1:6">
      <c r="A46">
        <v>13</v>
      </c>
      <c r="B46">
        <f t="shared" si="2"/>
        <v>195</v>
      </c>
      <c r="C46">
        <f t="shared" si="3"/>
        <v>195</v>
      </c>
      <c r="D46">
        <f t="shared" si="4"/>
        <v>195</v>
      </c>
      <c r="E46" s="1">
        <f t="shared" si="0"/>
        <v>378.03921568627453</v>
      </c>
      <c r="F46" s="1">
        <f t="shared" si="1"/>
        <v>21.960784313725469</v>
      </c>
    </row>
    <row r="47" spans="1:6">
      <c r="A47">
        <v>14</v>
      </c>
      <c r="B47">
        <f t="shared" si="2"/>
        <v>210</v>
      </c>
      <c r="C47">
        <f t="shared" si="3"/>
        <v>210</v>
      </c>
      <c r="D47">
        <f t="shared" si="4"/>
        <v>210</v>
      </c>
      <c r="E47" s="1">
        <f t="shared" si="0"/>
        <v>379.88584474885846</v>
      </c>
      <c r="F47" s="1">
        <f t="shared" si="1"/>
        <v>20.11415525114154</v>
      </c>
    </row>
    <row r="48" spans="1:6">
      <c r="A48">
        <v>15</v>
      </c>
      <c r="B48">
        <f t="shared" si="2"/>
        <v>225</v>
      </c>
      <c r="C48">
        <f t="shared" si="3"/>
        <v>225</v>
      </c>
      <c r="D48">
        <f t="shared" si="4"/>
        <v>225</v>
      </c>
      <c r="E48" s="1">
        <f t="shared" si="0"/>
        <v>381.4957264957265</v>
      </c>
      <c r="F48" s="1">
        <f t="shared" si="1"/>
        <v>18.504273504273499</v>
      </c>
    </row>
    <row r="49" spans="1:6">
      <c r="A49">
        <v>16</v>
      </c>
      <c r="B49">
        <f t="shared" si="2"/>
        <v>240</v>
      </c>
      <c r="C49">
        <f t="shared" si="3"/>
        <v>240</v>
      </c>
      <c r="D49">
        <f t="shared" si="4"/>
        <v>240</v>
      </c>
      <c r="E49" s="1">
        <f t="shared" si="0"/>
        <v>382.9116465863454</v>
      </c>
      <c r="F49" s="1">
        <f t="shared" si="1"/>
        <v>17.088353413654602</v>
      </c>
    </row>
    <row r="50" spans="1:6">
      <c r="A50">
        <v>17</v>
      </c>
      <c r="B50">
        <f t="shared" si="2"/>
        <v>255</v>
      </c>
      <c r="C50">
        <f t="shared" si="3"/>
        <v>255</v>
      </c>
      <c r="D50">
        <f t="shared" si="4"/>
        <v>255</v>
      </c>
      <c r="E50" s="1">
        <f t="shared" si="0"/>
        <v>384.16666666666669</v>
      </c>
      <c r="F50" s="1">
        <f t="shared" si="1"/>
        <v>15.833333333333314</v>
      </c>
    </row>
    <row r="51" spans="1:6">
      <c r="A51">
        <v>18</v>
      </c>
      <c r="B51">
        <f t="shared" si="2"/>
        <v>270</v>
      </c>
      <c r="C51">
        <f t="shared" si="3"/>
        <v>270</v>
      </c>
      <c r="D51">
        <f t="shared" si="4"/>
        <v>270</v>
      </c>
      <c r="E51" s="1">
        <f t="shared" si="0"/>
        <v>385.28673835125448</v>
      </c>
      <c r="F51" s="1">
        <f t="shared" si="1"/>
        <v>14.713261648745515</v>
      </c>
    </row>
    <row r="52" spans="1:6">
      <c r="A52">
        <v>19</v>
      </c>
      <c r="B52">
        <f t="shared" si="2"/>
        <v>285</v>
      </c>
      <c r="C52">
        <f t="shared" si="3"/>
        <v>285</v>
      </c>
      <c r="D52">
        <f t="shared" si="4"/>
        <v>285</v>
      </c>
      <c r="E52" s="1">
        <f t="shared" si="0"/>
        <v>386.29251700680271</v>
      </c>
      <c r="F52" s="1">
        <f t="shared" si="1"/>
        <v>13.707482993197289</v>
      </c>
    </row>
    <row r="53" spans="1:6">
      <c r="A53">
        <v>20</v>
      </c>
      <c r="B53">
        <f t="shared" si="2"/>
        <v>300</v>
      </c>
      <c r="C53">
        <f t="shared" si="3"/>
        <v>300</v>
      </c>
      <c r="D53">
        <f t="shared" si="4"/>
        <v>300</v>
      </c>
      <c r="E53" s="1">
        <f t="shared" si="0"/>
        <v>387.20064724919092</v>
      </c>
      <c r="F53" s="1">
        <f t="shared" si="1"/>
        <v>12.799352750809078</v>
      </c>
    </row>
    <row r="54" spans="1:6">
      <c r="A54">
        <v>30</v>
      </c>
      <c r="B54">
        <f t="shared" si="2"/>
        <v>450</v>
      </c>
      <c r="C54">
        <f t="shared" si="3"/>
        <v>400</v>
      </c>
      <c r="D54">
        <f t="shared" si="4"/>
        <v>400</v>
      </c>
      <c r="E54" s="1">
        <f t="shared" si="0"/>
        <v>391.55256723716383</v>
      </c>
      <c r="F54" s="1">
        <f t="shared" si="1"/>
        <v>8.4474327628361721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Ford</dc:creator>
  <cp:lastModifiedBy>Alan Ford</cp:lastModifiedBy>
  <dcterms:created xsi:type="dcterms:W3CDTF">2018-06-29T00:01:41Z</dcterms:created>
  <dcterms:modified xsi:type="dcterms:W3CDTF">2018-06-29T00:41:11Z</dcterms:modified>
</cp:coreProperties>
</file>