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lanarduinotools\DustCounter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K13" i="1"/>
  <c r="L13" i="1"/>
  <c r="I13" i="1"/>
  <c r="E12" i="1"/>
  <c r="F12" i="1"/>
  <c r="G12" i="1"/>
  <c r="H12" i="1"/>
  <c r="I12" i="1"/>
  <c r="J12" i="1"/>
  <c r="K12" i="1"/>
  <c r="L12" i="1"/>
  <c r="D12" i="1"/>
  <c r="E11" i="1"/>
  <c r="F11" i="1"/>
  <c r="G11" i="1"/>
  <c r="H11" i="1"/>
  <c r="I11" i="1"/>
  <c r="J11" i="1"/>
  <c r="K11" i="1"/>
  <c r="L11" i="1"/>
  <c r="D11" i="1"/>
  <c r="E10" i="1"/>
  <c r="F10" i="1"/>
  <c r="G10" i="1"/>
  <c r="H10" i="1"/>
  <c r="I10" i="1"/>
  <c r="J10" i="1"/>
  <c r="K10" i="1"/>
  <c r="L10" i="1"/>
  <c r="D10" i="1"/>
  <c r="E9" i="1"/>
  <c r="F9" i="1"/>
  <c r="G9" i="1"/>
  <c r="H9" i="1"/>
  <c r="I9" i="1"/>
  <c r="J9" i="1"/>
  <c r="K9" i="1"/>
  <c r="L9" i="1"/>
  <c r="D9" i="1"/>
  <c r="E4" i="1"/>
</calcChain>
</file>

<file path=xl/sharedStrings.xml><?xml version="1.0" encoding="utf-8"?>
<sst xmlns="http://schemas.openxmlformats.org/spreadsheetml/2006/main" count="16" uniqueCount="13">
  <si>
    <t>y= ax+b</t>
    <phoneticPr fontId="1"/>
  </si>
  <si>
    <t>a</t>
    <phoneticPr fontId="1"/>
  </si>
  <si>
    <t>b</t>
    <phoneticPr fontId="1"/>
  </si>
  <si>
    <t>x (dust)</t>
    <phoneticPr fontId="1"/>
  </si>
  <si>
    <t>y (volt)</t>
    <phoneticPr fontId="1"/>
  </si>
  <si>
    <t>x = (y-b)/a</t>
    <phoneticPr fontId="1"/>
  </si>
  <si>
    <t>x calc</t>
    <phoneticPr fontId="1"/>
  </si>
  <si>
    <t>x</t>
    <phoneticPr fontId="1"/>
  </si>
  <si>
    <t>y</t>
    <phoneticPr fontId="1"/>
  </si>
  <si>
    <t>x</t>
    <phoneticPr fontId="1"/>
  </si>
  <si>
    <t>a</t>
    <phoneticPr fontId="1"/>
  </si>
  <si>
    <t>y volt</t>
    <phoneticPr fontId="1"/>
  </si>
  <si>
    <t>ledmax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</si>
</sst>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B0F0"/>
      <name val="ＭＳ Ｐゴシック"/>
      <family val="2"/>
      <charset val="128"/>
      <scheme val="minor"/>
    </font>
    <font>
      <sz val="11"/>
      <color theme="5" tint="-0.24997711111789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Approximation with 2 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Sheet1!$D$8:$L$8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Sheet1!$D$9:$L$9</c:f>
              <c:numCache>
                <c:formatCode>General</c:formatCode>
                <c:ptCount val="9"/>
                <c:pt idx="0">
                  <c:v>0.6</c:v>
                </c:pt>
                <c:pt idx="1">
                  <c:v>1.2</c:v>
                </c:pt>
                <c:pt idx="2">
                  <c:v>1.7999999999999998</c:v>
                </c:pt>
                <c:pt idx="3">
                  <c:v>2.3999999999999995</c:v>
                </c:pt>
                <c:pt idx="4">
                  <c:v>3</c:v>
                </c:pt>
                <c:pt idx="5">
                  <c:v>3.5999999999999996</c:v>
                </c:pt>
                <c:pt idx="6">
                  <c:v>4.1999999999999993</c:v>
                </c:pt>
                <c:pt idx="7">
                  <c:v>4.7999999999999989</c:v>
                </c:pt>
                <c:pt idx="8">
                  <c:v>5.3999999999999995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Sheet1!$D$12:$L$12</c:f>
              <c:numCache>
                <c:formatCode>General</c:formatCode>
                <c:ptCount val="9"/>
                <c:pt idx="0">
                  <c:v>0</c:v>
                </c:pt>
                <c:pt idx="1">
                  <c:v>9.9999999999999645E-2</c:v>
                </c:pt>
                <c:pt idx="2">
                  <c:v>0.20000000000000018</c:v>
                </c:pt>
                <c:pt idx="3">
                  <c:v>0.29999999999999982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0.70000000000000018</c:v>
                </c:pt>
                <c:pt idx="8">
                  <c:v>0.79999999999999982</c:v>
                </c:pt>
              </c:numCache>
            </c:numRef>
          </c:xVal>
          <c:yVal>
            <c:numRef>
              <c:f>Sheet1!$D$11:$L$11</c:f>
              <c:numCache>
                <c:formatCode>General</c:formatCode>
                <c:ptCount val="9"/>
                <c:pt idx="0">
                  <c:v>3.25</c:v>
                </c:pt>
                <c:pt idx="1">
                  <c:v>3.3</c:v>
                </c:pt>
                <c:pt idx="2">
                  <c:v>3.35</c:v>
                </c:pt>
                <c:pt idx="3">
                  <c:v>3.4</c:v>
                </c:pt>
                <c:pt idx="4">
                  <c:v>3.45</c:v>
                </c:pt>
                <c:pt idx="5">
                  <c:v>3.5</c:v>
                </c:pt>
                <c:pt idx="6">
                  <c:v>3.55</c:v>
                </c:pt>
                <c:pt idx="7">
                  <c:v>3.6</c:v>
                </c:pt>
                <c:pt idx="8">
                  <c:v>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0704"/>
        <c:axId val="315850144"/>
      </c:scatterChart>
      <c:valAx>
        <c:axId val="31585070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850144"/>
        <c:crosses val="autoZero"/>
        <c:crossBetween val="midCat"/>
      </c:valAx>
      <c:valAx>
        <c:axId val="3158501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8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18</xdr:row>
      <xdr:rowOff>0</xdr:rowOff>
    </xdr:from>
    <xdr:to>
      <xdr:col>10</xdr:col>
      <xdr:colOff>142875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abSelected="1" topLeftCell="A4" workbookViewId="0">
      <selection activeCell="F25" sqref="F25"/>
    </sheetView>
  </sheetViews>
  <sheetFormatPr defaultRowHeight="13.5" x14ac:dyDescent="0.15"/>
  <sheetData>
    <row r="3" spans="3:12" x14ac:dyDescent="0.15">
      <c r="C3" t="s">
        <v>5</v>
      </c>
    </row>
    <row r="4" spans="3:12" x14ac:dyDescent="0.15">
      <c r="C4" t="s">
        <v>0</v>
      </c>
      <c r="D4" t="s">
        <v>1</v>
      </c>
      <c r="E4">
        <f>(3-0.6)/0.4</f>
        <v>5.9999999999999991</v>
      </c>
    </row>
    <row r="5" spans="3:12" x14ac:dyDescent="0.15">
      <c r="D5" t="s">
        <v>2</v>
      </c>
      <c r="E5">
        <v>0.6</v>
      </c>
    </row>
    <row r="8" spans="3:12" x14ac:dyDescent="0.15">
      <c r="C8" t="s">
        <v>3</v>
      </c>
      <c r="D8">
        <v>0</v>
      </c>
      <c r="E8">
        <v>0.1</v>
      </c>
      <c r="F8">
        <v>0.2</v>
      </c>
      <c r="G8">
        <v>0.3</v>
      </c>
      <c r="H8">
        <v>0.4</v>
      </c>
      <c r="I8">
        <v>0.5</v>
      </c>
      <c r="J8">
        <v>0.6</v>
      </c>
      <c r="K8">
        <v>0.7</v>
      </c>
      <c r="L8">
        <v>0.8</v>
      </c>
    </row>
    <row r="9" spans="3:12" x14ac:dyDescent="0.15">
      <c r="C9" s="1" t="s">
        <v>4</v>
      </c>
      <c r="D9" s="1">
        <f>$E$4*D8+$E$5</f>
        <v>0.6</v>
      </c>
      <c r="E9" s="1">
        <f t="shared" ref="E9:L9" si="0">$E$4*E8+$E$5</f>
        <v>1.2</v>
      </c>
      <c r="F9" s="1">
        <f t="shared" si="0"/>
        <v>1.7999999999999998</v>
      </c>
      <c r="G9" s="1">
        <f t="shared" si="0"/>
        <v>2.3999999999999995</v>
      </c>
      <c r="H9" s="1">
        <f t="shared" si="0"/>
        <v>3</v>
      </c>
      <c r="I9" s="1">
        <f t="shared" si="0"/>
        <v>3.5999999999999996</v>
      </c>
      <c r="J9" s="1">
        <f t="shared" si="0"/>
        <v>4.1999999999999993</v>
      </c>
      <c r="K9" s="1">
        <f t="shared" si="0"/>
        <v>4.7999999999999989</v>
      </c>
      <c r="L9" s="1">
        <f t="shared" si="0"/>
        <v>5.3999999999999995</v>
      </c>
    </row>
    <row r="10" spans="3:12" x14ac:dyDescent="0.15">
      <c r="C10" s="1" t="s">
        <v>6</v>
      </c>
      <c r="D10" s="1">
        <f>(D9-$E$5)/$E$4</f>
        <v>0</v>
      </c>
      <c r="E10" s="1">
        <f t="shared" ref="E10:L10" si="1">(E9-$E$5)/$E$4</f>
        <v>0.1</v>
      </c>
      <c r="F10" s="1">
        <f t="shared" si="1"/>
        <v>0.19999999999999998</v>
      </c>
      <c r="G10" s="1">
        <f t="shared" si="1"/>
        <v>0.29999999999999993</v>
      </c>
      <c r="H10" s="1">
        <f t="shared" si="1"/>
        <v>0.4</v>
      </c>
      <c r="I10" s="1">
        <f t="shared" si="1"/>
        <v>0.5</v>
      </c>
      <c r="J10" s="1">
        <f t="shared" si="1"/>
        <v>0.6</v>
      </c>
      <c r="K10" s="1">
        <f t="shared" si="1"/>
        <v>0.7</v>
      </c>
      <c r="L10" s="1">
        <f t="shared" si="1"/>
        <v>0.8</v>
      </c>
    </row>
    <row r="11" spans="3:12" x14ac:dyDescent="0.15">
      <c r="C11" s="2" t="s">
        <v>11</v>
      </c>
      <c r="D11" s="2">
        <f>$B$25*D8+$D$25</f>
        <v>3.25</v>
      </c>
      <c r="E11" s="2">
        <f t="shared" ref="E11:L11" si="2">$B$25*E8+$D$25</f>
        <v>3.3</v>
      </c>
      <c r="F11" s="2">
        <f t="shared" si="2"/>
        <v>3.35</v>
      </c>
      <c r="G11" s="2">
        <f t="shared" si="2"/>
        <v>3.4</v>
      </c>
      <c r="H11" s="2">
        <f t="shared" si="2"/>
        <v>3.45</v>
      </c>
      <c r="I11" s="2">
        <f t="shared" si="2"/>
        <v>3.5</v>
      </c>
      <c r="J11" s="2">
        <f t="shared" si="2"/>
        <v>3.55</v>
      </c>
      <c r="K11" s="2">
        <f t="shared" si="2"/>
        <v>3.6</v>
      </c>
      <c r="L11" s="2">
        <f t="shared" si="2"/>
        <v>3.65</v>
      </c>
    </row>
    <row r="12" spans="3:12" x14ac:dyDescent="0.15">
      <c r="C12" s="2" t="s">
        <v>6</v>
      </c>
      <c r="D12" s="2">
        <f>(D11-$D$25)/$B$25</f>
        <v>0</v>
      </c>
      <c r="E12" s="2">
        <f t="shared" ref="E12:L12" si="3">(E11-$D$25)/$B$25</f>
        <v>9.9999999999999645E-2</v>
      </c>
      <c r="F12" s="2">
        <f t="shared" si="3"/>
        <v>0.20000000000000018</v>
      </c>
      <c r="G12" s="2">
        <f t="shared" si="3"/>
        <v>0.29999999999999982</v>
      </c>
      <c r="H12" s="2">
        <f t="shared" si="3"/>
        <v>0.40000000000000036</v>
      </c>
      <c r="I12" s="2">
        <f t="shared" si="3"/>
        <v>0.5</v>
      </c>
      <c r="J12" s="2">
        <f t="shared" si="3"/>
        <v>0.59999999999999964</v>
      </c>
      <c r="K12" s="2">
        <f t="shared" si="3"/>
        <v>0.70000000000000018</v>
      </c>
      <c r="L12" s="2">
        <f t="shared" si="3"/>
        <v>0.79999999999999982</v>
      </c>
    </row>
    <row r="13" spans="3:12" x14ac:dyDescent="0.15">
      <c r="C13" t="s">
        <v>12</v>
      </c>
      <c r="I13">
        <f>I12/0.8</f>
        <v>0.625</v>
      </c>
      <c r="J13">
        <f t="shared" ref="J13:L13" si="4">J12/0.8</f>
        <v>0.74999999999999956</v>
      </c>
      <c r="K13">
        <f t="shared" si="4"/>
        <v>0.87500000000000022</v>
      </c>
      <c r="L13">
        <f t="shared" si="4"/>
        <v>0.99999999999999978</v>
      </c>
    </row>
    <row r="23" spans="1:4" x14ac:dyDescent="0.15">
      <c r="A23" t="s">
        <v>7</v>
      </c>
      <c r="B23">
        <v>0.5</v>
      </c>
      <c r="C23" t="s">
        <v>8</v>
      </c>
      <c r="D23">
        <v>3.5</v>
      </c>
    </row>
    <row r="24" spans="1:4" x14ac:dyDescent="0.15">
      <c r="A24" t="s">
        <v>9</v>
      </c>
      <c r="B24">
        <v>0.8</v>
      </c>
      <c r="C24" t="s">
        <v>8</v>
      </c>
      <c r="D24">
        <v>3.65</v>
      </c>
    </row>
    <row r="25" spans="1:4" x14ac:dyDescent="0.15">
      <c r="A25" t="s">
        <v>10</v>
      </c>
      <c r="B25">
        <v>0.5</v>
      </c>
      <c r="C25" t="s">
        <v>2</v>
      </c>
      <c r="D25">
        <v>3.25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2017-09-04T12:42:33Z</dcterms:created>
  <dcterms:modified xsi:type="dcterms:W3CDTF">2017-09-04T14:55:24Z</dcterms:modified>
</cp:coreProperties>
</file>