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hecomputer/Desktop/Interview_Prep/Coursera Courses/Modeling Risk and Realities/Week 2/"/>
    </mc:Choice>
  </mc:AlternateContent>
  <xr:revisionPtr revIDLastSave="0" documentId="13_ncr:1_{5B0FFCD7-EB4D-E543-9BEF-D0B1221405FC}" xr6:coauthVersionLast="45" xr6:coauthVersionMax="45" xr10:uidLastSave="{00000000-0000-0000-0000-000000000000}"/>
  <bookViews>
    <workbookView xWindow="0" yWindow="460" windowWidth="29500" windowHeight="2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K3" i="1" l="1"/>
  <c r="K4" i="1"/>
  <c r="K8" i="1" s="1"/>
  <c r="K2" i="1"/>
  <c r="I3" i="1"/>
  <c r="I4" i="1"/>
  <c r="I2" i="1"/>
  <c r="B8" i="1"/>
  <c r="G2" i="1" s="1"/>
  <c r="B7" i="1"/>
  <c r="G3" i="1" l="1"/>
  <c r="F4" i="1"/>
  <c r="F3" i="1"/>
  <c r="G4" i="1"/>
  <c r="F2" i="1"/>
  <c r="C7" i="1" s="1"/>
  <c r="D7" i="1" s="1"/>
  <c r="C8" i="1" l="1"/>
  <c r="D8" i="1" s="1"/>
  <c r="B11" i="1" s="1"/>
</calcChain>
</file>

<file path=xl/sharedStrings.xml><?xml version="1.0" encoding="utf-8"?>
<sst xmlns="http://schemas.openxmlformats.org/spreadsheetml/2006/main" count="19" uniqueCount="17">
  <si>
    <t xml:space="preserve">Scenario </t>
  </si>
  <si>
    <t>Probability of Scenario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</si>
  <si>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value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</si>
  <si>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value </t>
    </r>
  </si>
  <si>
    <t>(D-E[D])^2</t>
  </si>
  <si>
    <t>(E-E[E])^2</t>
  </si>
  <si>
    <t>D</t>
  </si>
  <si>
    <t>E</t>
  </si>
  <si>
    <t>Expected Return</t>
  </si>
  <si>
    <t>Variance</t>
  </si>
  <si>
    <t>E[Return]</t>
  </si>
  <si>
    <t>SD</t>
  </si>
  <si>
    <t>Covariance</t>
  </si>
  <si>
    <t>D*E</t>
  </si>
  <si>
    <t>Correlation</t>
  </si>
  <si>
    <t>Investment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</si>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</sst>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2" fontId="0" fillId="0" borderId="0" xfId="0" applyNumberFormat="1" applyFont="1" applyBorder="1" applyAlignment="1">
      <alignment vertical="center" wrapText="1"/>
    </xf>
    <xf numFmtId="2" fontId="0" fillId="0" borderId="8" xfId="0" applyNumberFormat="1" applyFont="1" applyBorder="1" applyAlignment="1">
      <alignment vertical="center" wrapText="1"/>
    </xf>
    <xf numFmtId="1" fontId="0" fillId="0" borderId="5" xfId="0" applyNumberFormat="1" applyFont="1" applyBorder="1" applyAlignment="1">
      <alignment vertical="center" wrapText="1"/>
    </xf>
    <xf numFmtId="1" fontId="0" fillId="0" borderId="7" xfId="0" applyNumberFormat="1" applyFont="1" applyBorder="1" applyAlignment="1">
      <alignment vertical="center" wrapText="1"/>
    </xf>
    <xf numFmtId="164" fontId="0" fillId="0" borderId="6" xfId="0" applyNumberFormat="1" applyFont="1" applyBorder="1" applyAlignment="1">
      <alignment vertical="center" wrapText="1"/>
    </xf>
    <xf numFmtId="164" fontId="0" fillId="0" borderId="2" xfId="0" applyNumberFormat="1" applyFont="1" applyBorder="1" applyAlignment="1">
      <alignment vertical="center" wrapText="1"/>
    </xf>
    <xf numFmtId="0" fontId="1" fillId="0" borderId="0" xfId="0" applyFont="1" applyFill="1" applyBorder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8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71" workbookViewId="0">
      <selection activeCell="E15" sqref="E15"/>
    </sheetView>
  </sheetViews>
  <sheetFormatPr baseColWidth="10" defaultColWidth="8.83203125" defaultRowHeight="15" x14ac:dyDescent="0.2"/>
  <cols>
    <col min="1" max="1" width="13.1640625" customWidth="1"/>
    <col min="2" max="3" width="12.5" customWidth="1"/>
    <col min="4" max="4" width="19.83203125" customWidth="1"/>
  </cols>
  <sheetData>
    <row r="1" spans="1:11" ht="18" thickBot="1" x14ac:dyDescent="0.3">
      <c r="A1" s="1" t="s">
        <v>0</v>
      </c>
      <c r="B1" s="2" t="s">
        <v>2</v>
      </c>
      <c r="C1" s="2" t="s">
        <v>3</v>
      </c>
      <c r="D1" s="3" t="s">
        <v>1</v>
      </c>
      <c r="F1" s="10" t="s">
        <v>4</v>
      </c>
      <c r="G1" s="10" t="s">
        <v>5</v>
      </c>
      <c r="I1" s="10" t="s">
        <v>13</v>
      </c>
      <c r="K1" s="10" t="s">
        <v>16</v>
      </c>
    </row>
    <row r="2" spans="1:11" x14ac:dyDescent="0.2">
      <c r="A2" s="6">
        <v>1</v>
      </c>
      <c r="B2" s="4">
        <v>-0.04</v>
      </c>
      <c r="C2" s="4">
        <v>0.01</v>
      </c>
      <c r="D2" s="8">
        <v>0.3</v>
      </c>
      <c r="F2" s="11">
        <f>(B2-$B$7)^2</f>
        <v>2.0249999999999999E-3</v>
      </c>
      <c r="G2" s="11">
        <f>(C2-$B$8)^2</f>
        <v>3.9999999999999998E-6</v>
      </c>
      <c r="I2">
        <f>B2*C2</f>
        <v>-4.0000000000000002E-4</v>
      </c>
      <c r="K2">
        <f>SUMPRODUCT($H$8:$I$8,B2:C2)</f>
        <v>-2000</v>
      </c>
    </row>
    <row r="3" spans="1:11" x14ac:dyDescent="0.2">
      <c r="A3" s="6">
        <v>2</v>
      </c>
      <c r="B3" s="4">
        <v>0.03</v>
      </c>
      <c r="C3" s="4">
        <v>0.02</v>
      </c>
      <c r="D3" s="8">
        <v>0.5</v>
      </c>
      <c r="F3" s="11">
        <f>(B3-$B$7)^2</f>
        <v>6.2500000000000012E-4</v>
      </c>
      <c r="G3" s="11">
        <f>(C3-$B$8)^2</f>
        <v>6.3999999999999997E-5</v>
      </c>
      <c r="I3">
        <f t="shared" ref="I3:I4" si="0">B3*C3</f>
        <v>5.9999999999999995E-4</v>
      </c>
      <c r="K3">
        <f t="shared" ref="K3:K4" si="1">SUMPRODUCT($H$8:$I$8,B3:C3)</f>
        <v>7000</v>
      </c>
    </row>
    <row r="4" spans="1:11" ht="16" thickBot="1" x14ac:dyDescent="0.25">
      <c r="A4" s="7">
        <v>3</v>
      </c>
      <c r="B4" s="5">
        <v>0.01</v>
      </c>
      <c r="C4" s="14">
        <v>-5.0000000000000001E-3</v>
      </c>
      <c r="D4" s="9">
        <v>0.2</v>
      </c>
      <c r="F4" s="11">
        <f>(B4-$B$7)^2</f>
        <v>2.5000000000000011E-5</v>
      </c>
      <c r="G4" s="11">
        <f>(C4-$B$8)^2</f>
        <v>2.8900000000000003E-4</v>
      </c>
      <c r="I4">
        <f t="shared" si="0"/>
        <v>-5.0000000000000002E-5</v>
      </c>
      <c r="K4">
        <f t="shared" si="1"/>
        <v>0</v>
      </c>
    </row>
    <row r="6" spans="1:11" x14ac:dyDescent="0.2">
      <c r="B6" t="s">
        <v>10</v>
      </c>
      <c r="C6" t="s">
        <v>9</v>
      </c>
      <c r="D6" t="s">
        <v>11</v>
      </c>
    </row>
    <row r="7" spans="1:11" x14ac:dyDescent="0.2">
      <c r="A7" t="s">
        <v>6</v>
      </c>
      <c r="B7">
        <f>SUMPRODUCT(B2:B4,D2:D4)</f>
        <v>4.9999999999999992E-3</v>
      </c>
      <c r="C7">
        <f>SUMPRODUCT(D2:D4,F2:F4)</f>
        <v>9.2500000000000004E-4</v>
      </c>
      <c r="D7">
        <f>SQRT(C7)</f>
        <v>3.0413812651491099E-2</v>
      </c>
      <c r="H7" t="s">
        <v>6</v>
      </c>
      <c r="I7" t="s">
        <v>7</v>
      </c>
      <c r="K7" t="s">
        <v>8</v>
      </c>
    </row>
    <row r="8" spans="1:11" x14ac:dyDescent="0.2">
      <c r="A8" t="s">
        <v>7</v>
      </c>
      <c r="B8">
        <f>SUMPRODUCT(C2:C4,D2:D4)</f>
        <v>1.2E-2</v>
      </c>
      <c r="C8">
        <f>SUMPRODUCT(D2:D4,G2:G4)</f>
        <v>9.1000000000000016E-5</v>
      </c>
      <c r="D8">
        <f>SQRT(C8)</f>
        <v>9.539392014169458E-3</v>
      </c>
      <c r="G8" t="s">
        <v>15</v>
      </c>
      <c r="H8" s="13">
        <v>100000</v>
      </c>
      <c r="I8" s="13">
        <v>200000</v>
      </c>
      <c r="K8">
        <f>SUMPRODUCT(D2:D4,K2:K4)</f>
        <v>2900</v>
      </c>
    </row>
    <row r="10" spans="1:11" x14ac:dyDescent="0.2">
      <c r="A10" t="s">
        <v>12</v>
      </c>
      <c r="B10">
        <f>SUMPRODUCT(D2:D4,I2:I4) - B7*B8</f>
        <v>1.0999999999999999E-4</v>
      </c>
    </row>
    <row r="11" spans="1:11" x14ac:dyDescent="0.2">
      <c r="A11" t="s">
        <v>14</v>
      </c>
      <c r="B11">
        <f>B10/(D7*D8)</f>
        <v>0.3791413242422193</v>
      </c>
    </row>
    <row r="13" spans="1:11" x14ac:dyDescent="0.2">
      <c r="E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</dc:creator>
  <cp:lastModifiedBy>Microsoft Office User</cp:lastModifiedBy>
  <dcterms:created xsi:type="dcterms:W3CDTF">2016-03-19T17:20:39Z</dcterms:created>
  <dcterms:modified xsi:type="dcterms:W3CDTF">2020-04-13T00:10:13Z</dcterms:modified>
</cp:coreProperties>
</file>