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8_{44E3F09A-8D73-469D-B7F8-B087BF6D814A}" xr6:coauthVersionLast="47" xr6:coauthVersionMax="47" xr10:uidLastSave="{00000000-0000-0000-0000-000000000000}"/>
  <bookViews>
    <workbookView xWindow="-28920" yWindow="-120" windowWidth="29040" windowHeight="15720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B205" i="1"/>
  <c r="B209" i="1" s="1"/>
  <c r="B213" i="1" s="1"/>
  <c r="B217" i="1" s="1"/>
  <c r="B221" i="1" s="1"/>
  <c r="B225" i="1" s="1"/>
  <c r="B229" i="1" s="1"/>
  <c r="B233" i="1" s="1"/>
  <c r="B237" i="1" s="1"/>
  <c r="B241" i="1" s="1"/>
  <c r="B157" i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<sst xmlns="http://schemas.openxmlformats.org/spreadsheetml/2006/main" count="496" uniqueCount="373">
  <si>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</si>
  <si>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</si>
  <si>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</si>
  <si>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</si>
  <si>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</si>
  <si>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</si>
  <si>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</si>
  <si>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</si>
  <si>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</si>
  <si>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</si>
  <si>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</si>
  <si>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</si>
  <si>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</si>
  <si>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</si>
  <si>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</si>
  <si>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</si>
  <si>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</si>
  <si>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</si>
  <si>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</si>
  <si>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</si>
  <si>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</si>
  <si>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</si>
  <si>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</si>
  <si>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</si>
  <si>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</si>
  <si>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</si>
  <si>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</si>
  <si>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</si>
  <si>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</si>
  <si>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</si>
  <si>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</si>
  <si>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</si>
  <si>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</si>
  <si>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</si>
  <si>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</si>
  <si>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</si>
  <si>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</si>
  <si>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</si>
  <si>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</si>
  <si>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</si>
  <si>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</si>
  <si>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</si>
  <si>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</si>
  <si>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</si>
  <si>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</si>
  <si>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</si>
  <si>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</si>
  <si>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</si>
  <si>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</si>
  <si>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</si>
  <si>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</si>
  <si>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</si>
  <si>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</si>
  <si>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</si>
  <si>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</si>
  <si>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</si>
  <si>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</si>
  <si>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</si>
  <si>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</si>
  <si>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</si>
  <si>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</si>
  <si>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</si>
  <si>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</si>
  <si>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</si>
  <si>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</si>
  <si>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</si>
  <si>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</si>
  <si>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</si>
  <si>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</si>
  <si>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</si>
  <si>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</si>
  <si>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</si>
  <si>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</si>
  <si>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</si>
  <si>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</si>
  <si>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</si>
  <si>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</si>
  <si>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</si>
  <si>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</si>
  <si>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</si>
  <si>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</si>
  <si>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</si>
  <si>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</si>
  <si>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</si>
  <si>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</si>
  <si>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</si>
  <si>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</si>
  <si>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</si>
  <si>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</si>
  <si>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</si>
  <si>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</si>
  <si>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</si>
  <si>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</si>
  <si>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</si>
  <si>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</si>
  <si>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</si>
  <si>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</si>
  <si>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</si>
  <si>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</si>
  <si>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</si>
  <si>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</si>
  <si>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</si>
  <si>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</si>
  <si>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</si>
  <si>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</si>
  <si>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</si>
  <si>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</si>
  <si>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</si>
  <si>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</si>
  <si>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</si>
  <si>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</si>
  <si>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</si>
  <si>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</si>
  <si>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</si>
  <si>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</si>
  <si>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</si>
  <si>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</si>
  <si>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</si>
  <si>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</si>
  <si>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</si>
  <si>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</si>
  <si>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</si>
  <si>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</si>
  <si>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</si>
  <si>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</si>
  <si>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</si>
  <si>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</si>
  <si>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</si>
  <si>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</si>
  <si>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</si>
  <si>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</si>
  <si>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</si>
  <si>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</si>
  <si>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</si>
  <si>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</si>
  <si>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</si>
  <si>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</si>
  <si>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</si>
  <si>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</si>
  <si>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</si>
  <si>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</si>
  <si>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</si>
  <si>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</si>
  <si>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</si>
  <si>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</si>
  <si>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</si>
  <si>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</si>
  <si>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</si>
  <si>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</si>
  <si>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</si>
  <si>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</si>
  <si>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</si>
  <si>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</si>
  <si>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</si>
  <si>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</si>
  <si>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</si>
  <si>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</si>
  <si>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</si>
  <si>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</si>
  <si>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</si>
  <si>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</si>
  <si>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</si>
  <si>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</si>
  <si>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</si>
  <si>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</si>
  <si>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</si>
  <si>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</si>
  <si>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</si>
  <si>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</si>
  <si>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</si>
  <si>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</si>
  <si>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</si>
  <si>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</si>
  <si>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</si>
  <si>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</si>
  <si>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</si>
  <si>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</si>
  <si>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</si>
  <si>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</si>
  <si>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</si>
  <si>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C:\\work\\Piau-Im</t>
    <phoneticPr fontId="1" type="noConversion"/>
  </si>
  <si>
    <t>OUTPUT_PATH</t>
  </si>
  <si>
    <t>output2</t>
  </si>
  <si>
    <t>章節序號</t>
    <phoneticPr fontId="1" type="noConversion"/>
  </si>
  <si>
    <t>ngoo2</t>
  </si>
  <si>
    <t>ㄫㆦˋ</t>
  </si>
  <si>
    <t>hun1</t>
  </si>
  <si>
    <t>ㄏㄨㄣˉ</t>
  </si>
  <si>
    <t>te7</t>
  </si>
  <si>
    <t>ㄉㆤ˫</t>
  </si>
  <si>
    <t>sip8</t>
  </si>
  <si>
    <t>ㄒ一ㆴ˙</t>
  </si>
  <si>
    <t>ni2</t>
  </si>
  <si>
    <t>ㄋㄧˋ</t>
  </si>
  <si>
    <t>si5</t>
  </si>
  <si>
    <t>ㄒㄧˊ</t>
  </si>
  <si>
    <t>hut8</t>
  </si>
  <si>
    <t>ㄏㄨㆵ˙</t>
  </si>
  <si>
    <t>se3</t>
  </si>
  <si>
    <t>ㄙㆤ˪</t>
  </si>
  <si>
    <t>zun1</t>
  </si>
  <si>
    <t>ㄗㄨㄣˉ</t>
  </si>
  <si>
    <t>jin5</t>
  </si>
  <si>
    <t>ㆢㄧㄣˊ</t>
  </si>
  <si>
    <t>huat4</t>
  </si>
  <si>
    <t>ㄏㄨㄚㆵ</t>
  </si>
  <si>
    <t>ki5</t>
  </si>
  <si>
    <t>ㄍㄧˊ</t>
  </si>
  <si>
    <t>ju5</t>
  </si>
  <si>
    <t>ㆡㄨˊ</t>
  </si>
  <si>
    <t>si6</t>
  </si>
  <si>
    <t>ㄒㄧˋ</t>
  </si>
  <si>
    <t>it4</t>
  </si>
  <si>
    <t>ㄧㆵ</t>
  </si>
  <si>
    <t>ziong3</t>
  </si>
  <si>
    <t>ㄐㄧㆲ˪</t>
  </si>
  <si>
    <t>i2</t>
  </si>
  <si>
    <t>ㄧˋ</t>
  </si>
  <si>
    <t>ji5</t>
  </si>
  <si>
    <t>ㆢㄧˊ</t>
  </si>
  <si>
    <t>sit8</t>
  </si>
  <si>
    <t>ㄒㄧㆵ˙</t>
  </si>
  <si>
    <t>u5</t>
  </si>
  <si>
    <t>ㄨˊ</t>
  </si>
  <si>
    <t>u2</t>
  </si>
  <si>
    <t>ㄨˋ</t>
  </si>
  <si>
    <t>tiong1</t>
  </si>
  <si>
    <t>ㄉㄧㆲˉ</t>
  </si>
  <si>
    <t>tai7</t>
  </si>
  <si>
    <t>ㄉㄞ˫</t>
  </si>
  <si>
    <t>kok4</t>
  </si>
  <si>
    <t>ㄍㆦㆻ</t>
  </si>
  <si>
    <t>zai6</t>
  </si>
  <si>
    <t>ㄗㄞˋ</t>
  </si>
  <si>
    <t>cian1</t>
  </si>
  <si>
    <t>ㄑㄧㄢˉ</t>
  </si>
  <si>
    <t>in1</t>
  </si>
  <si>
    <t>ㄧㄣˉ</t>
  </si>
  <si>
    <t>ji7</t>
  </si>
  <si>
    <t>ㆢㄧ˫</t>
  </si>
  <si>
    <t>ziok4</t>
  </si>
  <si>
    <t>ㄐㄧㆦㆻ</t>
  </si>
  <si>
    <t>bun5</t>
  </si>
  <si>
    <t>ㆠㄨㄣˊ</t>
  </si>
  <si>
    <t>pi2</t>
  </si>
  <si>
    <t>ㄅㄧˋ</t>
  </si>
  <si>
    <t>zi3</t>
  </si>
  <si>
    <t>ㄐㄧ˪</t>
  </si>
  <si>
    <t>cu3</t>
  </si>
  <si>
    <t>ㄘㄨ˪</t>
  </si>
  <si>
    <t>siu1</t>
  </si>
  <si>
    <t>ㄒㄧㄨˉ</t>
  </si>
  <si>
    <t>ci5</t>
  </si>
  <si>
    <t>ㄑㄧˊ</t>
  </si>
  <si>
    <t>pik4</t>
  </si>
  <si>
    <t>ㄅㄧㆻ</t>
  </si>
  <si>
    <t>huan5</t>
  </si>
  <si>
    <t>ㄏㄨㄢˊ</t>
  </si>
  <si>
    <t>hu1</t>
  </si>
  <si>
    <t>ㄏㄨˉ</t>
  </si>
  <si>
    <t>分</t>
    <phoneticPr fontId="1" type="noConversion"/>
  </si>
  <si>
    <t>第</t>
    <phoneticPr fontId="1" type="noConversion"/>
  </si>
  <si>
    <t>二</t>
    <phoneticPr fontId="1" type="noConversion"/>
  </si>
  <si>
    <t>十</t>
    <phoneticPr fontId="1" type="noConversion"/>
  </si>
  <si>
    <t>　</t>
    <phoneticPr fontId="1" type="noConversion"/>
  </si>
  <si>
    <t>是</t>
    <phoneticPr fontId="1" type="noConversion"/>
  </si>
  <si>
    <t>：</t>
    <phoneticPr fontId="1" type="noConversion"/>
  </si>
  <si>
    <t>如</t>
    <phoneticPr fontId="1" type="noConversion"/>
  </si>
  <si>
    <t>足</t>
    <phoneticPr fontId="1" type="noConversion"/>
  </si>
  <si>
    <t>，</t>
    <phoneticPr fontId="1" type="noConversion"/>
  </si>
  <si>
    <t>。</t>
    <phoneticPr fontId="1" type="noConversion"/>
  </si>
  <si>
    <t>法</t>
    <phoneticPr fontId="1" type="noConversion"/>
  </si>
  <si>
    <t>於</t>
    <phoneticPr fontId="1" type="noConversion"/>
  </si>
  <si>
    <t>tiok8</t>
  </si>
  <si>
    <t>ㄉㄧㆦㆻ˙</t>
  </si>
  <si>
    <t>zo7</t>
  </si>
  <si>
    <t>ㄗㄜ˫</t>
  </si>
  <si>
    <t>khiu1</t>
  </si>
  <si>
    <t>ㄎㄧㄨˉ</t>
  </si>
  <si>
    <t>法會因由分第一
　　如是我聞：一時，佛在舍衛國祇樹給孤獨園，與大比丘眾千二百五十人俱。爾時，世尊食時，著衣持缽，入舍衛大城乞食。於其城中次第乞已，還至本處。飯食訖，收衣缽。洗足已，敷座而坐。</t>
    <phoneticPr fontId="1" type="noConversion"/>
  </si>
  <si>
    <t>會</t>
    <phoneticPr fontId="1" type="noConversion"/>
  </si>
  <si>
    <t>因</t>
    <phoneticPr fontId="1" type="noConversion"/>
  </si>
  <si>
    <t>由</t>
    <phoneticPr fontId="1" type="noConversion"/>
  </si>
  <si>
    <t>一</t>
    <phoneticPr fontId="1" type="noConversion"/>
  </si>
  <si>
    <t>我</t>
    <phoneticPr fontId="1" type="noConversion"/>
  </si>
  <si>
    <t>聞</t>
    <phoneticPr fontId="1" type="noConversion"/>
  </si>
  <si>
    <t>時</t>
    <phoneticPr fontId="1" type="noConversion"/>
  </si>
  <si>
    <t>佛</t>
    <phoneticPr fontId="1" type="noConversion"/>
  </si>
  <si>
    <t>在</t>
    <phoneticPr fontId="1" type="noConversion"/>
  </si>
  <si>
    <t>舍</t>
    <phoneticPr fontId="1" type="noConversion"/>
  </si>
  <si>
    <t>衛</t>
    <phoneticPr fontId="1" type="noConversion"/>
  </si>
  <si>
    <t>國</t>
    <phoneticPr fontId="1" type="noConversion"/>
  </si>
  <si>
    <t>祇</t>
    <phoneticPr fontId="1" type="noConversion"/>
  </si>
  <si>
    <t>樹</t>
    <phoneticPr fontId="1" type="noConversion"/>
  </si>
  <si>
    <t>給</t>
    <phoneticPr fontId="1" type="noConversion"/>
  </si>
  <si>
    <t>孤</t>
    <phoneticPr fontId="1" type="noConversion"/>
  </si>
  <si>
    <t>獨</t>
    <phoneticPr fontId="1" type="noConversion"/>
  </si>
  <si>
    <t>園</t>
    <phoneticPr fontId="1" type="noConversion"/>
  </si>
  <si>
    <t>與</t>
    <phoneticPr fontId="1" type="noConversion"/>
  </si>
  <si>
    <t>大</t>
    <phoneticPr fontId="1" type="noConversion"/>
  </si>
  <si>
    <t>比</t>
    <phoneticPr fontId="1" type="noConversion"/>
  </si>
  <si>
    <t>丘</t>
    <phoneticPr fontId="1" type="noConversion"/>
  </si>
  <si>
    <t>眾</t>
    <phoneticPr fontId="1" type="noConversion"/>
  </si>
  <si>
    <t>千</t>
    <phoneticPr fontId="1" type="noConversion"/>
  </si>
  <si>
    <t>百</t>
    <phoneticPr fontId="1" type="noConversion"/>
  </si>
  <si>
    <t>五</t>
    <phoneticPr fontId="1" type="noConversion"/>
  </si>
  <si>
    <t>人</t>
    <phoneticPr fontId="1" type="noConversion"/>
  </si>
  <si>
    <t>俱</t>
    <phoneticPr fontId="1" type="noConversion"/>
  </si>
  <si>
    <t>爾</t>
    <phoneticPr fontId="1" type="noConversion"/>
  </si>
  <si>
    <t>世</t>
    <phoneticPr fontId="1" type="noConversion"/>
  </si>
  <si>
    <t>尊</t>
    <phoneticPr fontId="1" type="noConversion"/>
  </si>
  <si>
    <t>食</t>
    <phoneticPr fontId="1" type="noConversion"/>
  </si>
  <si>
    <t>著</t>
    <phoneticPr fontId="1" type="noConversion"/>
  </si>
  <si>
    <t>衣</t>
    <phoneticPr fontId="1" type="noConversion"/>
  </si>
  <si>
    <t>持</t>
    <phoneticPr fontId="1" type="noConversion"/>
  </si>
  <si>
    <t>缽</t>
    <phoneticPr fontId="1" type="noConversion"/>
  </si>
  <si>
    <t>入</t>
    <phoneticPr fontId="1" type="noConversion"/>
  </si>
  <si>
    <t>城</t>
    <phoneticPr fontId="1" type="noConversion"/>
  </si>
  <si>
    <t>乞</t>
    <phoneticPr fontId="1" type="noConversion"/>
  </si>
  <si>
    <t>其</t>
    <phoneticPr fontId="1" type="noConversion"/>
  </si>
  <si>
    <t>中</t>
    <phoneticPr fontId="1" type="noConversion"/>
  </si>
  <si>
    <t>次</t>
    <phoneticPr fontId="1" type="noConversion"/>
  </si>
  <si>
    <t>已</t>
    <phoneticPr fontId="1" type="noConversion"/>
  </si>
  <si>
    <t>還</t>
    <phoneticPr fontId="1" type="noConversion"/>
  </si>
  <si>
    <t>至</t>
    <phoneticPr fontId="1" type="noConversion"/>
  </si>
  <si>
    <t>本</t>
    <phoneticPr fontId="1" type="noConversion"/>
  </si>
  <si>
    <t>處</t>
    <phoneticPr fontId="1" type="noConversion"/>
  </si>
  <si>
    <t>飯</t>
    <phoneticPr fontId="1" type="noConversion"/>
  </si>
  <si>
    <t>訖</t>
    <phoneticPr fontId="1" type="noConversion"/>
  </si>
  <si>
    <t>收</t>
    <phoneticPr fontId="1" type="noConversion"/>
  </si>
  <si>
    <t>洗</t>
    <phoneticPr fontId="1" type="noConversion"/>
  </si>
  <si>
    <t>敷</t>
    <phoneticPr fontId="1" type="noConversion"/>
  </si>
  <si>
    <t>座</t>
    <phoneticPr fontId="1" type="noConversion"/>
  </si>
  <si>
    <t>而</t>
    <phoneticPr fontId="1" type="noConversion"/>
  </si>
  <si>
    <t>坐</t>
    <phoneticPr fontId="1" type="noConversion"/>
  </si>
  <si>
    <t>hue7</t>
  </si>
  <si>
    <t>ㄏㄨㆤ˫</t>
  </si>
  <si>
    <t>iu5</t>
  </si>
  <si>
    <t>ㄧㄨˊ</t>
  </si>
  <si>
    <t>sia2</t>
  </si>
  <si>
    <t>ㄒㄧㄚˋ</t>
  </si>
  <si>
    <t>ue7</t>
  </si>
  <si>
    <t>ㄨㆤ˫</t>
  </si>
  <si>
    <t>ciu7</t>
  </si>
  <si>
    <t>ㄑㄧㄨ˫</t>
  </si>
  <si>
    <t>kip4</t>
  </si>
  <si>
    <t>ㄍ一ㆴ</t>
  </si>
  <si>
    <t>koo1</t>
  </si>
  <si>
    <t>ㄍㆦˉ</t>
  </si>
  <si>
    <t>tak8</t>
  </si>
  <si>
    <t>ㄉㄚㆻ˙</t>
  </si>
  <si>
    <t>uan5</t>
  </si>
  <si>
    <t>ㄨㄢˊ</t>
  </si>
  <si>
    <t>ku1</t>
  </si>
  <si>
    <t>ㄍㄨˉ</t>
  </si>
  <si>
    <t>i1</t>
  </si>
  <si>
    <t>ㄧˉ</t>
  </si>
  <si>
    <t>puat4</t>
  </si>
  <si>
    <t>ㄅㄨㄚㆵ</t>
  </si>
  <si>
    <t>jip8</t>
  </si>
  <si>
    <t>ㆢ一ㆴ˙</t>
  </si>
  <si>
    <t>siann5</t>
  </si>
  <si>
    <t>ㄒㄧㆩˊ</t>
  </si>
  <si>
    <t>khit4</t>
  </si>
  <si>
    <t>ㄎㄧㆵ</t>
  </si>
  <si>
    <t>pun2</t>
  </si>
  <si>
    <t>ㄅㄨㄣˋ</t>
  </si>
  <si>
    <t>huan7</t>
  </si>
  <si>
    <t>ㄏㄨㄢ˫</t>
  </si>
  <si>
    <t>gut4</t>
  </si>
  <si>
    <t>ㆣㄨㆵ</t>
  </si>
  <si>
    <t>se2</t>
  </si>
  <si>
    <t>ㄙㆤˋ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</si>
</sst>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9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78" fillId="0" borderId="0" xfId="1" applyFont="1" applyAlignment="1">
      <alignment horizontal="left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4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17" sqref="C17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180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tr">
        <f xml:space="preserve"> "金剛般若波羅蜜經" &amp; TEXT(C7, "000") &amp; _xlfn.CONCAT("。", 漢字注音!D5:R5)</f>
        <v>金剛般若波羅蜜經001。法會因由分第一</v>
      </c>
    </row>
    <row r="5" spans="2:3">
      <c r="B5" s="53" t="s">
        <v>166</v>
      </c>
      <c r="C5" s="61" t="s">
        <v>177</v>
      </c>
    </row>
    <row r="6" spans="2:3">
      <c r="B6" s="74" t="s">
        <v>181</v>
      </c>
      <c r="C6" s="76" t="s">
        <v>182</v>
      </c>
    </row>
    <row r="7" spans="2:3">
      <c r="B7" s="53" t="s">
        <v>183</v>
      </c>
      <c r="C7" s="103">
        <v>1</v>
      </c>
    </row>
    <row r="8" spans="2:3">
      <c r="B8" s="62" t="s">
        <v>159</v>
      </c>
      <c r="C8" s="76" t="b">
        <v>1</v>
      </c>
    </row>
    <row r="9" spans="2:3">
      <c r="B9" s="74" t="s">
        <v>178</v>
      </c>
      <c r="C9" s="77">
        <v>60</v>
      </c>
    </row>
    <row r="10" spans="2:3">
      <c r="B10" s="75" t="s">
        <v>179</v>
      </c>
      <c r="C10" s="77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242"/>
  <sheetViews>
    <sheetView showGridLines="0" tabSelected="1" topLeftCell="A14" zoomScale="50" zoomScaleNormal="50" workbookViewId="0">
      <selection activeCell="A29" sqref="A29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2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95</v>
      </c>
    </row>
    <row r="3" spans="2:22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97" t="s">
        <v>279</v>
      </c>
    </row>
    <row r="4" spans="2:22" s="1" customFormat="1" ht="36" customHeight="1">
      <c r="B4" s="56"/>
      <c r="D4" s="84" t="s">
        <v>204</v>
      </c>
      <c r="E4" s="84" t="s">
        <v>335</v>
      </c>
      <c r="F4" s="84" t="s">
        <v>236</v>
      </c>
      <c r="G4" s="84" t="s">
        <v>337</v>
      </c>
      <c r="H4" s="84" t="s">
        <v>186</v>
      </c>
      <c r="I4" s="84" t="s">
        <v>188</v>
      </c>
      <c r="J4" s="84" t="s">
        <v>212</v>
      </c>
      <c r="K4" s="84"/>
      <c r="L4" s="84"/>
      <c r="M4" s="84"/>
      <c r="N4" s="84"/>
      <c r="O4" s="84"/>
      <c r="P4" s="84"/>
      <c r="Q4" s="84"/>
      <c r="R4" s="84"/>
      <c r="S4" s="93"/>
      <c r="V4" s="98"/>
    </row>
    <row r="5" spans="2:22" s="1" customFormat="1" ht="80.099999999999994" customHeight="1">
      <c r="B5" s="57">
        <v>1</v>
      </c>
      <c r="D5" s="80" t="s">
        <v>271</v>
      </c>
      <c r="E5" s="80" t="s">
        <v>280</v>
      </c>
      <c r="F5" s="80" t="s">
        <v>281</v>
      </c>
      <c r="G5" s="80" t="s">
        <v>282</v>
      </c>
      <c r="H5" s="80" t="s">
        <v>260</v>
      </c>
      <c r="I5" s="80" t="s">
        <v>261</v>
      </c>
      <c r="J5" s="80" t="s">
        <v>283</v>
      </c>
      <c r="K5" s="80"/>
      <c r="L5" s="80"/>
      <c r="M5" s="80"/>
      <c r="N5" s="80"/>
      <c r="O5" s="80"/>
      <c r="P5" s="80"/>
      <c r="Q5" s="80"/>
      <c r="R5" s="80"/>
      <c r="S5" s="94"/>
      <c r="V5" s="98"/>
    </row>
    <row r="6" spans="2:22" s="50" customFormat="1" ht="36" customHeight="1">
      <c r="B6" s="58"/>
      <c r="C6" s="87"/>
      <c r="D6" s="85" t="s">
        <v>205</v>
      </c>
      <c r="E6" s="85" t="s">
        <v>336</v>
      </c>
      <c r="F6" s="85" t="s">
        <v>237</v>
      </c>
      <c r="G6" s="85" t="s">
        <v>338</v>
      </c>
      <c r="H6" s="85" t="s">
        <v>187</v>
      </c>
      <c r="I6" s="85" t="s">
        <v>189</v>
      </c>
      <c r="J6" s="85" t="s">
        <v>213</v>
      </c>
      <c r="K6" s="85"/>
      <c r="L6" s="85"/>
      <c r="M6" s="85"/>
      <c r="N6" s="85"/>
      <c r="O6" s="85"/>
      <c r="P6" s="85"/>
      <c r="Q6" s="85"/>
      <c r="R6" s="85"/>
      <c r="S6" s="95"/>
      <c r="V6" s="98"/>
    </row>
    <row r="7" spans="2:22" s="49" customFormat="1" ht="60" customHeight="1">
      <c r="B7" s="55"/>
      <c r="C7" s="88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66"/>
      <c r="V7" s="98"/>
    </row>
    <row r="8" spans="2:22" s="1" customFormat="1" ht="36" customHeight="1">
      <c r="B8" s="56"/>
      <c r="D8" s="84"/>
      <c r="E8" s="84"/>
      <c r="F8" s="84" t="s">
        <v>208</v>
      </c>
      <c r="G8" s="84" t="s">
        <v>210</v>
      </c>
      <c r="H8" s="84" t="s">
        <v>184</v>
      </c>
      <c r="I8" s="84" t="s">
        <v>242</v>
      </c>
      <c r="J8" s="84"/>
      <c r="K8" s="84" t="s">
        <v>212</v>
      </c>
      <c r="L8" s="84" t="s">
        <v>194</v>
      </c>
      <c r="M8" s="84"/>
      <c r="N8" s="84" t="s">
        <v>196</v>
      </c>
      <c r="O8" s="84" t="s">
        <v>232</v>
      </c>
      <c r="P8" s="84" t="s">
        <v>339</v>
      </c>
      <c r="Q8" s="84" t="s">
        <v>341</v>
      </c>
      <c r="R8" s="84" t="s">
        <v>230</v>
      </c>
      <c r="S8" s="93"/>
      <c r="V8" s="98"/>
    </row>
    <row r="9" spans="2:22" s="1" customFormat="1" ht="80.099999999999994" customHeight="1">
      <c r="B9" s="57">
        <f>B5+1</f>
        <v>2</v>
      </c>
      <c r="D9" s="80" t="s">
        <v>264</v>
      </c>
      <c r="E9" s="80" t="s">
        <v>264</v>
      </c>
      <c r="F9" s="80" t="s">
        <v>267</v>
      </c>
      <c r="G9" s="80" t="s">
        <v>265</v>
      </c>
      <c r="H9" s="80" t="s">
        <v>284</v>
      </c>
      <c r="I9" s="80" t="s">
        <v>285</v>
      </c>
      <c r="J9" s="80" t="s">
        <v>266</v>
      </c>
      <c r="K9" s="80" t="s">
        <v>283</v>
      </c>
      <c r="L9" s="80" t="s">
        <v>286</v>
      </c>
      <c r="M9" s="80" t="s">
        <v>269</v>
      </c>
      <c r="N9" s="80" t="s">
        <v>287</v>
      </c>
      <c r="O9" s="80" t="s">
        <v>288</v>
      </c>
      <c r="P9" s="80" t="s">
        <v>289</v>
      </c>
      <c r="Q9" s="80" t="s">
        <v>290</v>
      </c>
      <c r="R9" s="80" t="s">
        <v>291</v>
      </c>
      <c r="S9" s="94"/>
      <c r="T9" s="92"/>
      <c r="V9" s="98"/>
    </row>
    <row r="10" spans="2:22" s="1" customFormat="1" ht="36" customHeight="1">
      <c r="B10" s="58"/>
      <c r="D10" s="85"/>
      <c r="E10" s="85"/>
      <c r="F10" s="85" t="s">
        <v>209</v>
      </c>
      <c r="G10" s="85" t="s">
        <v>211</v>
      </c>
      <c r="H10" s="85" t="s">
        <v>185</v>
      </c>
      <c r="I10" s="85" t="s">
        <v>243</v>
      </c>
      <c r="J10" s="85"/>
      <c r="K10" s="85" t="s">
        <v>213</v>
      </c>
      <c r="L10" s="85" t="s">
        <v>195</v>
      </c>
      <c r="M10" s="85"/>
      <c r="N10" s="85" t="s">
        <v>197</v>
      </c>
      <c r="O10" s="85" t="s">
        <v>233</v>
      </c>
      <c r="P10" s="85" t="s">
        <v>340</v>
      </c>
      <c r="Q10" s="85" t="s">
        <v>342</v>
      </c>
      <c r="R10" s="85" t="s">
        <v>231</v>
      </c>
      <c r="S10" s="96"/>
      <c r="V10" s="98"/>
    </row>
    <row r="11" spans="2:22" s="66" customFormat="1" ht="60" customHeight="1">
      <c r="B11" s="65"/>
      <c r="C11" s="89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V11" s="98"/>
    </row>
    <row r="12" spans="2:22" s="1" customFormat="1" ht="36" customHeight="1">
      <c r="B12" s="56"/>
      <c r="D12" s="84" t="s">
        <v>206</v>
      </c>
      <c r="E12" s="84" t="s">
        <v>343</v>
      </c>
      <c r="F12" s="84" t="s">
        <v>345</v>
      </c>
      <c r="G12" s="84" t="s">
        <v>347</v>
      </c>
      <c r="H12" s="84" t="s">
        <v>349</v>
      </c>
      <c r="I12" s="84" t="s">
        <v>351</v>
      </c>
      <c r="J12" s="84"/>
      <c r="K12" s="84" t="s">
        <v>224</v>
      </c>
      <c r="L12" s="84" t="s">
        <v>228</v>
      </c>
      <c r="M12" s="84" t="s">
        <v>244</v>
      </c>
      <c r="N12" s="84" t="s">
        <v>277</v>
      </c>
      <c r="O12" s="84" t="s">
        <v>214</v>
      </c>
      <c r="P12" s="84" t="s">
        <v>234</v>
      </c>
      <c r="Q12" s="84" t="s">
        <v>238</v>
      </c>
      <c r="R12" s="84" t="s">
        <v>254</v>
      </c>
      <c r="S12" s="93"/>
      <c r="V12" s="98"/>
    </row>
    <row r="13" spans="2:22" s="1" customFormat="1" ht="80.099999999999994" customHeight="1">
      <c r="B13" s="57">
        <f>B9+1</f>
        <v>3</v>
      </c>
      <c r="D13" s="80" t="s">
        <v>292</v>
      </c>
      <c r="E13" s="80" t="s">
        <v>293</v>
      </c>
      <c r="F13" s="80" t="s">
        <v>294</v>
      </c>
      <c r="G13" s="80" t="s">
        <v>295</v>
      </c>
      <c r="H13" s="80" t="s">
        <v>296</v>
      </c>
      <c r="I13" s="80" t="s">
        <v>297</v>
      </c>
      <c r="J13" s="80" t="s">
        <v>269</v>
      </c>
      <c r="K13" s="80" t="s">
        <v>298</v>
      </c>
      <c r="L13" s="80" t="s">
        <v>299</v>
      </c>
      <c r="M13" s="80" t="s">
        <v>300</v>
      </c>
      <c r="N13" s="80" t="s">
        <v>301</v>
      </c>
      <c r="O13" s="80" t="s">
        <v>302</v>
      </c>
      <c r="P13" s="80" t="s">
        <v>303</v>
      </c>
      <c r="Q13" s="80" t="s">
        <v>262</v>
      </c>
      <c r="R13" s="80" t="s">
        <v>304</v>
      </c>
      <c r="S13" s="94"/>
      <c r="V13" s="98"/>
    </row>
    <row r="14" spans="2:22" s="1" customFormat="1" ht="36" customHeight="1">
      <c r="B14" s="58"/>
      <c r="D14" s="85" t="s">
        <v>207</v>
      </c>
      <c r="E14" s="85" t="s">
        <v>344</v>
      </c>
      <c r="F14" s="85" t="s">
        <v>346</v>
      </c>
      <c r="G14" s="85" t="s">
        <v>348</v>
      </c>
      <c r="H14" s="85" t="s">
        <v>350</v>
      </c>
      <c r="I14" s="85" t="s">
        <v>352</v>
      </c>
      <c r="J14" s="85"/>
      <c r="K14" s="85" t="s">
        <v>225</v>
      </c>
      <c r="L14" s="85" t="s">
        <v>229</v>
      </c>
      <c r="M14" s="85" t="s">
        <v>245</v>
      </c>
      <c r="N14" s="85" t="s">
        <v>278</v>
      </c>
      <c r="O14" s="85" t="s">
        <v>215</v>
      </c>
      <c r="P14" s="85" t="s">
        <v>235</v>
      </c>
      <c r="Q14" s="85" t="s">
        <v>239</v>
      </c>
      <c r="R14" s="85" t="s">
        <v>255</v>
      </c>
      <c r="S14" s="96"/>
      <c r="V14" s="98"/>
    </row>
    <row r="15" spans="2:22" s="67" customFormat="1" ht="60" customHeight="1">
      <c r="B15" s="63"/>
      <c r="C15" s="90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V15" s="98"/>
    </row>
    <row r="16" spans="2:22" s="1" customFormat="1" ht="36" customHeight="1">
      <c r="B16" s="56"/>
      <c r="D16" s="84" t="s">
        <v>184</v>
      </c>
      <c r="E16" s="84" t="s">
        <v>190</v>
      </c>
      <c r="F16" s="84" t="s">
        <v>202</v>
      </c>
      <c r="G16" s="84" t="s">
        <v>353</v>
      </c>
      <c r="H16" s="84"/>
      <c r="I16" s="84" t="s">
        <v>192</v>
      </c>
      <c r="J16" s="84" t="s">
        <v>194</v>
      </c>
      <c r="K16" s="84"/>
      <c r="L16" s="84" t="s">
        <v>198</v>
      </c>
      <c r="M16" s="84" t="s">
        <v>200</v>
      </c>
      <c r="N16" s="84" t="s">
        <v>220</v>
      </c>
      <c r="O16" s="84" t="s">
        <v>194</v>
      </c>
      <c r="P16" s="84"/>
      <c r="Q16" s="84" t="s">
        <v>273</v>
      </c>
      <c r="R16" s="84" t="s">
        <v>355</v>
      </c>
      <c r="S16" s="93"/>
      <c r="V16" s="98"/>
    </row>
    <row r="17" spans="2:22" s="1" customFormat="1" ht="80.099999999999994" customHeight="1">
      <c r="B17" s="57">
        <f>B13+1</f>
        <v>4</v>
      </c>
      <c r="D17" s="80" t="s">
        <v>305</v>
      </c>
      <c r="E17" s="80" t="s">
        <v>263</v>
      </c>
      <c r="F17" s="80" t="s">
        <v>306</v>
      </c>
      <c r="G17" s="80" t="s">
        <v>307</v>
      </c>
      <c r="H17" s="80" t="s">
        <v>270</v>
      </c>
      <c r="I17" s="80" t="s">
        <v>308</v>
      </c>
      <c r="J17" s="80" t="s">
        <v>286</v>
      </c>
      <c r="K17" s="80" t="s">
        <v>269</v>
      </c>
      <c r="L17" s="80" t="s">
        <v>309</v>
      </c>
      <c r="M17" s="80" t="s">
        <v>310</v>
      </c>
      <c r="N17" s="80" t="s">
        <v>311</v>
      </c>
      <c r="O17" s="80" t="s">
        <v>286</v>
      </c>
      <c r="P17" s="80" t="s">
        <v>269</v>
      </c>
      <c r="Q17" s="80" t="s">
        <v>312</v>
      </c>
      <c r="R17" s="80" t="s">
        <v>313</v>
      </c>
      <c r="S17" s="94"/>
      <c r="V17" s="98"/>
    </row>
    <row r="18" spans="2:22" s="1" customFormat="1" ht="36" customHeight="1">
      <c r="B18" s="58"/>
      <c r="D18" s="85" t="s">
        <v>185</v>
      </c>
      <c r="E18" s="85" t="s">
        <v>191</v>
      </c>
      <c r="F18" s="85" t="s">
        <v>203</v>
      </c>
      <c r="G18" s="85" t="s">
        <v>354</v>
      </c>
      <c r="H18" s="85"/>
      <c r="I18" s="85" t="s">
        <v>193</v>
      </c>
      <c r="J18" s="85" t="s">
        <v>195</v>
      </c>
      <c r="K18" s="85"/>
      <c r="L18" s="85" t="s">
        <v>199</v>
      </c>
      <c r="M18" s="85" t="s">
        <v>201</v>
      </c>
      <c r="N18" s="85" t="s">
        <v>221</v>
      </c>
      <c r="O18" s="85" t="s">
        <v>195</v>
      </c>
      <c r="P18" s="85"/>
      <c r="Q18" s="85" t="s">
        <v>274</v>
      </c>
      <c r="R18" s="85" t="s">
        <v>356</v>
      </c>
      <c r="S18" s="96"/>
      <c r="V18" s="98"/>
    </row>
    <row r="19" spans="2:22" s="67" customFormat="1" ht="60" customHeight="1">
      <c r="B19" s="63"/>
      <c r="C19" s="9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V19" s="98"/>
    </row>
    <row r="20" spans="2:22" s="1" customFormat="1" ht="36" customHeight="1">
      <c r="B20" s="56"/>
      <c r="D20" s="84" t="s">
        <v>252</v>
      </c>
      <c r="E20" s="84" t="s">
        <v>357</v>
      </c>
      <c r="F20" s="84"/>
      <c r="G20" s="84" t="s">
        <v>359</v>
      </c>
      <c r="H20" s="84" t="s">
        <v>339</v>
      </c>
      <c r="I20" s="84" t="s">
        <v>341</v>
      </c>
      <c r="J20" s="84" t="s">
        <v>228</v>
      </c>
      <c r="K20" s="84" t="s">
        <v>361</v>
      </c>
      <c r="L20" s="84" t="s">
        <v>363</v>
      </c>
      <c r="M20" s="84" t="s">
        <v>220</v>
      </c>
      <c r="N20" s="84"/>
      <c r="O20" s="84" t="s">
        <v>222</v>
      </c>
      <c r="P20" s="84" t="s">
        <v>206</v>
      </c>
      <c r="Q20" s="84" t="s">
        <v>361</v>
      </c>
      <c r="R20" s="84" t="s">
        <v>226</v>
      </c>
      <c r="S20" s="93"/>
      <c r="V20" s="98"/>
    </row>
    <row r="21" spans="2:22" s="1" customFormat="1" ht="80.099999999999994" customHeight="1">
      <c r="B21" s="57">
        <f>B17+1</f>
        <v>5</v>
      </c>
      <c r="D21" s="80" t="s">
        <v>314</v>
      </c>
      <c r="E21" s="80" t="s">
        <v>315</v>
      </c>
      <c r="F21" s="80" t="s">
        <v>269</v>
      </c>
      <c r="G21" s="80" t="s">
        <v>316</v>
      </c>
      <c r="H21" s="80" t="s">
        <v>289</v>
      </c>
      <c r="I21" s="80" t="s">
        <v>290</v>
      </c>
      <c r="J21" s="80" t="s">
        <v>299</v>
      </c>
      <c r="K21" s="80" t="s">
        <v>317</v>
      </c>
      <c r="L21" s="80" t="s">
        <v>318</v>
      </c>
      <c r="M21" s="80" t="s">
        <v>311</v>
      </c>
      <c r="N21" s="80" t="s">
        <v>270</v>
      </c>
      <c r="O21" s="80" t="s">
        <v>272</v>
      </c>
      <c r="P21" s="80" t="s">
        <v>319</v>
      </c>
      <c r="Q21" s="80" t="s">
        <v>317</v>
      </c>
      <c r="R21" s="80" t="s">
        <v>320</v>
      </c>
      <c r="S21" s="94"/>
      <c r="V21" s="98"/>
    </row>
    <row r="22" spans="2:22" s="1" customFormat="1" ht="36" customHeight="1">
      <c r="B22" s="58"/>
      <c r="D22" s="85" t="s">
        <v>253</v>
      </c>
      <c r="E22" s="85" t="s">
        <v>358</v>
      </c>
      <c r="F22" s="85"/>
      <c r="G22" s="85" t="s">
        <v>360</v>
      </c>
      <c r="H22" s="85" t="s">
        <v>340</v>
      </c>
      <c r="I22" s="85" t="s">
        <v>342</v>
      </c>
      <c r="J22" s="85" t="s">
        <v>229</v>
      </c>
      <c r="K22" s="85" t="s">
        <v>362</v>
      </c>
      <c r="L22" s="85" t="s">
        <v>364</v>
      </c>
      <c r="M22" s="85" t="s">
        <v>221</v>
      </c>
      <c r="N22" s="85"/>
      <c r="O22" s="85" t="s">
        <v>223</v>
      </c>
      <c r="P22" s="85" t="s">
        <v>207</v>
      </c>
      <c r="Q22" s="85" t="s">
        <v>362</v>
      </c>
      <c r="R22" s="85" t="s">
        <v>227</v>
      </c>
      <c r="S22" s="96"/>
      <c r="V22" s="99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 t="s">
        <v>248</v>
      </c>
      <c r="E24" s="84" t="s">
        <v>188</v>
      </c>
      <c r="F24" s="84" t="s">
        <v>363</v>
      </c>
      <c r="G24" s="84" t="s">
        <v>216</v>
      </c>
      <c r="H24" s="84"/>
      <c r="I24" s="84" t="s">
        <v>256</v>
      </c>
      <c r="J24" s="84" t="s">
        <v>246</v>
      </c>
      <c r="K24" s="84" t="s">
        <v>365</v>
      </c>
      <c r="L24" s="84" t="s">
        <v>248</v>
      </c>
      <c r="M24" s="84"/>
      <c r="N24" s="84" t="s">
        <v>367</v>
      </c>
      <c r="O24" s="84" t="s">
        <v>220</v>
      </c>
      <c r="P24" s="84" t="s">
        <v>369</v>
      </c>
      <c r="Q24" s="84"/>
      <c r="R24" s="84" t="s">
        <v>250</v>
      </c>
      <c r="S24" s="93"/>
      <c r="V24" s="60"/>
    </row>
    <row r="25" spans="2:22" s="1" customFormat="1" ht="80.099999999999994" customHeight="1">
      <c r="B25" s="57">
        <f>B21+1</f>
        <v>6</v>
      </c>
      <c r="D25" s="80" t="s">
        <v>321</v>
      </c>
      <c r="E25" s="80" t="s">
        <v>261</v>
      </c>
      <c r="F25" s="80" t="s">
        <v>318</v>
      </c>
      <c r="G25" s="80" t="s">
        <v>322</v>
      </c>
      <c r="H25" s="80" t="s">
        <v>269</v>
      </c>
      <c r="I25" s="80" t="s">
        <v>323</v>
      </c>
      <c r="J25" s="80" t="s">
        <v>324</v>
      </c>
      <c r="K25" s="80" t="s">
        <v>325</v>
      </c>
      <c r="L25" s="80" t="s">
        <v>326</v>
      </c>
      <c r="M25" s="80" t="s">
        <v>270</v>
      </c>
      <c r="N25" s="80" t="s">
        <v>327</v>
      </c>
      <c r="O25" s="80" t="s">
        <v>311</v>
      </c>
      <c r="P25" s="80" t="s">
        <v>328</v>
      </c>
      <c r="Q25" s="80" t="s">
        <v>269</v>
      </c>
      <c r="R25" s="80" t="s">
        <v>329</v>
      </c>
      <c r="S25" s="94"/>
      <c r="V25" s="60"/>
    </row>
    <row r="26" spans="2:22" s="1" customFormat="1" ht="36" customHeight="1">
      <c r="B26" s="58"/>
      <c r="D26" s="85" t="s">
        <v>249</v>
      </c>
      <c r="E26" s="85" t="s">
        <v>189</v>
      </c>
      <c r="F26" s="85" t="s">
        <v>364</v>
      </c>
      <c r="G26" s="85" t="s">
        <v>217</v>
      </c>
      <c r="H26" s="85"/>
      <c r="I26" s="85" t="s">
        <v>257</v>
      </c>
      <c r="J26" s="85" t="s">
        <v>247</v>
      </c>
      <c r="K26" s="85" t="s">
        <v>366</v>
      </c>
      <c r="L26" s="85" t="s">
        <v>249</v>
      </c>
      <c r="M26" s="85"/>
      <c r="N26" s="85" t="s">
        <v>368</v>
      </c>
      <c r="O26" s="85" t="s">
        <v>221</v>
      </c>
      <c r="P26" s="85" t="s">
        <v>370</v>
      </c>
      <c r="Q26" s="85"/>
      <c r="R26" s="85" t="s">
        <v>251</v>
      </c>
      <c r="S26" s="96"/>
      <c r="U26" s="1" t="str">
        <f xml:space="preserve"> MID($N$26,3,1)</f>
        <v>ㄢ</v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U27" s="67" t="str">
        <f xml:space="preserve"> MID($N$26,4,1)</f>
        <v>˫</v>
      </c>
      <c r="V27" s="68"/>
    </row>
    <row r="28" spans="2:22" s="1" customFormat="1" ht="36" customHeight="1">
      <c r="B28" s="56"/>
      <c r="D28" s="84" t="s">
        <v>355</v>
      </c>
      <c r="E28" s="84" t="s">
        <v>357</v>
      </c>
      <c r="F28" s="84"/>
      <c r="G28" s="84" t="s">
        <v>371</v>
      </c>
      <c r="H28" s="84" t="s">
        <v>240</v>
      </c>
      <c r="I28" s="84" t="s">
        <v>216</v>
      </c>
      <c r="J28" s="84"/>
      <c r="K28" s="84" t="s">
        <v>258</v>
      </c>
      <c r="L28" s="84" t="s">
        <v>275</v>
      </c>
      <c r="M28" s="84" t="s">
        <v>218</v>
      </c>
      <c r="N28" s="84" t="s">
        <v>275</v>
      </c>
      <c r="O28" s="84"/>
      <c r="P28" s="84"/>
      <c r="Q28" s="84"/>
      <c r="R28" s="84"/>
      <c r="S28" s="93"/>
      <c r="U28" s="67" t="str">
        <f t="shared" ref="U28:U32" si="0" xml:space="preserve"> MID($N$26,4,1)</f>
        <v>˫</v>
      </c>
      <c r="V28" s="60"/>
    </row>
    <row r="29" spans="2:22" s="1" customFormat="1" ht="80.099999999999994" customHeight="1">
      <c r="B29" s="57">
        <f>B25+1</f>
        <v>7</v>
      </c>
      <c r="D29" s="80" t="s">
        <v>313</v>
      </c>
      <c r="E29" s="80" t="s">
        <v>315</v>
      </c>
      <c r="F29" s="80" t="s">
        <v>270</v>
      </c>
      <c r="G29" s="80" t="s">
        <v>330</v>
      </c>
      <c r="H29" s="80" t="s">
        <v>268</v>
      </c>
      <c r="I29" s="80" t="s">
        <v>322</v>
      </c>
      <c r="J29" s="80" t="s">
        <v>269</v>
      </c>
      <c r="K29" s="80" t="s">
        <v>331</v>
      </c>
      <c r="L29" s="80" t="s">
        <v>332</v>
      </c>
      <c r="M29" s="80" t="s">
        <v>333</v>
      </c>
      <c r="N29" s="80" t="s">
        <v>334</v>
      </c>
      <c r="O29" s="80" t="s">
        <v>270</v>
      </c>
      <c r="P29" s="80"/>
      <c r="Q29" s="80"/>
      <c r="R29" s="80"/>
      <c r="S29" s="94"/>
      <c r="U29" s="67" t="str">
        <f t="shared" si="0"/>
        <v>˫</v>
      </c>
      <c r="V29" s="60"/>
    </row>
    <row r="30" spans="2:22" s="1" customFormat="1" ht="36" customHeight="1">
      <c r="B30" s="58"/>
      <c r="D30" s="85" t="s">
        <v>356</v>
      </c>
      <c r="E30" s="85" t="s">
        <v>358</v>
      </c>
      <c r="F30" s="85"/>
      <c r="G30" s="85" t="s">
        <v>372</v>
      </c>
      <c r="H30" s="85" t="s">
        <v>241</v>
      </c>
      <c r="I30" s="85" t="s">
        <v>217</v>
      </c>
      <c r="J30" s="85"/>
      <c r="K30" s="85" t="s">
        <v>259</v>
      </c>
      <c r="L30" s="85" t="s">
        <v>276</v>
      </c>
      <c r="M30" s="85" t="s">
        <v>219</v>
      </c>
      <c r="N30" s="85" t="s">
        <v>276</v>
      </c>
      <c r="O30" s="85"/>
      <c r="P30" s="85"/>
      <c r="Q30" s="85"/>
      <c r="R30" s="85"/>
      <c r="S30" s="96"/>
      <c r="U30" s="67" t="str">
        <f t="shared" si="0"/>
        <v>˫</v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U31" s="67" t="str">
        <f t="shared" si="0"/>
        <v>˫</v>
      </c>
      <c r="V31" s="68"/>
    </row>
    <row r="32" spans="2:22" s="1" customFormat="1" ht="36" customHeight="1">
      <c r="B32" s="56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93"/>
      <c r="U32" s="67" t="str">
        <f t="shared" si="0"/>
        <v>˫</v>
      </c>
      <c r="V32" s="60"/>
    </row>
    <row r="33" spans="2:22" s="1" customFormat="1" ht="80.099999999999994" customHeight="1">
      <c r="B33" s="57">
        <f>B29+1</f>
        <v>8</v>
      </c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94"/>
      <c r="V33" s="60"/>
    </row>
    <row r="34" spans="2:22" s="1" customFormat="1" ht="36" customHeight="1">
      <c r="B34" s="58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93"/>
      <c r="V36" s="60"/>
    </row>
    <row r="37" spans="2:22" s="1" customFormat="1" ht="80.099999999999994" customHeight="1">
      <c r="B37" s="57">
        <f>B33+1</f>
        <v>9</v>
      </c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94"/>
      <c r="V37" s="60"/>
    </row>
    <row r="38" spans="2:22" s="1" customFormat="1" ht="36" customHeight="1">
      <c r="B38" s="58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93"/>
      <c r="V40" s="60"/>
    </row>
    <row r="41" spans="2:22" s="1" customFormat="1" ht="80.099999999999994" customHeight="1">
      <c r="B41" s="57">
        <f>B37+1</f>
        <v>10</v>
      </c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94"/>
      <c r="V41" s="60"/>
    </row>
    <row r="42" spans="2:22" s="1" customFormat="1" ht="36" customHeight="1">
      <c r="B42" s="58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93"/>
      <c r="V44" s="60"/>
    </row>
    <row r="45" spans="2:22" s="1" customFormat="1" ht="80.099999999999994" customHeight="1">
      <c r="B45" s="57">
        <f>B41+1</f>
        <v>11</v>
      </c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94"/>
      <c r="V45" s="60"/>
    </row>
    <row r="46" spans="2:22" s="1" customFormat="1" ht="36" customHeight="1">
      <c r="B46" s="58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93"/>
      <c r="V48" s="60"/>
    </row>
    <row r="49" spans="2:22" s="1" customFormat="1" ht="80.099999999999994" customHeight="1">
      <c r="B49" s="57">
        <f>B45+1</f>
        <v>12</v>
      </c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94"/>
      <c r="V49" s="60"/>
    </row>
    <row r="50" spans="2:22" s="1" customFormat="1" ht="36" customHeight="1">
      <c r="B50" s="58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96"/>
      <c r="V50" s="60"/>
    </row>
    <row r="51" spans="2:22" s="67" customFormat="1" ht="60" customHeight="1">
      <c r="B51" s="63"/>
      <c r="C51" s="90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93"/>
      <c r="V52" s="60"/>
    </row>
    <row r="53" spans="2:22" s="1" customFormat="1" ht="80.099999999999994" customHeight="1">
      <c r="B53" s="57">
        <f>B49+1</f>
        <v>13</v>
      </c>
      <c r="D53" s="80"/>
      <c r="E53" s="80"/>
      <c r="F53" s="80"/>
      <c r="G53" s="81"/>
      <c r="H53" s="81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94"/>
      <c r="V53" s="60"/>
    </row>
    <row r="54" spans="2:22" s="1" customFormat="1" ht="36" customHeight="1">
      <c r="B54" s="58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93"/>
      <c r="V56" s="60"/>
    </row>
    <row r="57" spans="2:22" s="1" customFormat="1" ht="80.099999999999994" customHeight="1">
      <c r="B57" s="57">
        <f>B53+1</f>
        <v>14</v>
      </c>
      <c r="D57" s="80"/>
      <c r="E57" s="80"/>
      <c r="F57" s="80"/>
      <c r="G57" s="81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94"/>
      <c r="V57" s="60"/>
    </row>
    <row r="58" spans="2:22" s="1" customFormat="1" ht="36" customHeight="1">
      <c r="B58" s="58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93"/>
      <c r="V60" s="60"/>
    </row>
    <row r="61" spans="2:22" s="1" customFormat="1" ht="80.099999999999994" customHeight="1">
      <c r="B61" s="57">
        <f>B57+1</f>
        <v>15</v>
      </c>
      <c r="D61" s="80"/>
      <c r="E61" s="80"/>
      <c r="F61" s="80"/>
      <c r="G61" s="81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94"/>
      <c r="V61" s="60"/>
    </row>
    <row r="62" spans="2:22" s="1" customFormat="1" ht="36" customHeight="1">
      <c r="B62" s="58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93"/>
      <c r="V64" s="60"/>
    </row>
    <row r="65" spans="2:22" s="1" customFormat="1" ht="80.099999999999994" customHeight="1">
      <c r="B65" s="57">
        <f>B61+1</f>
        <v>16</v>
      </c>
      <c r="D65" s="80"/>
      <c r="E65" s="80"/>
      <c r="F65" s="80"/>
      <c r="G65" s="81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94"/>
      <c r="V65" s="60"/>
    </row>
    <row r="66" spans="2:22" s="1" customFormat="1" ht="36" customHeight="1">
      <c r="B66" s="58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93"/>
      <c r="V68" s="60"/>
    </row>
    <row r="69" spans="2:22" s="1" customFormat="1" ht="80.099999999999994" customHeight="1">
      <c r="B69" s="57">
        <f>B65+1</f>
        <v>17</v>
      </c>
      <c r="D69" s="80"/>
      <c r="E69" s="80"/>
      <c r="F69" s="80"/>
      <c r="G69" s="81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94"/>
      <c r="V69" s="60"/>
    </row>
    <row r="70" spans="2:22" s="1" customFormat="1" ht="36" customHeight="1">
      <c r="B70" s="58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93"/>
      <c r="V72" s="60"/>
    </row>
    <row r="73" spans="2:22" s="1" customFormat="1" ht="80.099999999999994" customHeight="1">
      <c r="B73" s="57">
        <f>B69+1</f>
        <v>18</v>
      </c>
      <c r="D73" s="80"/>
      <c r="E73" s="80"/>
      <c r="F73" s="80"/>
      <c r="G73" s="81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94"/>
      <c r="V73" s="60"/>
    </row>
    <row r="74" spans="2:22" s="1" customFormat="1" ht="36" customHeight="1">
      <c r="B74" s="58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93"/>
      <c r="V76" s="60"/>
    </row>
    <row r="77" spans="2:22" s="1" customFormat="1" ht="80.099999999999994" customHeight="1">
      <c r="B77" s="57">
        <f>B73+1</f>
        <v>19</v>
      </c>
      <c r="D77" s="80"/>
      <c r="E77" s="80"/>
      <c r="F77" s="80"/>
      <c r="G77" s="81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94"/>
      <c r="V77" s="60"/>
    </row>
    <row r="78" spans="2:22" s="1" customFormat="1" ht="36" customHeight="1">
      <c r="B78" s="58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93"/>
      <c r="V80" s="60"/>
    </row>
    <row r="81" spans="2:22" s="1" customFormat="1" ht="80.099999999999994" customHeight="1">
      <c r="B81" s="57">
        <f>B77+1</f>
        <v>20</v>
      </c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94"/>
      <c r="V81" s="60"/>
    </row>
    <row r="82" spans="2:22" s="1" customFormat="1" ht="36" customHeight="1">
      <c r="B82" s="58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93"/>
      <c r="V84" s="60"/>
    </row>
    <row r="85" spans="2:22" s="1" customFormat="1" ht="80.099999999999994" customHeight="1">
      <c r="B85" s="57">
        <f>B81+1</f>
        <v>21</v>
      </c>
      <c r="D85" s="80"/>
      <c r="E85" s="80"/>
      <c r="F85" s="80"/>
      <c r="G85" s="81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94"/>
      <c r="V85" s="60"/>
    </row>
    <row r="86" spans="2:22" s="1" customFormat="1" ht="36" customHeight="1">
      <c r="B86" s="58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93"/>
      <c r="V88" s="60"/>
    </row>
    <row r="89" spans="2:22" s="1" customFormat="1" ht="80.099999999999994" customHeight="1">
      <c r="B89" s="57">
        <f>B85+1</f>
        <v>22</v>
      </c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94"/>
      <c r="V89" s="60"/>
    </row>
    <row r="90" spans="2:22" s="1" customFormat="1" ht="36" customHeight="1">
      <c r="B90" s="58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93"/>
      <c r="V92" s="60"/>
    </row>
    <row r="93" spans="2:22" s="1" customFormat="1" ht="80.099999999999994" customHeight="1">
      <c r="B93" s="57">
        <f>B89+1</f>
        <v>23</v>
      </c>
      <c r="D93" s="80"/>
      <c r="E93" s="80"/>
      <c r="F93" s="80"/>
      <c r="G93" s="81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94"/>
      <c r="V93" s="60"/>
    </row>
    <row r="94" spans="2:22" s="1" customFormat="1" ht="36" customHeight="1">
      <c r="B94" s="58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93"/>
      <c r="V96" s="60"/>
    </row>
    <row r="97" spans="2:22" s="1" customFormat="1" ht="80.099999999999994" customHeight="1">
      <c r="B97" s="57">
        <f>B93+1</f>
        <v>24</v>
      </c>
      <c r="D97" s="80"/>
      <c r="E97" s="80"/>
      <c r="F97" s="80"/>
      <c r="G97" s="81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94"/>
      <c r="V97" s="60"/>
    </row>
    <row r="98" spans="2:22" s="1" customFormat="1" ht="36" customHeight="1">
      <c r="B98" s="58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93"/>
      <c r="V100" s="60"/>
    </row>
    <row r="101" spans="2:22" s="1" customFormat="1" ht="80.099999999999994" customHeight="1">
      <c r="B101" s="57">
        <f>B97+1</f>
        <v>25</v>
      </c>
      <c r="D101" s="80"/>
      <c r="E101" s="80"/>
      <c r="F101" s="80"/>
      <c r="G101" s="81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94"/>
      <c r="V101" s="60"/>
    </row>
    <row r="102" spans="2:22" s="1" customFormat="1" ht="36" customHeight="1">
      <c r="B102" s="58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93"/>
      <c r="V104" s="60"/>
    </row>
    <row r="105" spans="2:22" s="1" customFormat="1" ht="80.099999999999994" customHeight="1">
      <c r="B105" s="57">
        <f>B101+1</f>
        <v>26</v>
      </c>
      <c r="D105" s="80"/>
      <c r="E105" s="80"/>
      <c r="F105" s="80"/>
      <c r="G105" s="81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94"/>
      <c r="V105" s="60"/>
    </row>
    <row r="106" spans="2:22" s="1" customFormat="1" ht="36" customHeight="1">
      <c r="B106" s="58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93"/>
      <c r="V108" s="60"/>
    </row>
    <row r="109" spans="2:22" s="1" customFormat="1" ht="80.099999999999994" customHeight="1">
      <c r="B109" s="57">
        <f>B105+1</f>
        <v>27</v>
      </c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94"/>
      <c r="V109" s="60"/>
    </row>
    <row r="110" spans="2:22" s="1" customFormat="1" ht="36" customHeight="1">
      <c r="B110" s="58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94"/>
      <c r="V113" s="60"/>
    </row>
    <row r="114" spans="2:22" s="1" customFormat="1" ht="36" customHeight="1">
      <c r="B114" s="58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93"/>
      <c r="V116" s="60"/>
    </row>
    <row r="117" spans="2:22" s="1" customFormat="1" ht="80.099999999999994" customHeight="1">
      <c r="B117" s="57">
        <f>B113+1</f>
        <v>29</v>
      </c>
      <c r="D117" s="80"/>
      <c r="E117" s="80"/>
      <c r="F117" s="80"/>
      <c r="G117" s="81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94"/>
      <c r="V117" s="60"/>
    </row>
    <row r="118" spans="2:22" s="1" customFormat="1" ht="36" customHeight="1">
      <c r="B118" s="58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93"/>
      <c r="V120" s="60"/>
    </row>
    <row r="121" spans="2:22" s="1" customFormat="1" ht="80.099999999999994" customHeight="1">
      <c r="B121" s="57">
        <f>B117+1</f>
        <v>30</v>
      </c>
      <c r="D121" s="80"/>
      <c r="E121" s="80"/>
      <c r="F121" s="80"/>
      <c r="G121" s="81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94"/>
      <c r="V121" s="60"/>
    </row>
    <row r="122" spans="2:22" s="1" customFormat="1" ht="36" customHeight="1">
      <c r="B122" s="58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93"/>
      <c r="V124" s="60"/>
    </row>
    <row r="125" spans="2:22" s="1" customFormat="1" ht="80.099999999999994" customHeight="1">
      <c r="B125" s="57">
        <f>B121+1</f>
        <v>31</v>
      </c>
      <c r="D125" s="80"/>
      <c r="E125" s="80"/>
      <c r="F125" s="80"/>
      <c r="G125" s="81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94"/>
      <c r="V125" s="60"/>
    </row>
    <row r="126" spans="2:22" s="1" customFormat="1" ht="36" customHeight="1">
      <c r="B126" s="58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93"/>
      <c r="V128" s="60"/>
    </row>
    <row r="129" spans="2:22" s="1" customFormat="1" ht="80.099999999999994" customHeight="1">
      <c r="B129" s="57">
        <f>B125+1</f>
        <v>32</v>
      </c>
      <c r="D129" s="80"/>
      <c r="E129" s="80"/>
      <c r="F129" s="80"/>
      <c r="G129" s="81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94"/>
      <c r="V129" s="60"/>
    </row>
    <row r="130" spans="2:22" s="1" customFormat="1" ht="36" customHeight="1">
      <c r="B130" s="58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93"/>
      <c r="V132" s="60"/>
    </row>
    <row r="133" spans="2:22" s="1" customFormat="1" ht="80.099999999999994" customHeight="1">
      <c r="B133" s="57">
        <f>B129+1</f>
        <v>33</v>
      </c>
      <c r="D133" s="80"/>
      <c r="E133" s="80"/>
      <c r="F133" s="80"/>
      <c r="G133" s="81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94"/>
      <c r="V133" s="60"/>
    </row>
    <row r="134" spans="2:22" s="1" customFormat="1" ht="36" customHeight="1">
      <c r="B134" s="58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93"/>
      <c r="V140" s="60"/>
    </row>
    <row r="141" spans="2:22" s="1" customFormat="1" ht="80.099999999999994" customHeight="1">
      <c r="B141" s="57">
        <f>B137+1</f>
        <v>35</v>
      </c>
      <c r="D141" s="80"/>
      <c r="E141" s="80"/>
      <c r="F141" s="80"/>
      <c r="G141" s="81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94"/>
      <c r="V141" s="60"/>
    </row>
    <row r="142" spans="2:22" s="1" customFormat="1" ht="36" customHeight="1">
      <c r="B142" s="58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/>
      <c r="E145" s="80"/>
      <c r="F145" s="80"/>
      <c r="G145" s="81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93"/>
      <c r="V148" s="60"/>
    </row>
    <row r="149" spans="2:22" s="1" customFormat="1" ht="80.099999999999994" customHeight="1">
      <c r="B149" s="57">
        <f>B145+1</f>
        <v>37</v>
      </c>
      <c r="D149" s="80"/>
      <c r="E149" s="80"/>
      <c r="F149" s="80"/>
      <c r="G149" s="81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94"/>
      <c r="V149" s="60"/>
    </row>
    <row r="150" spans="2:22" s="1" customFormat="1" ht="36" customHeight="1">
      <c r="B150" s="58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/>
      <c r="E153" s="80"/>
      <c r="F153" s="80"/>
      <c r="G153" s="81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93"/>
      <c r="V156" s="60"/>
    </row>
    <row r="157" spans="2:22" s="1" customFormat="1" ht="80.099999999999994" customHeight="1">
      <c r="B157" s="57">
        <f t="shared" ref="B157" si="1">B153+1</f>
        <v>39</v>
      </c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94"/>
      <c r="V157" s="60"/>
    </row>
    <row r="158" spans="2:22" s="1" customFormat="1" ht="36" customHeight="1">
      <c r="B158" s="58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 t="shared" ref="B161" si="2">B157+1</f>
        <v>40</v>
      </c>
      <c r="D161" s="80"/>
      <c r="E161" s="80"/>
      <c r="F161" s="80"/>
      <c r="G161" s="81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93"/>
      <c r="V164" s="60"/>
    </row>
    <row r="165" spans="2:22" s="1" customFormat="1" ht="80.099999999999994" customHeight="1">
      <c r="B165" s="57">
        <f t="shared" ref="B165" si="3">B161+1</f>
        <v>41</v>
      </c>
      <c r="D165" s="80"/>
      <c r="E165" s="80"/>
      <c r="F165" s="80"/>
      <c r="G165" s="81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94"/>
      <c r="V165" s="60"/>
    </row>
    <row r="166" spans="2:22" s="1" customFormat="1" ht="36" customHeight="1">
      <c r="B166" s="58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</row>
    <row r="169" spans="2:22" ht="58.5">
      <c r="B169" s="57">
        <f t="shared" ref="B169" si="4">B165+1</f>
        <v>42</v>
      </c>
      <c r="C169" s="1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</row>
    <row r="173" spans="2:22" ht="58.5">
      <c r="B173" s="57">
        <f t="shared" ref="B173" si="5">B169+1</f>
        <v>43</v>
      </c>
      <c r="C173" s="1"/>
      <c r="D173" s="80"/>
      <c r="E173" s="80"/>
      <c r="F173" s="80"/>
      <c r="G173" s="81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</row>
    <row r="174" spans="2:22">
      <c r="B174" s="58"/>
      <c r="C174" s="1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</row>
    <row r="177" spans="2:18" ht="58.5">
      <c r="B177" s="57">
        <f t="shared" ref="B177" si="6">B173+1</f>
        <v>44</v>
      </c>
      <c r="C177" s="1"/>
      <c r="D177" s="80"/>
      <c r="E177" s="80"/>
      <c r="F177" s="80"/>
      <c r="G177" s="81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</row>
    <row r="181" spans="2:18" ht="58.5">
      <c r="B181" s="57">
        <f t="shared" ref="B181" si="7">B177+1</f>
        <v>45</v>
      </c>
      <c r="C181" s="1"/>
      <c r="D181" s="80"/>
      <c r="E181" s="80"/>
      <c r="F181" s="80"/>
      <c r="G181" s="81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</row>
    <row r="182" spans="2:18">
      <c r="B182" s="58"/>
      <c r="C182" s="1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</row>
    <row r="185" spans="2:18" ht="58.5">
      <c r="B185" s="57">
        <f t="shared" ref="B185" si="8">B181+1</f>
        <v>46</v>
      </c>
      <c r="C185" s="1"/>
      <c r="D185" s="80"/>
      <c r="E185" s="80"/>
      <c r="F185" s="80"/>
      <c r="G185" s="81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</row>
    <row r="189" spans="2:18" ht="58.5">
      <c r="B189" s="57">
        <f t="shared" ref="B189" si="9">B185+1</f>
        <v>47</v>
      </c>
      <c r="C189" s="1"/>
      <c r="D189" s="80"/>
      <c r="E189" s="80"/>
      <c r="F189" s="80"/>
      <c r="G189" s="81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</row>
    <row r="190" spans="2:18">
      <c r="B190" s="58"/>
      <c r="C190" s="1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</row>
    <row r="193" spans="2:18" ht="58.5">
      <c r="B193" s="57">
        <f t="shared" ref="B193" si="10">B189+1</f>
        <v>48</v>
      </c>
      <c r="C193" s="1"/>
      <c r="D193" s="80"/>
      <c r="E193" s="80"/>
      <c r="F193" s="80"/>
      <c r="G193" s="81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</row>
    <row r="197" spans="2:18" ht="58.5">
      <c r="B197" s="57">
        <f t="shared" ref="B197" si="11">B193+1</f>
        <v>49</v>
      </c>
      <c r="C197" s="1"/>
      <c r="D197" s="80"/>
      <c r="E197" s="80"/>
      <c r="F197" s="80"/>
      <c r="G197" s="81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</row>
    <row r="198" spans="2:18">
      <c r="B198" s="58"/>
      <c r="C198" s="1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</row>
    <row r="201" spans="2:18" ht="58.5">
      <c r="B201" s="57">
        <f t="shared" ref="B201" si="12">B197+1</f>
        <v>50</v>
      </c>
      <c r="C201" s="1"/>
      <c r="D201" s="80"/>
      <c r="E201" s="80"/>
      <c r="F201" s="80"/>
      <c r="G201" s="81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 t="shared" ref="B205" si="13"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 t="shared" ref="B209" si="14"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 t="shared" ref="B213" si="15"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 t="shared" ref="B217" si="16"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 t="shared" ref="B221" si="17"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 t="shared" ref="B225" si="18"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 t="shared" ref="B229" si="19"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 t="shared" ref="B233" si="20"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 t="shared" ref="B237" si="21"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 t="shared" ref="B241" si="22"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13" priority="363">
      <formula>顯示注音輸入</formula>
    </cfRule>
    <cfRule type="expression" dxfId="12" priority="364">
      <formula>"'= TRUE(顯示注音輸入)"</formula>
    </cfRule>
  </conditionalFormatting>
  <conditionalFormatting sqref="D7:R7 D11:R11 D15:R15 D23:R23 D31:R31 D39:R39 D47:R47 D51:R51 D59:R59 D63:R63 D67:R67 D75:R75 D79:R79 D83:R83 D87:R87 D91:R91 D95:R95 D99:R99 D103:R103 D107:R107 D111:R111 D115:R115 D119:R119 D123:R123 D127:R127 D131:R131 D135:R135 D139:R139 D143:R143 D147:R147 D151:R151 D155:R155 D159:R159 D163:R163 D19:R19 D27:R27 D35:R35 D43:R43 D55:R55 D71:R71">
    <cfRule type="expression" dxfId="11" priority="7">
      <formula>顯示注音輸入</formula>
    </cfRule>
    <cfRule type="expression" dxfId="10" priority="8">
      <formula>"'= TRUE(顯示注音輸入)"</formula>
    </cfRule>
  </conditionalFormatting>
  <conditionalFormatting sqref="D167:R167 D171:R171 D175:R175 D179:R179 D183:R183 D187:R187 D191:R191 D195:R195 D199:R199">
    <cfRule type="expression" dxfId="9" priority="5">
      <formula>顯示注音輸入</formula>
    </cfRule>
    <cfRule type="expression" dxfId="8" priority="6">
      <formula>"'= TRUE(顯示注音輸入)"</formula>
    </cfRule>
  </conditionalFormatting>
  <conditionalFormatting sqref="D203:R203">
    <cfRule type="expression" dxfId="3" priority="3">
      <formula>顯示注音輸入</formula>
    </cfRule>
    <cfRule type="expression" dxfId="2" priority="4">
      <formula>"'= TRUE(顯示注音輸入)"</formula>
    </cfRule>
  </conditionalFormatting>
  <conditionalFormatting sqref="D207:R207 D211:R211 D215:R215 D219:R219 D223:R223 D227:R227 D231:R231 D235:R235 D239:R239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0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0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1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1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1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1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1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1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1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1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2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2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0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0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1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1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1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1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1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1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1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1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2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2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168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172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173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167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169</v>
      </c>
      <c r="L23" s="37"/>
      <c r="M23" s="37"/>
      <c r="N23" s="37"/>
    </row>
    <row r="24" spans="3:14" ht="42.75" customHeight="1">
      <c r="C24" s="36"/>
      <c r="J24" s="70" t="s">
        <v>174</v>
      </c>
      <c r="K24" s="73" t="s">
        <v>174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175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176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167</v>
      </c>
      <c r="G4" s="45" t="s">
        <v>82</v>
      </c>
      <c r="H4" s="44" t="s">
        <v>168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169</v>
      </c>
      <c r="G8" s="45" t="s">
        <v>82</v>
      </c>
      <c r="H8" s="44" t="s">
        <v>170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168</v>
      </c>
      <c r="G12" s="45" t="s">
        <v>82</v>
      </c>
      <c r="H12" s="44" t="s">
        <v>170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170</v>
      </c>
      <c r="G16" s="45" t="s">
        <v>82</v>
      </c>
      <c r="H16" s="44" t="s">
        <v>171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171</v>
      </c>
      <c r="G20" s="45" t="s">
        <v>82</v>
      </c>
      <c r="H20" s="44" t="s">
        <v>167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2024-10-07T06:12:32Z</dcterms:modified>
  <cp:category/>
  <cp:contentStatus/>
</cp:coreProperties>
</file>