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work\Piau-Im\output2\"/>
    </mc:Choice>
  </mc:AlternateContent>
  <xr:revisionPtr revIDLastSave="0" documentId="8_{D4DB3249-EFC3-4616-9EE0-2939EB7B6C37}" xr6:coauthVersionLast="47" xr6:coauthVersionMax="47" xr10:uidLastSave="{00000000-0000-0000-0000-000000000000}"/>
  <bookViews>
    <workbookView xWindow="-28920" yWindow="-120" windowWidth="29040" windowHeight="15720" activeTab="1" xr2:uid="{33AB2257-ECDF-4521-8F0E-4FD5B627422C}"/>
  </bookViews>
  <sheets>
    <sheet name="env" sheetId="10" r:id="rId1"/>
    <sheet name="漢字注音" sheetId="1" r:id="rId2"/>
    <sheet name="135拼音-聲調符號" sheetId="3" r:id="rId3"/>
    <sheet name="135拼音-聲調轉換" sheetId="4" r:id="rId4"/>
    <sheet name="轉調助記圖" sheetId="5" r:id="rId5"/>
  </sheets>
  <definedNames>
    <definedName name="FILE_NAME">env!$C$3</definedName>
    <definedName name="IMAGE_URL">env!$C$5</definedName>
    <definedName name="INPUT_FILE_PATH">env!$C$2</definedName>
    <definedName name="OUTPUT_PATH">env!$C$6</definedName>
    <definedName name="TITLE">env!$C$4</definedName>
    <definedName name="每列總字數">env!$C$10</definedName>
    <definedName name="每頁總列數">env!$C$9</definedName>
    <definedName name="顯示注音輸入">env!$C$8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0" l="1"/>
  <c r="B205" i="1"/>
  <c r="B209" i="1" s="1"/>
  <c r="B213" i="1" s="1"/>
  <c r="B217" i="1" s="1"/>
  <c r="B221" i="1" s="1"/>
  <c r="B225" i="1" s="1"/>
  <c r="B229" i="1" s="1"/>
  <c r="B233" i="1" s="1"/>
  <c r="B237" i="1" s="1"/>
  <c r="B241" i="1" s="1"/>
  <c r="B157" i="1"/>
  <c r="B161" i="1" s="1"/>
  <c r="B165" i="1" s="1"/>
  <c r="B169" i="1" s="1"/>
  <c r="B173" i="1" s="1"/>
  <c r="B177" i="1" s="1"/>
  <c r="B181" i="1" s="1"/>
  <c r="B185" i="1" s="1"/>
  <c r="B189" i="1" s="1"/>
  <c r="B193" i="1" s="1"/>
  <c r="B197" i="1" s="1"/>
  <c r="B201" i="1" s="1"/>
  <c r="B89" i="1" l="1"/>
  <c r="B93" i="1" s="1"/>
  <c r="B97" i="1" s="1"/>
  <c r="B101" i="1" s="1"/>
  <c r="B105" i="1" s="1"/>
  <c r="B109" i="1" s="1"/>
  <c r="B113" i="1" s="1"/>
  <c r="B117" i="1" s="1"/>
  <c r="B121" i="1" s="1"/>
  <c r="B125" i="1" s="1"/>
  <c r="B129" i="1" s="1"/>
  <c r="B133" i="1" s="1"/>
  <c r="B137" i="1" s="1"/>
  <c r="B141" i="1" s="1"/>
  <c r="B145" i="1" s="1"/>
  <c r="B149" i="1" s="1"/>
  <c r="B153" i="1" s="1"/>
  <c r="B85" i="1"/>
  <c r="U28" i="1"/>
  <c r="U29" i="1"/>
  <c r="U30" i="1"/>
  <c r="U31" i="1"/>
  <c r="U32" i="1"/>
  <c r="U27" i="1"/>
  <c r="U26" i="1"/>
  <c r="V2" i="1"/>
  <c r="B9" i="1"/>
  <c r="G12" i="3"/>
  <c r="F12" i="3"/>
  <c r="E12" i="3"/>
  <c r="D12" i="3"/>
  <c r="G6" i="3"/>
  <c r="F6" i="3"/>
  <c r="E6" i="3"/>
  <c r="D6" i="3"/>
  <c r="B13" i="1" l="1"/>
  <c r="B17" i="1" l="1"/>
  <c r="B21" i="1" l="1"/>
  <c r="B25" i="1" l="1"/>
  <c r="B29" i="1" s="1"/>
  <c r="B33" i="1" s="1"/>
  <c r="B37" i="1" s="1"/>
  <c r="B41" i="1" s="1"/>
  <c r="B45" i="1" s="1"/>
  <c r="B49" i="1" s="1"/>
  <c r="B53" i="1" s="1"/>
  <c r="B57" i="1" s="1"/>
  <c r="B61" i="1" s="1"/>
  <c r="B65" i="1" s="1"/>
  <c r="B69" i="1" s="1"/>
  <c r="B73" i="1" s="1"/>
  <c r="B77" i="1" s="1"/>
  <c r="B81" i="1" s="1"/>
</calcChain>
</file>

<file path=xl/sharedStrings.xml><?xml version="1.0" encoding="utf-8"?>
<sst xmlns="http://schemas.openxmlformats.org/spreadsheetml/2006/main" count="525" uniqueCount="393">
  <si>
    <t>【台羅拼音】</t>
    <phoneticPr fontId="1" type="noConversion"/>
  </si>
  <si>
    <t>【台語注音】</t>
    <phoneticPr fontId="1" type="noConversion"/>
  </si>
  <si>
    <t>平</t>
    <phoneticPr fontId="1" type="noConversion"/>
  </si>
  <si>
    <t>上</t>
    <phoneticPr fontId="1" type="noConversion"/>
  </si>
  <si>
    <t>去</t>
    <phoneticPr fontId="1" type="noConversion"/>
  </si>
  <si>
    <t>入</t>
    <phoneticPr fontId="1" type="noConversion"/>
  </si>
  <si>
    <t>陰</t>
    <phoneticPr fontId="1" type="noConversion"/>
  </si>
  <si>
    <t>台羅調號</t>
    <phoneticPr fontId="1" type="noConversion"/>
  </si>
  <si>
    <t>第一調</t>
    <phoneticPr fontId="1" type="noConversion"/>
  </si>
  <si>
    <t>第二調</t>
    <phoneticPr fontId="1" type="noConversion"/>
  </si>
  <si>
    <t>第三調</t>
    <phoneticPr fontId="1" type="noConversion"/>
  </si>
  <si>
    <t>第四調</t>
    <phoneticPr fontId="1" type="noConversion"/>
  </si>
  <si>
    <t>（一）陰平</t>
    <phoneticPr fontId="1" type="noConversion"/>
  </si>
  <si>
    <t>（二）陰上</t>
    <phoneticPr fontId="1" type="noConversion"/>
  </si>
  <si>
    <t>（三）陰去</t>
    <phoneticPr fontId="1" type="noConversion"/>
  </si>
  <si>
    <t>（四）陰入</t>
    <phoneticPr fontId="1" type="noConversion"/>
  </si>
  <si>
    <t>台羅調名</t>
    <phoneticPr fontId="1" type="noConversion"/>
  </si>
  <si>
    <t>台語調名</t>
    <phoneticPr fontId="1" type="noConversion"/>
  </si>
  <si>
    <t>高平調</t>
    <phoneticPr fontId="1" type="noConversion"/>
  </si>
  <si>
    <t>高降調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</si>
  <si>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音調</t>
    </r>
    <phoneticPr fontId="1" type="noConversion"/>
  </si>
  <si>
    <t>短入調</t>
    <phoneticPr fontId="1" type="noConversion"/>
  </si>
  <si>
    <t>簡譜聲調</t>
    <phoneticPr fontId="1" type="noConversion"/>
  </si>
  <si>
    <t>5-</t>
    <phoneticPr fontId="1" type="noConversion"/>
  </si>
  <si>
    <t>聲調符號</t>
    <phoneticPr fontId="1" type="noConversion"/>
  </si>
  <si>
    <t>a</t>
    <phoneticPr fontId="1" type="noConversion"/>
  </si>
  <si>
    <t>á</t>
    <phoneticPr fontId="1" type="noConversion"/>
  </si>
  <si>
    <t>à</t>
    <phoneticPr fontId="1" type="noConversion"/>
  </si>
  <si>
    <t>ah</t>
    <phoneticPr fontId="1" type="noConversion"/>
  </si>
  <si>
    <t>ㄚ</t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</si>
  <si>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>ˋ</t>
    </r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</si>
  <si>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 xml:space="preserve">'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</si>
  <si>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phoneticPr fontId="1" type="noConversion"/>
  </si>
  <si>
    <t>漢字舉例</t>
    <phoneticPr fontId="1" type="noConversion"/>
  </si>
  <si>
    <t>東</t>
    <phoneticPr fontId="1" type="noConversion"/>
  </si>
  <si>
    <t>黨</t>
    <phoneticPr fontId="1" type="noConversion"/>
  </si>
  <si>
    <t>棟</t>
    <phoneticPr fontId="1" type="noConversion"/>
  </si>
  <si>
    <t>督</t>
    <phoneticPr fontId="1" type="noConversion"/>
  </si>
  <si>
    <t>拼音字母</t>
    <phoneticPr fontId="1" type="noConversion"/>
  </si>
  <si>
    <t>tong</t>
    <phoneticPr fontId="1" type="noConversion"/>
  </si>
  <si>
    <t>tóng</t>
    <phoneticPr fontId="1" type="noConversion"/>
  </si>
  <si>
    <t>tòng</t>
    <phoneticPr fontId="1" type="noConversion"/>
  </si>
  <si>
    <t>tok</t>
    <phoneticPr fontId="1" type="noConversion"/>
  </si>
  <si>
    <t>注音符號</t>
    <phoneticPr fontId="1" type="noConversion"/>
  </si>
  <si>
    <t>ㄉㄛㄥ</t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</si>
  <si>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Microsoft JhengHei"/>
        <family val="2"/>
        <charset val="1"/>
      </rPr>
      <t>ˋ</t>
    </r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</si>
  <si>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Arial"/>
        <family val="2"/>
      </rPr>
      <t>'</t>
    </r>
    <phoneticPr fontId="1" type="noConversion"/>
  </si>
  <si>
    <t>ㄉㄛㄎ</t>
    <phoneticPr fontId="1" type="noConversion"/>
  </si>
  <si>
    <t>陽</t>
    <phoneticPr fontId="1" type="noConversion"/>
  </si>
  <si>
    <t>第五調</t>
    <phoneticPr fontId="1" type="noConversion"/>
  </si>
  <si>
    <t>第六調</t>
    <phoneticPr fontId="1" type="noConversion"/>
  </si>
  <si>
    <t>第七調</t>
    <phoneticPr fontId="1" type="noConversion"/>
  </si>
  <si>
    <t>第八調</t>
    <phoneticPr fontId="1" type="noConversion"/>
  </si>
  <si>
    <t>（五）陽平</t>
    <phoneticPr fontId="1" type="noConversion"/>
  </si>
  <si>
    <t>（六）陽上</t>
    <phoneticPr fontId="1" type="noConversion"/>
  </si>
  <si>
    <t>（七）陽去</t>
    <phoneticPr fontId="1" type="noConversion"/>
  </si>
  <si>
    <t>（八）陽入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</si>
  <si>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升調</t>
    </r>
    <phoneticPr fontId="1" type="noConversion"/>
  </si>
  <si>
    <t>中音調</t>
    <phoneticPr fontId="1" type="noConversion"/>
  </si>
  <si>
    <t>長入調</t>
    <phoneticPr fontId="1" type="noConversion"/>
  </si>
  <si>
    <t>3-</t>
    <phoneticPr fontId="1" type="noConversion"/>
  </si>
  <si>
    <t>â</t>
    <phoneticPr fontId="1" type="noConversion"/>
  </si>
  <si>
    <t>ā</t>
    <phoneticPr fontId="1" type="noConversion"/>
  </si>
  <si>
    <t>a̍h</t>
    <phoneticPr fontId="1" type="noConversion"/>
  </si>
  <si>
    <t>ㄚˇ</t>
    <phoneticPr fontId="1" type="noConversion"/>
  </si>
  <si>
    <r>
      <rPr>
        <sz val="24"/>
        <color rgb="FFFF0000"/>
        <rFont val="Microsoft JhengHei"/>
        <family val="2"/>
      </rPr>
      <t>ㄚ"</t>
    </r>
    <r>
      <rPr>
        <sz val="24"/>
        <color rgb="FFFF0000"/>
        <rFont val="Arial"/>
        <family val="2"/>
      </rPr>
      <t xml:space="preserve">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</si>
  <si>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r>
      <rPr>
        <sz val="24"/>
        <color rgb="FFFF0000"/>
        <rFont val="Microsoft JhengHei"/>
        <family val="2"/>
        <charset val="136"/>
      </rPr>
      <t>ˊ</t>
    </r>
    <phoneticPr fontId="1" type="noConversion"/>
  </si>
  <si>
    <t>同</t>
    <phoneticPr fontId="1" type="noConversion"/>
  </si>
  <si>
    <t>洞</t>
    <phoneticPr fontId="1" type="noConversion"/>
  </si>
  <si>
    <t>毒</t>
    <phoneticPr fontId="1" type="noConversion"/>
  </si>
  <si>
    <t>tông</t>
    <phoneticPr fontId="1" type="noConversion"/>
  </si>
  <si>
    <t>tōng</t>
    <phoneticPr fontId="1" type="noConversion"/>
  </si>
  <si>
    <t>to̍k</t>
    <phoneticPr fontId="1" type="noConversion"/>
  </si>
  <si>
    <r>
      <t>ㄉㄛㄥ</t>
    </r>
    <r>
      <rPr>
        <sz val="20"/>
        <color rgb="FF000000"/>
        <rFont val="Microsoft JhengHei"/>
        <family val="2"/>
        <charset val="1"/>
      </rPr>
      <t>ˇ</t>
    </r>
    <phoneticPr fontId="1" type="noConversion"/>
  </si>
  <si>
    <r>
      <rPr>
        <sz val="20"/>
        <color rgb="FF000000"/>
        <rFont val="Microsoft JhengHei"/>
        <family val="2"/>
      </rPr>
      <t>ㄉㄛㄥ</t>
    </r>
    <r>
      <rPr>
        <sz val="20"/>
        <color rgb="FF000000"/>
        <rFont val="Arial"/>
        <family val="2"/>
      </rPr>
      <t>"</t>
    </r>
    <phoneticPr fontId="1" type="noConversion"/>
  </si>
  <si>
    <r>
      <t>ㄉㄛㄎ</t>
    </r>
    <r>
      <rPr>
        <sz val="20"/>
        <color rgb="FF000000"/>
        <rFont val="Microsoft JhengHei"/>
        <family val="2"/>
        <charset val="1"/>
      </rPr>
      <t>ˊ</t>
    </r>
    <phoneticPr fontId="1" type="noConversion"/>
  </si>
  <si>
    <t>變調</t>
    <phoneticPr fontId="1" type="noConversion"/>
  </si>
  <si>
    <t>ˉ</t>
    <phoneticPr fontId="1" type="noConversion"/>
  </si>
  <si>
    <t>〔ho²〕</t>
    <phoneticPr fontId="1" type="noConversion"/>
  </si>
  <si>
    <t>〔ho¹〕</t>
    <phoneticPr fontId="1" type="noConversion"/>
  </si>
  <si>
    <t>〔liau⁷〕</t>
  </si>
  <si>
    <t>【高降】取【高】（高平調）</t>
    <phoneticPr fontId="1" type="noConversion"/>
  </si>
  <si>
    <t>==》</t>
    <phoneticPr fontId="1" type="noConversion"/>
  </si>
  <si>
    <t>好(ho2)</t>
    <phoneticPr fontId="1" type="noConversion"/>
  </si>
  <si>
    <t>好(ho1)膽</t>
    <phoneticPr fontId="1" type="noConversion"/>
  </si>
  <si>
    <t>好</t>
    <phoneticPr fontId="1" type="noConversion"/>
  </si>
  <si>
    <t>料</t>
    <phoneticPr fontId="1" type="noConversion"/>
  </si>
  <si>
    <t>【ㄏㄜˋ】</t>
    <phoneticPr fontId="1" type="noConversion"/>
  </si>
  <si>
    <t>【ㄏㄜˉ】</t>
    <phoneticPr fontId="1" type="noConversion"/>
  </si>
  <si>
    <t>【ㄌㄧㄠ+】</t>
    <phoneticPr fontId="1" type="noConversion"/>
  </si>
  <si>
    <t>〔te⁵〕</t>
    <phoneticPr fontId="1" type="noConversion"/>
  </si>
  <si>
    <t>〔te⁷〕</t>
    <phoneticPr fontId="1" type="noConversion"/>
  </si>
  <si>
    <t>〔bi²〕</t>
    <phoneticPr fontId="1" type="noConversion"/>
  </si>
  <si>
    <t>【低升】取【升】（中音調）</t>
    <phoneticPr fontId="1" type="noConversion"/>
  </si>
  <si>
    <t>來(lai5)</t>
    <phoneticPr fontId="1" type="noConversion"/>
  </si>
  <si>
    <t>來(lai7)坐</t>
    <phoneticPr fontId="1" type="noConversion"/>
  </si>
  <si>
    <t>茶</t>
    <phoneticPr fontId="1" type="noConversion"/>
  </si>
  <si>
    <t>米</t>
    <phoneticPr fontId="1" type="noConversion"/>
  </si>
  <si>
    <t>【ㄉㄝˊ】</t>
    <phoneticPr fontId="1" type="noConversion"/>
  </si>
  <si>
    <t>【ㄉㄝ+】</t>
    <phoneticPr fontId="1" type="noConversion"/>
  </si>
  <si>
    <t>【ㆠㄧˋ】</t>
    <phoneticPr fontId="1" type="noConversion"/>
  </si>
  <si>
    <t>〔thng¹〕</t>
    <phoneticPr fontId="1" type="noConversion"/>
  </si>
  <si>
    <t>〔thng⁷〕</t>
    <phoneticPr fontId="1" type="noConversion"/>
  </si>
  <si>
    <t>〔zui²〕</t>
    <phoneticPr fontId="1" type="noConversion"/>
  </si>
  <si>
    <t>高變中</t>
    <phoneticPr fontId="1" type="noConversion"/>
  </si>
  <si>
    <t>天(tinn1)</t>
    <phoneticPr fontId="1" type="noConversion"/>
  </si>
  <si>
    <t>天(tinn7)公</t>
    <phoneticPr fontId="1" type="noConversion"/>
  </si>
  <si>
    <t>湯</t>
    <phoneticPr fontId="1" type="noConversion"/>
  </si>
  <si>
    <t>水</t>
    <phoneticPr fontId="1" type="noConversion"/>
  </si>
  <si>
    <t>【ㄊㄥˉ】</t>
    <phoneticPr fontId="1" type="noConversion"/>
  </si>
  <si>
    <t>【ㄊㄥ+】</t>
    <phoneticPr fontId="1" type="noConversion"/>
  </si>
  <si>
    <t>【ㄗㄨㄧˋ】</t>
    <phoneticPr fontId="1" type="noConversion"/>
  </si>
  <si>
    <t>〔png⁷〕</t>
    <phoneticPr fontId="1" type="noConversion"/>
  </si>
  <si>
    <t>〔png³〕</t>
    <phoneticPr fontId="1" type="noConversion"/>
  </si>
  <si>
    <t>〔liap⁸〕</t>
    <phoneticPr fontId="1" type="noConversion"/>
  </si>
  <si>
    <t>中變低</t>
    <phoneticPr fontId="1" type="noConversion"/>
  </si>
  <si>
    <t>地(te7)</t>
    <phoneticPr fontId="1" type="noConversion"/>
  </si>
  <si>
    <t>地(te3)方</t>
    <phoneticPr fontId="1" type="noConversion"/>
  </si>
  <si>
    <t>飯</t>
    <phoneticPr fontId="1" type="noConversion"/>
  </si>
  <si>
    <t>粒</t>
    <phoneticPr fontId="1" type="noConversion"/>
  </si>
  <si>
    <t>1-</t>
    <phoneticPr fontId="1" type="noConversion"/>
  </si>
  <si>
    <t>【ㄅㄥ+】</t>
    <phoneticPr fontId="1" type="noConversion"/>
  </si>
  <si>
    <t>【ㄅㄥˇ】</t>
    <phoneticPr fontId="1" type="noConversion"/>
  </si>
  <si>
    <t>【ㄌㄧㄚㆴˉ】</t>
    <phoneticPr fontId="1" type="noConversion"/>
  </si>
  <si>
    <t>〔cai³〕</t>
    <phoneticPr fontId="1" type="noConversion"/>
  </si>
  <si>
    <t>〔cai²〕</t>
    <phoneticPr fontId="1" type="noConversion"/>
  </si>
  <si>
    <t>〔sik⁴〕</t>
    <phoneticPr fontId="1" type="noConversion"/>
  </si>
  <si>
    <t>低變高再降</t>
    <phoneticPr fontId="1" type="noConversion"/>
  </si>
  <si>
    <t>聖(sinn3)</t>
    <phoneticPr fontId="1" type="noConversion"/>
  </si>
  <si>
    <t>聖(sinn2)人</t>
    <phoneticPr fontId="1" type="noConversion"/>
  </si>
  <si>
    <t>菜</t>
    <phoneticPr fontId="1" type="noConversion"/>
  </si>
  <si>
    <t>色</t>
    <phoneticPr fontId="1" type="noConversion"/>
  </si>
  <si>
    <t>【ㄘㄞˇ】</t>
    <phoneticPr fontId="1" type="noConversion"/>
  </si>
  <si>
    <t>【ㄘㄞˋ】</t>
    <phoneticPr fontId="1" type="noConversion"/>
  </si>
  <si>
    <r>
      <rPr>
        <sz val="18"/>
        <color rgb="FF000000"/>
        <rFont val="Noto Sans TC"/>
        <family val="2"/>
        <charset val="136"/>
      </rPr>
      <t>【</t>
    </r>
    <r>
      <rPr>
        <sz val="18"/>
        <color rgb="FF000000"/>
        <rFont val="新細明體"/>
        <family val="1"/>
        <charset val="136"/>
        <scheme val="minor"/>
      </rPr>
      <t>ㄒㄧ</t>
    </r>
    <r>
      <rPr>
        <sz val="18"/>
        <color rgb="FF000000"/>
        <rFont val="Microsoft YaHei"/>
        <family val="1"/>
        <charset val="134"/>
      </rPr>
      <t>+】</t>
    </r>
    <phoneticPr fontId="1" type="noConversion"/>
  </si>
  <si>
    <r>
      <t>〔ziok</t>
    </r>
    <r>
      <rPr>
        <sz val="18"/>
        <color rgb="FF000000"/>
        <rFont val="Iansui 094"/>
        <family val="1"/>
        <charset val="136"/>
      </rPr>
      <t>⁴〕</t>
    </r>
    <phoneticPr fontId="1" type="noConversion"/>
  </si>
  <si>
    <t>〔ziok⁸〕</t>
    <phoneticPr fontId="1" type="noConversion"/>
  </si>
  <si>
    <t>〔pa²〕</t>
    <phoneticPr fontId="1" type="noConversion"/>
  </si>
  <si>
    <t>高入降低</t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</si>
  <si>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+</t>
    </r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</si>
  <si>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ˉ</t>
    </r>
    <phoneticPr fontId="1" type="noConversion"/>
  </si>
  <si>
    <t>足(ziok⁴)</t>
    <phoneticPr fontId="1" type="noConversion"/>
  </si>
  <si>
    <t>足(ziok⁸)</t>
    <phoneticPr fontId="1" type="noConversion"/>
  </si>
  <si>
    <t>足</t>
    <phoneticPr fontId="1" type="noConversion"/>
  </si>
  <si>
    <t>飽</t>
    <phoneticPr fontId="1" type="noConversion"/>
  </si>
  <si>
    <t>【ㄐㄧㄛ+】</t>
    <phoneticPr fontId="1" type="noConversion"/>
  </si>
  <si>
    <t>【ㄐㄧㄛˉ】</t>
    <phoneticPr fontId="1" type="noConversion"/>
  </si>
  <si>
    <t>【ㄅㄚˋ】</t>
    <phoneticPr fontId="1" type="noConversion"/>
  </si>
  <si>
    <t>〔hah⁸〕</t>
    <phoneticPr fontId="1" type="noConversion"/>
  </si>
  <si>
    <t>〔hah⁴〕</t>
    <phoneticPr fontId="1" type="noConversion"/>
  </si>
  <si>
    <t>〔i³〕</t>
    <phoneticPr fontId="1" type="noConversion"/>
  </si>
  <si>
    <t>低入升高</t>
    <phoneticPr fontId="1" type="noConversion"/>
  </si>
  <si>
    <t>合(hah⁸)</t>
    <phoneticPr fontId="1" type="noConversion"/>
  </si>
  <si>
    <t>合(hah⁴)</t>
    <phoneticPr fontId="1" type="noConversion"/>
  </si>
  <si>
    <t>合</t>
    <phoneticPr fontId="1" type="noConversion"/>
  </si>
  <si>
    <t>意</t>
    <phoneticPr fontId="1" type="noConversion"/>
  </si>
  <si>
    <t>【ㄏㄚㆷˉ】</t>
    <phoneticPr fontId="1" type="noConversion"/>
  </si>
  <si>
    <t>【ㄏㄚㆷ+】</t>
    <phoneticPr fontId="1" type="noConversion"/>
  </si>
  <si>
    <t>【ㄧˇ】</t>
    <phoneticPr fontId="1" type="noConversion"/>
  </si>
  <si>
    <t>顯示注音輸入</t>
    <phoneticPr fontId="1" type="noConversion"/>
  </si>
  <si>
    <t>Key</t>
    <phoneticPr fontId="58" type="noConversion"/>
  </si>
  <si>
    <t>Value</t>
    <phoneticPr fontId="58" type="noConversion"/>
  </si>
  <si>
    <t>INPUT_FILE_PATH</t>
  </si>
  <si>
    <t>FILE_NAME</t>
  </si>
  <si>
    <r>
      <rPr>
        <sz val="18"/>
        <color theme="1"/>
        <rFont val="微軟正黑體"/>
        <family val="2"/>
        <charset val="136"/>
      </rPr>
      <t>Tai_Gi_Zu_Im_Bun</t>
    </r>
    <r>
      <rPr>
        <sz val="18"/>
        <color theme="1"/>
        <rFont val="黒体-繁"/>
        <family val="2"/>
        <charset val="136"/>
      </rPr>
      <t>.xlsx</t>
    </r>
    <phoneticPr fontId="1" type="noConversion"/>
  </si>
  <si>
    <t>TITLE</t>
  </si>
  <si>
    <t>IMAGE_URL</t>
  </si>
  <si>
    <t>，</t>
  </si>
  <si>
    <t>分</t>
  </si>
  <si>
    <t>第</t>
  </si>
  <si>
    <t>是</t>
  </si>
  <si>
    <t>。</t>
  </si>
  <si>
    <t>ㄚˋ</t>
  </si>
  <si>
    <t>ㄚ</t>
  </si>
  <si>
    <t>ㄚˇ</t>
  </si>
  <si>
    <t>ㄚ+</t>
  </si>
  <si>
    <t>ㄚ_</t>
  </si>
  <si>
    <t xml:space="preserve">ㄚ" </t>
  </si>
  <si>
    <t xml:space="preserve">ㄚ' </t>
  </si>
  <si>
    <t xml:space="preserve"> </t>
    <phoneticPr fontId="1" type="noConversion"/>
  </si>
  <si>
    <t>ㄚㄏ</t>
  </si>
  <si>
    <t>ㄚㄏˊ</t>
  </si>
  <si>
    <t>須</t>
  </si>
  <si>
    <t>菩</t>
  </si>
  <si>
    <t>提</t>
  </si>
  <si>
    <t>「</t>
  </si>
  <si>
    <t>！</t>
  </si>
  <si>
    <t>」</t>
  </si>
  <si>
    <t>所</t>
  </si>
  <si>
    <t>https://shoplineimg.com/5db585d59db3cb0012a18bce/5f2a9d3f30cc6200455c1c25/1296x.webp?source_format=jpg</t>
  </si>
  <si>
    <t>每頁總列數</t>
    <phoneticPr fontId="1" type="noConversion"/>
  </si>
  <si>
    <t>每列總字數</t>
    <phoneticPr fontId="1" type="noConversion"/>
  </si>
  <si>
    <t>有</t>
  </si>
  <si>
    <t>C:\\work\\Piau-Im</t>
    <phoneticPr fontId="1" type="noConversion"/>
  </si>
  <si>
    <t>OUTPUT_PATH</t>
  </si>
  <si>
    <t>output2</t>
  </si>
  <si>
    <t>、</t>
  </si>
  <si>
    <t>人</t>
  </si>
  <si>
    <t>世</t>
  </si>
  <si>
    <t>為</t>
  </si>
  <si>
    <t>說</t>
  </si>
  <si>
    <t>十</t>
  </si>
  <si>
    <t>若</t>
  </si>
  <si>
    <t>羅</t>
  </si>
  <si>
    <t>以</t>
  </si>
  <si>
    <t>於</t>
  </si>
  <si>
    <t>不</t>
  </si>
  <si>
    <t>無</t>
  </si>
  <si>
    <t>諸</t>
  </si>
  <si>
    <t>一</t>
  </si>
  <si>
    <t>三</t>
  </si>
  <si>
    <t>譬</t>
  </si>
  <si>
    <t>七</t>
  </si>
  <si>
    <t>　</t>
  </si>
  <si>
    <t>如</t>
  </si>
  <si>
    <t>中</t>
  </si>
  <si>
    <t>大</t>
  </si>
  <si>
    <t>章節序號</t>
    <phoneticPr fontId="1" type="noConversion"/>
  </si>
  <si>
    <t>bu5</t>
  </si>
  <si>
    <t>ㆠㄨˊ</t>
  </si>
  <si>
    <t>hun1</t>
  </si>
  <si>
    <t>ㄏㄨㄣˉ</t>
  </si>
  <si>
    <t>te7</t>
  </si>
  <si>
    <t>ㄉㆤ˫</t>
  </si>
  <si>
    <t>sip8</t>
  </si>
  <si>
    <t>ㄒ一ㆴ˙</t>
  </si>
  <si>
    <t>cit4</t>
  </si>
  <si>
    <t>ㄑㄧㆵ</t>
  </si>
  <si>
    <t>su1</t>
  </si>
  <si>
    <t>ㄙㄨˉ</t>
  </si>
  <si>
    <t>phoo5</t>
  </si>
  <si>
    <t>ㄆㆦˊ</t>
  </si>
  <si>
    <t>the5</t>
  </si>
  <si>
    <t>ㄊㆤˊ</t>
  </si>
  <si>
    <t>se3</t>
  </si>
  <si>
    <t>ㄙㆤ˪</t>
  </si>
  <si>
    <t>ㄗㄨˋ</t>
  </si>
  <si>
    <t>jin5</t>
  </si>
  <si>
    <t>ㆢㄧㄣˊ</t>
  </si>
  <si>
    <t>lo5</t>
  </si>
  <si>
    <t>ㄌㄜˊ</t>
  </si>
  <si>
    <t>sam3</t>
  </si>
  <si>
    <t>ㄙㆰ˪</t>
  </si>
  <si>
    <t>ju5</t>
  </si>
  <si>
    <t>ㆡㄨˊ</t>
  </si>
  <si>
    <t>si6</t>
  </si>
  <si>
    <t>ㄒㄧˋ</t>
  </si>
  <si>
    <t>it4</t>
  </si>
  <si>
    <t>ㄧㆵ</t>
  </si>
  <si>
    <t>i2</t>
  </si>
  <si>
    <t>ㄧˋ</t>
  </si>
  <si>
    <t>iu2</t>
  </si>
  <si>
    <t>ㄧㄨˋ</t>
  </si>
  <si>
    <t>jiok8</t>
  </si>
  <si>
    <t>ㆢㄧㆦㆻ˙</t>
  </si>
  <si>
    <t>siu7</t>
  </si>
  <si>
    <t>ㄒㄧㄨ˫</t>
  </si>
  <si>
    <t>soo2</t>
  </si>
  <si>
    <t>ㄙㆦˋ</t>
  </si>
  <si>
    <t>u5</t>
  </si>
  <si>
    <t>ㄨˊ</t>
  </si>
  <si>
    <t>put4</t>
  </si>
  <si>
    <t>ㄅㄨㆵ</t>
  </si>
  <si>
    <t>suat4</t>
  </si>
  <si>
    <t>ㄙㄨㄚㆵ</t>
  </si>
  <si>
    <t>zu1</t>
  </si>
  <si>
    <t>ㄗㄨˉ</t>
  </si>
  <si>
    <t>tiong1</t>
  </si>
  <si>
    <t>ㄉㄧㆲˉ</t>
  </si>
  <si>
    <t>phi3</t>
  </si>
  <si>
    <t>ㄆㄧ˪</t>
  </si>
  <si>
    <t>tai7</t>
  </si>
  <si>
    <t>ㄉㄞ˫</t>
  </si>
  <si>
    <t>ui5</t>
  </si>
  <si>
    <t>ㄨㄧˊ</t>
  </si>
  <si>
    <t>等</t>
  </si>
  <si>
    <t>數</t>
  </si>
  <si>
    <t>界</t>
  </si>
  <si>
    <t>ting2</t>
  </si>
  <si>
    <t>ㄉㄧㄥˋ</t>
  </si>
  <si>
    <t>soo3</t>
  </si>
  <si>
    <t>ㄙㆦ˪</t>
  </si>
  <si>
    <t>kai3</t>
  </si>
  <si>
    <t>ㄍㄞ˪</t>
  </si>
  <si>
    <t>ling5</t>
  </si>
  <si>
    <t>ㄌㄧㄥˊ</t>
  </si>
  <si>
    <t>千</t>
  </si>
  <si>
    <t>寶</t>
  </si>
  <si>
    <t>用</t>
  </si>
  <si>
    <t>布</t>
  </si>
  <si>
    <t>施</t>
  </si>
  <si>
    <t>福</t>
  </si>
  <si>
    <t>此</t>
  </si>
  <si>
    <t>德</t>
  </si>
  <si>
    <t>cian1</t>
  </si>
  <si>
    <t>ㄑㄧㄢˉ</t>
  </si>
  <si>
    <t>po2</t>
  </si>
  <si>
    <t>ㄅㄜˋ</t>
  </si>
  <si>
    <t>iong7</t>
  </si>
  <si>
    <t>ㄧㆲ˫</t>
  </si>
  <si>
    <t>poo3</t>
  </si>
  <si>
    <t>ㄅㆦ˪</t>
  </si>
  <si>
    <t>si1</t>
  </si>
  <si>
    <t>ㄒㄧˉ</t>
  </si>
  <si>
    <t>hok4</t>
  </si>
  <si>
    <t>ㄏㆦㆻ</t>
  </si>
  <si>
    <t>cu2</t>
  </si>
  <si>
    <t>ㄘㄨˋ</t>
  </si>
  <si>
    <t>tik4</t>
  </si>
  <si>
    <t>ㄉㄧㆻ</t>
  </si>
  <si>
    <t>二</t>
  </si>
  <si>
    <t>ji7</t>
  </si>
  <si>
    <t>ㆢㄧ˫</t>
  </si>
  <si>
    <t>能</t>
  </si>
  <si>
    <t>pi2</t>
  </si>
  <si>
    <t>ㄅㄧˋ</t>
  </si>
  <si>
    <t>乃</t>
  </si>
  <si>
    <t>至</t>
  </si>
  <si>
    <t>nai2</t>
  </si>
  <si>
    <t>ㄋㄞˋ</t>
  </si>
  <si>
    <t>zi3</t>
  </si>
  <si>
    <t>ㄐㄧ˪</t>
  </si>
  <si>
    <t>福智無比分第二十四
　　「須菩提！若三千大千世界中，所有諸須彌山王，如是等七寶聚，有人持用布施。若人以此般若波羅蜜經，乃至四句偈等，受持、讀誦，為他人說，於前福德，百分不及一，百千萬億分，乃至算數譬喻所不能及。」</t>
    <phoneticPr fontId="1" type="noConversion"/>
  </si>
  <si>
    <t>智</t>
  </si>
  <si>
    <t>比</t>
  </si>
  <si>
    <t>四</t>
  </si>
  <si>
    <t>彌</t>
  </si>
  <si>
    <t>山</t>
  </si>
  <si>
    <t>王</t>
  </si>
  <si>
    <t>聚</t>
  </si>
  <si>
    <t>持</t>
  </si>
  <si>
    <t>般</t>
  </si>
  <si>
    <t>波</t>
  </si>
  <si>
    <t>蜜</t>
  </si>
  <si>
    <t>經</t>
  </si>
  <si>
    <t>句</t>
  </si>
  <si>
    <t>偈</t>
  </si>
  <si>
    <t>受</t>
  </si>
  <si>
    <t>讀</t>
  </si>
  <si>
    <t>誦</t>
  </si>
  <si>
    <t>他</t>
  </si>
  <si>
    <t>前</t>
  </si>
  <si>
    <t>百</t>
  </si>
  <si>
    <t>及</t>
  </si>
  <si>
    <t>萬</t>
  </si>
  <si>
    <t>億</t>
  </si>
  <si>
    <t>算</t>
  </si>
  <si>
    <t>喻</t>
  </si>
  <si>
    <t>ti3</t>
  </si>
  <si>
    <t>ㄉㄧ˪</t>
  </si>
  <si>
    <t>su3</t>
  </si>
  <si>
    <t>ㄙㄨ˪</t>
  </si>
  <si>
    <t>bi5</t>
  </si>
  <si>
    <t>ㆠㄧˊ</t>
  </si>
  <si>
    <t>san1</t>
  </si>
  <si>
    <t>ㄙㄢˉ</t>
  </si>
  <si>
    <t>ong5</t>
  </si>
  <si>
    <t>ㆲˊ</t>
  </si>
  <si>
    <t>zu6</t>
  </si>
  <si>
    <t>ci5</t>
  </si>
  <si>
    <t>ㄑㄧˊ</t>
  </si>
  <si>
    <t>puann1</t>
  </si>
  <si>
    <t>ㄅㄨㆩˉ</t>
  </si>
  <si>
    <t>pho1</t>
  </si>
  <si>
    <t>ㄆㄜˉ</t>
  </si>
  <si>
    <t>bit8</t>
  </si>
  <si>
    <t>ㆠㄧㆵ˙</t>
  </si>
  <si>
    <t>king1</t>
  </si>
  <si>
    <t>ㄍㄧㄥˉ</t>
  </si>
  <si>
    <t>ku3</t>
  </si>
  <si>
    <t>ㄍㄨ˪</t>
  </si>
  <si>
    <t>khi3</t>
  </si>
  <si>
    <t>ㄎㄧ˪</t>
  </si>
  <si>
    <t>thok8</t>
  </si>
  <si>
    <t>ㄊㆦㆻ˙</t>
  </si>
  <si>
    <t>siong7</t>
  </si>
  <si>
    <t>ㄒㄧㆲ˫</t>
  </si>
  <si>
    <t>thann1</t>
  </si>
  <si>
    <t>ㄊㆩˉ</t>
  </si>
  <si>
    <t>zian5</t>
  </si>
  <si>
    <t>ㄐㄧㄢˊ</t>
  </si>
  <si>
    <t>pik4</t>
  </si>
  <si>
    <t>ㄅㄧㆻ</t>
  </si>
  <si>
    <t>kip8</t>
  </si>
  <si>
    <t>ㄍ一ㆴ˙</t>
  </si>
  <si>
    <t>ban7</t>
  </si>
  <si>
    <t>ㆠㄢ˫</t>
  </si>
  <si>
    <t>ik4</t>
  </si>
  <si>
    <t>ㄧㆻ</t>
  </si>
  <si>
    <t>suan3</t>
  </si>
  <si>
    <t>ㄙㄨㄢ˪</t>
  </si>
  <si>
    <t>ju7</t>
  </si>
  <si>
    <t>ㆡㄨ˫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</si>
</sst>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9">
    <font>
      <sz val="16"/>
      <color rgb="FF000000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sz val="16"/>
      <color theme="8" tint="-0.249977111117893"/>
      <name val="Arial"/>
      <family val="2"/>
    </font>
    <font>
      <sz val="48"/>
      <color rgb="FF000000"/>
      <name val="LXGW WenKai"/>
      <family val="1"/>
      <charset val="136"/>
    </font>
    <font>
      <sz val="16"/>
      <color theme="9" tint="-0.249977111117893"/>
      <name val="新細明體"/>
      <family val="1"/>
      <charset val="136"/>
      <scheme val="minor"/>
    </font>
    <font>
      <b/>
      <sz val="16"/>
      <color theme="7" tint="0.59999389629810485"/>
      <name val="Arial"/>
      <family val="2"/>
    </font>
    <font>
      <sz val="28"/>
      <color rgb="FFC00000"/>
      <name val="Noto Serif TC Black"/>
      <family val="1"/>
      <charset val="136"/>
    </font>
    <font>
      <sz val="16"/>
      <color theme="0"/>
      <name val="新細明體"/>
      <family val="1"/>
      <charset val="136"/>
      <scheme val="minor"/>
    </font>
    <font>
      <sz val="16"/>
      <color rgb="FF7030A0"/>
      <name val="新細明體"/>
      <family val="1"/>
      <charset val="136"/>
      <scheme val="minor"/>
    </font>
    <font>
      <sz val="24"/>
      <color rgb="FF000000"/>
      <name val="Noto Serif TC SemiBold"/>
      <family val="1"/>
      <charset val="136"/>
    </font>
    <font>
      <b/>
      <sz val="48"/>
      <color rgb="FF000000"/>
      <name val="Noto Serif TC Black"/>
      <family val="1"/>
      <charset val="136"/>
    </font>
    <font>
      <sz val="24"/>
      <color rgb="FF0070C0"/>
      <name val="Noto Serif TC SemiBold"/>
      <family val="1"/>
      <charset val="136"/>
    </font>
    <font>
      <sz val="16"/>
      <color rgb="FF0070C0"/>
      <name val="Iansui 094"/>
      <family val="3"/>
      <charset val="136"/>
    </font>
    <font>
      <sz val="16"/>
      <color theme="0"/>
      <name val="Arial"/>
      <family val="2"/>
    </font>
    <font>
      <b/>
      <sz val="28"/>
      <color rgb="FF7030A0"/>
      <name val="Times New Roman"/>
      <family val="1"/>
    </font>
    <font>
      <b/>
      <sz val="16"/>
      <color rgb="FFFF0000"/>
      <name val="PMingLiU"/>
      <family val="1"/>
      <charset val="136"/>
    </font>
    <font>
      <b/>
      <sz val="16"/>
      <color rgb="FF000000"/>
      <name val="Iansui 094"/>
      <family val="3"/>
      <charset val="136"/>
    </font>
    <font>
      <b/>
      <sz val="16"/>
      <color rgb="FF000000"/>
      <name val="Iansui 094"/>
      <family val="2"/>
      <charset val="136"/>
    </font>
    <font>
      <b/>
      <sz val="16"/>
      <color rgb="FF000000"/>
      <name val="Noto Sans TC"/>
      <family val="2"/>
      <charset val="136"/>
    </font>
    <font>
      <sz val="48"/>
      <color rgb="FF7030A0"/>
      <name val="Times New Roman"/>
      <family val="1"/>
    </font>
    <font>
      <sz val="24"/>
      <color rgb="FFC00000"/>
      <name val="Noto Serif TC SemiBold"/>
      <family val="1"/>
      <charset val="136"/>
    </font>
    <font>
      <sz val="16"/>
      <color rgb="FFC00000"/>
      <name val="Arial"/>
      <family val="2"/>
    </font>
    <font>
      <sz val="24"/>
      <color rgb="FF000000"/>
      <name val="Arial"/>
      <family val="2"/>
    </font>
    <font>
      <sz val="24"/>
      <color rgb="FFFF0000"/>
      <name val="Noto Serif TC SemiBold"/>
      <family val="1"/>
      <charset val="136"/>
    </font>
    <font>
      <sz val="24"/>
      <color rgb="FFFF0000"/>
      <name val="Microsoft JhengHei"/>
      <family val="2"/>
    </font>
    <font>
      <sz val="24"/>
      <color rgb="FFFF0000"/>
      <name val="Arial"/>
      <family val="2"/>
    </font>
    <font>
      <sz val="24"/>
      <color rgb="FFFF0000"/>
      <name val="Microsoft JhengHei"/>
      <family val="2"/>
      <charset val="136"/>
    </font>
    <font>
      <b/>
      <sz val="24"/>
      <color rgb="FF000000"/>
      <name val="Iansui 094"/>
      <family val="3"/>
      <charset val="136"/>
    </font>
    <font>
      <b/>
      <sz val="24"/>
      <color rgb="FF000000"/>
      <name val="BopomofoRuby1909-v1"/>
      <family val="3"/>
      <charset val="136"/>
    </font>
    <font>
      <sz val="20"/>
      <color rgb="FF000000"/>
      <name val="Microsoft JhengHei"/>
      <family val="2"/>
    </font>
    <font>
      <sz val="24"/>
      <color rgb="FF000000"/>
      <name val="Microsoft JhengHei"/>
      <family val="2"/>
    </font>
    <font>
      <sz val="24"/>
      <color rgb="FF000000"/>
      <name val="Microsoft JhengHei"/>
      <family val="2"/>
      <charset val="1"/>
    </font>
    <font>
      <sz val="16"/>
      <color theme="0" tint="-0.34998626667073579"/>
      <name val="Iansui 094"/>
      <family val="3"/>
      <charset val="136"/>
    </font>
    <font>
      <sz val="20"/>
      <color rgb="FF000000"/>
      <name val="Microsoft JhengHei"/>
      <family val="2"/>
      <charset val="1"/>
    </font>
    <font>
      <sz val="20"/>
      <color rgb="FFC00000"/>
      <name val="Arial"/>
      <family val="2"/>
    </font>
    <font>
      <sz val="20"/>
      <color rgb="FF000000"/>
      <name val="Arial"/>
      <family val="2"/>
    </font>
    <font>
      <sz val="24"/>
      <color rgb="FF000000"/>
      <name val="Iansui 094"/>
      <family val="3"/>
      <charset val="136"/>
    </font>
    <font>
      <sz val="18"/>
      <color rgb="FFFF0000"/>
      <name val="Iansui 094"/>
      <family val="3"/>
      <charset val="136"/>
    </font>
    <font>
      <sz val="24"/>
      <color rgb="FF000000"/>
      <name val="Noto Serif TC Medium"/>
      <family val="1"/>
      <charset val="136"/>
    </font>
    <font>
      <sz val="10"/>
      <color rgb="FF000000"/>
      <name val="Noto Serif TC Medium"/>
      <family val="1"/>
      <charset val="136"/>
    </font>
    <font>
      <sz val="16"/>
      <color rgb="FF000000"/>
      <name val="LXGW WenKai"/>
      <family val="1"/>
      <charset val="136"/>
    </font>
    <font>
      <sz val="18"/>
      <color rgb="FF000000"/>
      <name val="新細明體"/>
      <family val="1"/>
      <charset val="136"/>
      <scheme val="minor"/>
    </font>
    <font>
      <b/>
      <sz val="18"/>
      <color rgb="FFFF0000"/>
      <name val="新細明體"/>
      <family val="1"/>
      <charset val="136"/>
      <scheme val="minor"/>
    </font>
    <font>
      <sz val="18"/>
      <color rgb="FF000000"/>
      <name val="Iansui 094"/>
      <family val="3"/>
      <charset val="136"/>
    </font>
    <font>
      <b/>
      <sz val="18"/>
      <color rgb="FFC00000"/>
      <name val="Iansui 094"/>
      <family val="3"/>
      <charset val="136"/>
    </font>
    <font>
      <sz val="18"/>
      <color rgb="FF000000"/>
      <name val="Iansui 094"/>
      <family val="2"/>
      <charset val="136"/>
    </font>
    <font>
      <sz val="18"/>
      <color rgb="FF000000"/>
      <name val="Noto Sans TC"/>
      <family val="2"/>
      <charset val="136"/>
    </font>
    <font>
      <sz val="18"/>
      <color rgb="FF000000"/>
      <name val="Microsoft YaHei"/>
      <family val="1"/>
      <charset val="134"/>
    </font>
    <font>
      <sz val="18"/>
      <color rgb="FF000000"/>
      <name val="Iansui 094"/>
      <family val="1"/>
      <charset val="136"/>
    </font>
    <font>
      <b/>
      <sz val="18"/>
      <color rgb="FFFF0000"/>
      <name val="Noto Sans TC"/>
      <family val="2"/>
    </font>
    <font>
      <b/>
      <sz val="18"/>
      <color rgb="FFFF0000"/>
      <name val="Noto Sans TC"/>
      <family val="2"/>
      <charset val="136"/>
    </font>
    <font>
      <sz val="16"/>
      <color theme="4" tint="0.59999389629810485"/>
      <name val="Arial"/>
      <family val="2"/>
    </font>
    <font>
      <sz val="16"/>
      <color rgb="FF000000"/>
      <name val="Iansui 0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16"/>
      <color rgb="FF000000"/>
      <name val="Iansui 094"/>
      <family val="3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8"/>
      <color theme="10"/>
      <name val="黒体-繁"/>
      <family val="2"/>
      <charset val="136"/>
    </font>
    <font>
      <sz val="24"/>
      <name val="Noto Serif TC Medium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2"/>
      <color rgb="FF000000"/>
      <name val="Noto Serif TC Medium"/>
      <family val="1"/>
      <charset val="136"/>
    </font>
    <font>
      <sz val="28"/>
      <color rgb="FF000000"/>
      <name val="LXGW WenKai"/>
      <family val="1"/>
      <charset val="136"/>
    </font>
    <font>
      <sz val="28"/>
      <color rgb="FF000000"/>
      <name val="細明體"/>
      <family val="3"/>
      <charset val="136"/>
    </font>
    <font>
      <sz val="28"/>
      <color rgb="FF000000"/>
      <name val="LXGW WenKai"/>
      <family val="1"/>
      <charset val="134"/>
    </font>
    <font>
      <sz val="18"/>
      <color theme="1"/>
      <name val="細明體"/>
      <family val="2"/>
      <charset val="136"/>
    </font>
    <font>
      <sz val="18"/>
      <color theme="1"/>
      <name val="Arial"/>
      <family val="2"/>
    </font>
    <font>
      <b/>
      <sz val="16"/>
      <name val="Arial"/>
      <family val="2"/>
    </font>
    <font>
      <b/>
      <sz val="48"/>
      <name val="吳守禮細明台語注音"/>
      <family val="1"/>
      <charset val="136"/>
    </font>
    <font>
      <b/>
      <sz val="48"/>
      <name val="吳守禮細明台語破音01"/>
      <family val="1"/>
      <charset val="136"/>
    </font>
    <font>
      <sz val="16"/>
      <name val="新細明體"/>
      <family val="1"/>
      <charset val="136"/>
      <scheme val="minor"/>
    </font>
    <font>
      <sz val="20"/>
      <color rgb="FFFF0000"/>
      <name val="霞鶩文楷 TC"/>
      <family val="1"/>
      <charset val="136"/>
    </font>
    <font>
      <sz val="24"/>
      <color theme="3" tint="0.499984740745262"/>
      <name val="Sitka Text Semibold"/>
    </font>
    <font>
      <sz val="26"/>
      <color theme="6" tint="-0.249977111117893"/>
      <name val="芫荽 0.94"/>
      <family val="3"/>
      <charset val="136"/>
    </font>
    <font>
      <sz val="18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4">
    <xf numFmtId="0" fontId="0" fillId="0" borderId="0"/>
    <xf numFmtId="0" fontId="57" fillId="0" borderId="0">
      <alignment vertical="center"/>
    </xf>
    <xf numFmtId="0" fontId="61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/>
  </cellStyleXfs>
  <cellXfs count="104">
    <xf numFmtId="0" fontId="0" fillId="0" borderId="0" xfId="0"/>
    <xf numFmtId="0" fontId="0" fillId="0" borderId="0" xfId="0" applyAlignment="1">
      <alignment horizontal="center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2" borderId="2" xfId="0" applyFont="1" applyFill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23" fillId="2" borderId="2" xfId="0" applyFont="1" applyFill="1" applyBorder="1" applyAlignment="1">
      <alignment horizontal="center" vertical="center"/>
    </xf>
    <xf numFmtId="0" fontId="24" fillId="0" borderId="2" xfId="0" applyFont="1" applyBorder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0" fontId="25" fillId="0" borderId="2" xfId="0" quotePrefix="1" applyFont="1" applyBorder="1" applyAlignment="1">
      <alignment horizontal="center" vertical="center"/>
    </xf>
    <xf numFmtId="0" fontId="26" fillId="0" borderId="2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29" fillId="0" borderId="2" xfId="0" applyFont="1" applyBorder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0" fontId="21" fillId="4" borderId="2" xfId="0" applyFont="1" applyFill="1" applyBorder="1" applyAlignment="1">
      <alignment horizontal="center" vertical="center"/>
    </xf>
    <xf numFmtId="0" fontId="34" fillId="4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38" fillId="0" borderId="0" xfId="0" applyFont="1" applyAlignment="1">
      <alignment horizontal="left" vertical="center" indent="1"/>
    </xf>
    <xf numFmtId="0" fontId="39" fillId="0" borderId="0" xfId="0" applyFont="1" applyAlignment="1">
      <alignment horizontal="left" vertical="center" indent="1"/>
    </xf>
    <xf numFmtId="0" fontId="40" fillId="0" borderId="0" xfId="0" applyFont="1" applyAlignment="1">
      <alignment horizontal="center" vertical="center"/>
    </xf>
    <xf numFmtId="0" fontId="41" fillId="0" borderId="0" xfId="0" applyFont="1"/>
    <xf numFmtId="0" fontId="42" fillId="0" borderId="0" xfId="0" applyFont="1" applyAlignment="1">
      <alignment horizontal="center"/>
    </xf>
    <xf numFmtId="0" fontId="43" fillId="0" borderId="0" xfId="0" applyFont="1"/>
    <xf numFmtId="0" fontId="43" fillId="0" borderId="0" xfId="0" applyFont="1" applyAlignment="1">
      <alignment horizontal="center" vertical="center"/>
    </xf>
    <xf numFmtId="0" fontId="43" fillId="5" borderId="0" xfId="0" applyFont="1" applyFill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42" fillId="0" borderId="0" xfId="0" applyFont="1" applyAlignment="1">
      <alignment horizontal="left" indent="1"/>
    </xf>
    <xf numFmtId="0" fontId="42" fillId="0" borderId="0" xfId="0" quotePrefix="1" applyFont="1" applyAlignment="1">
      <alignment horizontal="center"/>
    </xf>
    <xf numFmtId="0" fontId="44" fillId="0" borderId="0" xfId="0" applyFont="1" applyAlignment="1">
      <alignment horizontal="center"/>
    </xf>
    <xf numFmtId="0" fontId="45" fillId="0" borderId="0" xfId="0" applyFont="1" applyAlignment="1">
      <alignment horizontal="center" vertical="center"/>
    </xf>
    <xf numFmtId="0" fontId="49" fillId="0" borderId="0" xfId="0" applyFont="1" applyAlignment="1">
      <alignment horizontal="center"/>
    </xf>
    <xf numFmtId="0" fontId="52" fillId="0" borderId="0" xfId="0" applyFont="1" applyAlignment="1">
      <alignment shrinkToFit="1" readingOrder="1"/>
    </xf>
    <xf numFmtId="0" fontId="52" fillId="0" borderId="0" xfId="0" applyFont="1" applyAlignment="1">
      <alignment horizontal="center" vertical="center"/>
    </xf>
    <xf numFmtId="0" fontId="0" fillId="0" borderId="0" xfId="0" applyAlignment="1">
      <alignment vertical="top"/>
    </xf>
    <xf numFmtId="0" fontId="57" fillId="7" borderId="0" xfId="1" applyFill="1">
      <alignment vertical="center"/>
    </xf>
    <xf numFmtId="0" fontId="57" fillId="0" borderId="0" xfId="1">
      <alignment vertical="center"/>
    </xf>
    <xf numFmtId="0" fontId="60" fillId="0" borderId="0" xfId="1" applyFont="1">
      <alignment vertical="center"/>
    </xf>
    <xf numFmtId="0" fontId="54" fillId="0" borderId="7" xfId="0" applyFont="1" applyBorder="1" applyAlignment="1">
      <alignment shrinkToFit="1" readingOrder="1"/>
    </xf>
    <xf numFmtId="0" fontId="0" fillId="0" borderId="8" xfId="0" applyBorder="1" applyAlignment="1">
      <alignment horizontal="center"/>
    </xf>
    <xf numFmtId="0" fontId="51" fillId="0" borderId="8" xfId="0" applyFont="1" applyBorder="1" applyAlignment="1">
      <alignment horizontal="center" vertical="center"/>
    </xf>
    <xf numFmtId="0" fontId="52" fillId="0" borderId="9" xfId="0" applyFont="1" applyBorder="1" applyAlignment="1">
      <alignment horizontal="center" vertical="center"/>
    </xf>
    <xf numFmtId="0" fontId="62" fillId="0" borderId="6" xfId="0" applyFont="1" applyBorder="1" applyAlignment="1">
      <alignment horizontal="left" vertical="top" wrapText="1"/>
    </xf>
    <xf numFmtId="0" fontId="62" fillId="0" borderId="0" xfId="0" applyFont="1" applyAlignment="1">
      <alignment horizontal="left" vertical="top" wrapText="1"/>
    </xf>
    <xf numFmtId="0" fontId="63" fillId="0" borderId="0" xfId="3" applyAlignment="1">
      <alignment vertical="center"/>
    </xf>
    <xf numFmtId="0" fontId="0" fillId="0" borderId="0" xfId="0" applyAlignment="1">
      <alignment horizontal="left" vertical="center"/>
    </xf>
    <xf numFmtId="0" fontId="54" fillId="0" borderId="7" xfId="0" applyFont="1" applyBorder="1" applyAlignment="1">
      <alignment horizontal="center" vertical="center" shrinkToFit="1" readingOrder="1"/>
    </xf>
    <xf numFmtId="0" fontId="54" fillId="0" borderId="0" xfId="0" applyFont="1" applyAlignment="1">
      <alignment horizontal="center" vertical="center" shrinkToFit="1" readingOrder="1"/>
    </xf>
    <xf numFmtId="0" fontId="54" fillId="0" borderId="7" xfId="0" applyFont="1" applyBorder="1" applyAlignment="1">
      <alignment horizontal="center" shrinkToFit="1" readingOrder="1"/>
    </xf>
    <xf numFmtId="0" fontId="52" fillId="0" borderId="0" xfId="0" applyFont="1" applyAlignment="1">
      <alignment horizontal="center" shrinkToFit="1" readingOrder="1"/>
    </xf>
    <xf numFmtId="0" fontId="52" fillId="0" borderId="0" xfId="0" applyFont="1" applyAlignment="1">
      <alignment horizontal="center" vertical="center" shrinkToFit="1" readingOrder="1"/>
    </xf>
    <xf numFmtId="0" fontId="62" fillId="0" borderId="0" xfId="0" applyFont="1" applyAlignment="1">
      <alignment horizontal="center" vertical="center" wrapText="1" shrinkToFit="1" readingOrder="1"/>
    </xf>
    <xf numFmtId="0" fontId="0" fillId="0" borderId="0" xfId="0" applyAlignment="1">
      <alignment horizontal="center" vertical="center"/>
    </xf>
    <xf numFmtId="0" fontId="65" fillId="0" borderId="0" xfId="0" applyFont="1" applyAlignment="1">
      <alignment horizontal="center" vertical="center"/>
    </xf>
    <xf numFmtId="0" fontId="66" fillId="0" borderId="0" xfId="0" applyFont="1" applyAlignment="1">
      <alignment horizontal="left" vertical="center" indent="1"/>
    </xf>
    <xf numFmtId="0" fontId="68" fillId="0" borderId="0" xfId="0" applyFont="1" applyAlignment="1">
      <alignment horizontal="left" vertical="center" indent="1"/>
    </xf>
    <xf numFmtId="0" fontId="67" fillId="0" borderId="0" xfId="0" applyFont="1" applyAlignment="1">
      <alignment horizontal="left" vertical="center" indent="1"/>
    </xf>
    <xf numFmtId="0" fontId="59" fillId="0" borderId="0" xfId="1" applyFont="1">
      <alignment vertical="center"/>
    </xf>
    <xf numFmtId="0" fontId="69" fillId="0" borderId="0" xfId="1" applyFont="1">
      <alignment vertical="center"/>
    </xf>
    <xf numFmtId="0" fontId="64" fillId="0" borderId="0" xfId="0" applyFont="1" applyAlignment="1">
      <alignment horizontal="left" vertical="center"/>
    </xf>
    <xf numFmtId="0" fontId="70" fillId="0" borderId="0" xfId="1" applyFont="1" applyAlignment="1">
      <alignment horizontal="left" vertical="center"/>
    </xf>
    <xf numFmtId="0" fontId="70" fillId="0" borderId="0" xfId="1" applyFont="1">
      <alignment vertical="center"/>
    </xf>
    <xf numFmtId="0" fontId="71" fillId="0" borderId="0" xfId="0" applyFont="1" applyAlignment="1">
      <alignment horizontal="center" vertical="top"/>
    </xf>
    <xf numFmtId="0" fontId="72" fillId="0" borderId="0" xfId="0" applyFont="1" applyAlignment="1">
      <alignment horizontal="center" vertical="center"/>
    </xf>
    <xf numFmtId="0" fontId="73" fillId="0" borderId="0" xfId="0" applyFont="1" applyAlignment="1">
      <alignment horizontal="center" vertical="center"/>
    </xf>
    <xf numFmtId="0" fontId="74" fillId="0" borderId="0" xfId="0" applyFont="1" applyAlignment="1">
      <alignment horizontal="center"/>
    </xf>
    <xf numFmtId="0" fontId="75" fillId="0" borderId="5" xfId="0" applyFont="1" applyBorder="1" applyAlignment="1" applyProtection="1">
      <alignment horizontal="center" vertical="center" wrapText="1" readingOrder="1"/>
      <protection locked="0"/>
    </xf>
    <xf numFmtId="0" fontId="76" fillId="0" borderId="0" xfId="0" applyFont="1" applyAlignment="1">
      <alignment horizontal="center" vertical="center"/>
    </xf>
    <xf numFmtId="0" fontId="77" fillId="0" borderId="0" xfId="0" applyFont="1" applyAlignment="1">
      <alignment horizontal="center" vertical="center"/>
    </xf>
    <xf numFmtId="0" fontId="55" fillId="0" borderId="0" xfId="0" applyFont="1" applyAlignment="1">
      <alignment horizontal="center" vertical="center" shrinkToFit="1" readingOrder="1"/>
    </xf>
    <xf numFmtId="0" fontId="56" fillId="0" borderId="0" xfId="0" applyFont="1" applyAlignment="1">
      <alignment horizontal="center" vertical="center"/>
    </xf>
    <xf numFmtId="0" fontId="56" fillId="0" borderId="0" xfId="0" applyFont="1" applyAlignment="1">
      <alignment shrinkToFit="1" readingOrder="1"/>
    </xf>
    <xf numFmtId="0" fontId="56" fillId="0" borderId="0" xfId="0" applyFont="1" applyAlignment="1">
      <alignment horizontal="center" shrinkToFit="1" readingOrder="1"/>
    </xf>
    <xf numFmtId="0" fontId="56" fillId="0" borderId="0" xfId="0" applyFont="1" applyAlignment="1">
      <alignment horizontal="center" vertical="center" shrinkToFit="1" readingOrder="1"/>
    </xf>
    <xf numFmtId="0" fontId="5" fillId="0" borderId="0" xfId="0" applyFont="1" applyAlignment="1">
      <alignment horizontal="center" vertical="top"/>
    </xf>
    <xf numFmtId="0" fontId="64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53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62" fillId="6" borderId="7" xfId="0" applyFont="1" applyFill="1" applyBorder="1" applyAlignment="1">
      <alignment horizontal="left" vertical="top" wrapText="1" shrinkToFit="1" readingOrder="1"/>
    </xf>
    <xf numFmtId="0" fontId="62" fillId="6" borderId="8" xfId="0" applyFont="1" applyFill="1" applyBorder="1" applyAlignment="1">
      <alignment horizontal="left" vertical="top" wrapText="1" shrinkToFit="1" readingOrder="1"/>
    </xf>
    <xf numFmtId="0" fontId="62" fillId="6" borderId="9" xfId="0" applyFont="1" applyFill="1" applyBorder="1" applyAlignment="1">
      <alignment horizontal="left" vertical="top" wrapText="1" shrinkToFit="1" readingOrder="1"/>
    </xf>
    <xf numFmtId="0" fontId="10" fillId="2" borderId="1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78" fillId="0" borderId="0" xfId="1" applyFont="1" applyAlignment="1">
      <alignment horizontal="left" vertical="center"/>
    </xf>
  </cellXfs>
  <cellStyles count="4">
    <cellStyle name="一般" xfId="0" builtinId="0"/>
    <cellStyle name="一般 2" xfId="1" xr:uid="{13A8398C-062A-4295-9F26-34E8789B507C}"/>
    <cellStyle name="超連結" xfId="3" builtinId="8"/>
    <cellStyle name="超連結 2" xfId="2" xr:uid="{AF644068-9C78-42CD-96C0-AD9C8A3B8BDE}"/>
  </cellStyles>
  <dxfs count="14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</xdr:row>
      <xdr:rowOff>-1</xdr:rowOff>
    </xdr:from>
    <xdr:to>
      <xdr:col>29</xdr:col>
      <xdr:colOff>578117</xdr:colOff>
      <xdr:row>17</xdr:row>
      <xdr:rowOff>83343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FEECB863-675C-4BE6-8B47-1B98332115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68700" y="266699"/>
          <a:ext cx="12865367" cy="724614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161926</xdr:rowOff>
    </xdr:from>
    <xdr:to>
      <xdr:col>2</xdr:col>
      <xdr:colOff>23285</xdr:colOff>
      <xdr:row>9</xdr:row>
      <xdr:rowOff>295276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EE81118-43E4-41CC-B077-460266D2AC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50" y="161926"/>
          <a:ext cx="6366935" cy="35814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457200</xdr:colOff>
      <xdr:row>25</xdr:row>
      <xdr:rowOff>190500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265CA4C-F10E-5ECA-467B-FF6AC0E3E0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192000" cy="685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25001-8DDB-4E85-B15D-3F4662555727}">
  <sheetPr>
    <tabColor rgb="FFFF0000"/>
  </sheetPr>
  <dimension ref="B1:C10"/>
  <sheetViews>
    <sheetView workbookViewId="0">
      <selection activeCell="C8" sqref="C8"/>
    </sheetView>
  </sheetViews>
  <sheetFormatPr defaultColWidth="12" defaultRowHeight="25.5"/>
  <cols>
    <col min="1" max="1" width="3.69921875" style="53" customWidth="1"/>
    <col min="2" max="2" width="21.19921875" style="53" customWidth="1"/>
    <col min="3" max="3" width="93.796875" style="53" customWidth="1"/>
    <col min="4" max="16384" width="12" style="53"/>
  </cols>
  <sheetData>
    <row r="1" spans="2:3">
      <c r="B1" s="52" t="s">
        <v>160</v>
      </c>
      <c r="C1" s="52" t="s">
        <v>161</v>
      </c>
    </row>
    <row r="2" spans="2:3">
      <c r="B2" s="53" t="s">
        <v>162</v>
      </c>
      <c r="C2" s="78" t="s">
        <v>193</v>
      </c>
    </row>
    <row r="3" spans="2:3">
      <c r="B3" s="53" t="s">
        <v>163</v>
      </c>
      <c r="C3" s="78" t="s">
        <v>164</v>
      </c>
    </row>
    <row r="4" spans="2:3">
      <c r="B4" s="53" t="s">
        <v>165</v>
      </c>
      <c r="C4" s="54" t="str">
        <f xml:space="preserve"> "金剛般若波羅蜜經" &amp; TEXT(C7, "000") &amp; _xlfn.CONCAT("。", 漢字注音!D5:R5)</f>
        <v>金剛般若波羅蜜經024。福智無比分第二十四</v>
      </c>
    </row>
    <row r="5" spans="2:3">
      <c r="B5" s="53" t="s">
        <v>166</v>
      </c>
      <c r="C5" s="61" t="s">
        <v>189</v>
      </c>
    </row>
    <row r="6" spans="2:3">
      <c r="B6" s="74" t="s">
        <v>194</v>
      </c>
      <c r="C6" s="76" t="s">
        <v>195</v>
      </c>
    </row>
    <row r="7" spans="2:3">
      <c r="B7" s="53" t="s">
        <v>217</v>
      </c>
      <c r="C7" s="103">
        <v>24</v>
      </c>
    </row>
    <row r="8" spans="2:3">
      <c r="B8" s="62" t="s">
        <v>159</v>
      </c>
      <c r="C8" s="76" t="b">
        <v>1</v>
      </c>
    </row>
    <row r="9" spans="2:3">
      <c r="B9" s="74" t="s">
        <v>190</v>
      </c>
      <c r="C9" s="77">
        <v>60</v>
      </c>
    </row>
    <row r="10" spans="2:3">
      <c r="B10" s="75" t="s">
        <v>191</v>
      </c>
      <c r="C10" s="77">
        <v>15</v>
      </c>
    </row>
  </sheetData>
  <phoneticPr fontId="1" type="noConversion"/>
  <dataValidations count="1">
    <dataValidation type="list" allowBlank="1" showInputMessage="1" showErrorMessage="1" sqref="C8" xr:uid="{DE2F131F-8109-4114-9E19-8669EDE792F8}">
      <formula1>"TRUE, 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53779-CCF8-43BA-AEFF-2336C12771BD}">
  <dimension ref="B2:V242"/>
  <sheetViews>
    <sheetView showGridLines="0" tabSelected="1" zoomScale="50" zoomScaleNormal="50" workbookViewId="0"/>
  </sheetViews>
  <sheetFormatPr defaultRowHeight="39"/>
  <cols>
    <col min="1" max="1" width="0.69921875" customWidth="1"/>
    <col min="2" max="2" width="4.5" customWidth="1"/>
    <col min="3" max="3" width="3.69921875" customWidth="1"/>
    <col min="4" max="18" width="22.796875" style="82" customWidth="1"/>
    <col min="19" max="19" width="3.69921875" style="1" customWidth="1"/>
    <col min="20" max="20" width="2.796875" customWidth="1"/>
    <col min="21" max="21" width="6.19921875" customWidth="1"/>
    <col min="22" max="22" width="71.69921875" style="60" customWidth="1"/>
    <col min="23" max="23" width="10.19921875" bestFit="1" customWidth="1"/>
  </cols>
  <sheetData>
    <row r="2" spans="2:22" s="51" customFormat="1" ht="36" customHeight="1"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91"/>
      <c r="V2" s="59">
        <f xml:space="preserve"> LEN(V3)</f>
        <v>106</v>
      </c>
    </row>
    <row r="3" spans="2:22" s="64" customFormat="1" ht="60" customHeight="1">
      <c r="B3" s="63"/>
      <c r="C3" s="86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T3" s="92"/>
      <c r="V3" s="97" t="s">
        <v>322</v>
      </c>
    </row>
    <row r="4" spans="2:22" s="1" customFormat="1" ht="36" customHeight="1">
      <c r="B4" s="56"/>
      <c r="D4" s="84" t="s">
        <v>304</v>
      </c>
      <c r="E4" s="84" t="s">
        <v>348</v>
      </c>
      <c r="F4" s="84" t="s">
        <v>218</v>
      </c>
      <c r="G4" s="84" t="s">
        <v>314</v>
      </c>
      <c r="H4" s="84" t="s">
        <v>220</v>
      </c>
      <c r="I4" s="84" t="s">
        <v>222</v>
      </c>
      <c r="J4" s="84" t="s">
        <v>311</v>
      </c>
      <c r="K4" s="84" t="s">
        <v>224</v>
      </c>
      <c r="L4" s="84" t="s">
        <v>350</v>
      </c>
      <c r="M4" s="84"/>
      <c r="N4" s="84"/>
      <c r="O4" s="84"/>
      <c r="P4" s="84"/>
      <c r="Q4" s="84"/>
      <c r="R4" s="84"/>
      <c r="S4" s="93"/>
      <c r="V4" s="98"/>
    </row>
    <row r="5" spans="2:22" s="1" customFormat="1" ht="80.099999999999994" customHeight="1">
      <c r="B5" s="57">
        <v>1</v>
      </c>
      <c r="D5" s="80" t="s">
        <v>291</v>
      </c>
      <c r="E5" s="80" t="s">
        <v>323</v>
      </c>
      <c r="F5" s="80" t="s">
        <v>207</v>
      </c>
      <c r="G5" s="80" t="s">
        <v>324</v>
      </c>
      <c r="H5" s="80" t="s">
        <v>168</v>
      </c>
      <c r="I5" s="80" t="s">
        <v>169</v>
      </c>
      <c r="J5" s="80" t="s">
        <v>310</v>
      </c>
      <c r="K5" s="80" t="s">
        <v>201</v>
      </c>
      <c r="L5" s="80" t="s">
        <v>325</v>
      </c>
      <c r="M5" s="80"/>
      <c r="N5" s="80"/>
      <c r="O5" s="80"/>
      <c r="P5" s="80"/>
      <c r="Q5" s="80"/>
      <c r="R5" s="80"/>
      <c r="S5" s="94"/>
      <c r="V5" s="98"/>
    </row>
    <row r="6" spans="2:22" s="50" customFormat="1" ht="36" customHeight="1">
      <c r="B6" s="58"/>
      <c r="C6" s="87"/>
      <c r="D6" s="85" t="s">
        <v>305</v>
      </c>
      <c r="E6" s="85" t="s">
        <v>349</v>
      </c>
      <c r="F6" s="85" t="s">
        <v>219</v>
      </c>
      <c r="G6" s="85" t="s">
        <v>315</v>
      </c>
      <c r="H6" s="85" t="s">
        <v>221</v>
      </c>
      <c r="I6" s="85" t="s">
        <v>223</v>
      </c>
      <c r="J6" s="85" t="s">
        <v>312</v>
      </c>
      <c r="K6" s="85" t="s">
        <v>225</v>
      </c>
      <c r="L6" s="85" t="s">
        <v>351</v>
      </c>
      <c r="M6" s="85"/>
      <c r="N6" s="85"/>
      <c r="O6" s="85"/>
      <c r="P6" s="85"/>
      <c r="Q6" s="85"/>
      <c r="R6" s="85"/>
      <c r="S6" s="95"/>
      <c r="V6" s="98"/>
    </row>
    <row r="7" spans="2:22" s="49" customFormat="1" ht="60" customHeight="1">
      <c r="B7" s="55"/>
      <c r="C7" s="88"/>
      <c r="D7" s="83"/>
      <c r="E7" s="83"/>
      <c r="F7" s="83"/>
      <c r="G7" s="83"/>
      <c r="H7" s="83"/>
      <c r="I7" s="83"/>
      <c r="J7" s="83"/>
      <c r="K7" s="83"/>
      <c r="L7" s="83"/>
      <c r="M7" s="83"/>
      <c r="N7" s="83"/>
      <c r="O7" s="83"/>
      <c r="P7" s="83"/>
      <c r="Q7" s="83"/>
      <c r="R7" s="83"/>
      <c r="S7" s="66"/>
      <c r="V7" s="98"/>
    </row>
    <row r="8" spans="2:22" s="1" customFormat="1" ht="36" customHeight="1">
      <c r="B8" s="56"/>
      <c r="D8" s="84"/>
      <c r="E8" s="84"/>
      <c r="F8" s="84"/>
      <c r="G8" s="84" t="s">
        <v>228</v>
      </c>
      <c r="H8" s="84" t="s">
        <v>230</v>
      </c>
      <c r="I8" s="84" t="s">
        <v>232</v>
      </c>
      <c r="J8" s="84"/>
      <c r="K8" s="84" t="s">
        <v>253</v>
      </c>
      <c r="L8" s="84" t="s">
        <v>241</v>
      </c>
      <c r="M8" s="84" t="s">
        <v>294</v>
      </c>
      <c r="N8" s="84" t="s">
        <v>271</v>
      </c>
      <c r="O8" s="84" t="s">
        <v>294</v>
      </c>
      <c r="P8" s="84" t="s">
        <v>234</v>
      </c>
      <c r="Q8" s="84" t="s">
        <v>282</v>
      </c>
      <c r="R8" s="84" t="s">
        <v>267</v>
      </c>
      <c r="S8" s="93"/>
      <c r="V8" s="98"/>
    </row>
    <row r="9" spans="2:22" s="1" customFormat="1" ht="80.099999999999994" customHeight="1">
      <c r="B9" s="57">
        <f>B5+1</f>
        <v>2</v>
      </c>
      <c r="D9" s="80" t="s">
        <v>213</v>
      </c>
      <c r="E9" s="80" t="s">
        <v>213</v>
      </c>
      <c r="F9" s="80" t="s">
        <v>185</v>
      </c>
      <c r="G9" s="80" t="s">
        <v>182</v>
      </c>
      <c r="H9" s="80" t="s">
        <v>183</v>
      </c>
      <c r="I9" s="80" t="s">
        <v>184</v>
      </c>
      <c r="J9" s="80" t="s">
        <v>186</v>
      </c>
      <c r="K9" s="80" t="s">
        <v>202</v>
      </c>
      <c r="L9" s="80" t="s">
        <v>210</v>
      </c>
      <c r="M9" s="80" t="s">
        <v>286</v>
      </c>
      <c r="N9" s="80" t="s">
        <v>216</v>
      </c>
      <c r="O9" s="80" t="s">
        <v>286</v>
      </c>
      <c r="P9" s="80" t="s">
        <v>198</v>
      </c>
      <c r="Q9" s="80" t="s">
        <v>277</v>
      </c>
      <c r="R9" s="80" t="s">
        <v>215</v>
      </c>
      <c r="S9" s="94"/>
      <c r="T9" s="92"/>
      <c r="V9" s="98"/>
    </row>
    <row r="10" spans="2:22" s="1" customFormat="1" ht="36" customHeight="1">
      <c r="B10" s="58"/>
      <c r="D10" s="85"/>
      <c r="E10" s="85"/>
      <c r="F10" s="85"/>
      <c r="G10" s="85" t="s">
        <v>229</v>
      </c>
      <c r="H10" s="85" t="s">
        <v>231</v>
      </c>
      <c r="I10" s="85" t="s">
        <v>233</v>
      </c>
      <c r="J10" s="85"/>
      <c r="K10" s="85" t="s">
        <v>254</v>
      </c>
      <c r="L10" s="85" t="s">
        <v>242</v>
      </c>
      <c r="M10" s="85" t="s">
        <v>295</v>
      </c>
      <c r="N10" s="85" t="s">
        <v>272</v>
      </c>
      <c r="O10" s="85" t="s">
        <v>295</v>
      </c>
      <c r="P10" s="85" t="s">
        <v>235</v>
      </c>
      <c r="Q10" s="85" t="s">
        <v>283</v>
      </c>
      <c r="R10" s="85" t="s">
        <v>268</v>
      </c>
      <c r="S10" s="96"/>
      <c r="V10" s="98"/>
    </row>
    <row r="11" spans="2:22" s="66" customFormat="1" ht="60" customHeight="1">
      <c r="B11" s="65"/>
      <c r="C11" s="89"/>
      <c r="D11" s="83"/>
      <c r="E11" s="83"/>
      <c r="F11" s="83"/>
      <c r="G11" s="83"/>
      <c r="H11" s="83"/>
      <c r="I11" s="83"/>
      <c r="J11" s="83"/>
      <c r="K11" s="83"/>
      <c r="L11" s="83"/>
      <c r="M11" s="83"/>
      <c r="N11" s="83"/>
      <c r="O11" s="83"/>
      <c r="P11" s="83"/>
      <c r="Q11" s="83"/>
      <c r="R11" s="83"/>
      <c r="V11" s="98"/>
    </row>
    <row r="12" spans="2:22" s="1" customFormat="1" ht="36" customHeight="1">
      <c r="B12" s="56"/>
      <c r="D12" s="84"/>
      <c r="E12" s="84" t="s">
        <v>257</v>
      </c>
      <c r="F12" s="84" t="s">
        <v>251</v>
      </c>
      <c r="G12" s="84" t="s">
        <v>265</v>
      </c>
      <c r="H12" s="84" t="s">
        <v>228</v>
      </c>
      <c r="I12" s="84" t="s">
        <v>352</v>
      </c>
      <c r="J12" s="84" t="s">
        <v>354</v>
      </c>
      <c r="K12" s="84" t="s">
        <v>356</v>
      </c>
      <c r="L12" s="84"/>
      <c r="M12" s="84" t="s">
        <v>243</v>
      </c>
      <c r="N12" s="84" t="s">
        <v>245</v>
      </c>
      <c r="O12" s="84" t="s">
        <v>278</v>
      </c>
      <c r="P12" s="84" t="s">
        <v>226</v>
      </c>
      <c r="Q12" s="84" t="s">
        <v>296</v>
      </c>
      <c r="R12" s="84" t="s">
        <v>358</v>
      </c>
      <c r="S12" s="93"/>
      <c r="V12" s="98"/>
    </row>
    <row r="13" spans="2:22" s="1" customFormat="1" ht="80.099999999999994" customHeight="1">
      <c r="B13" s="57">
        <f>B9+1</f>
        <v>3</v>
      </c>
      <c r="D13" s="80" t="s">
        <v>167</v>
      </c>
      <c r="E13" s="80" t="s">
        <v>188</v>
      </c>
      <c r="F13" s="80" t="s">
        <v>192</v>
      </c>
      <c r="G13" s="81" t="s">
        <v>208</v>
      </c>
      <c r="H13" s="80" t="s">
        <v>182</v>
      </c>
      <c r="I13" s="80" t="s">
        <v>326</v>
      </c>
      <c r="J13" s="80" t="s">
        <v>327</v>
      </c>
      <c r="K13" s="80" t="s">
        <v>328</v>
      </c>
      <c r="L13" s="80" t="s">
        <v>167</v>
      </c>
      <c r="M13" s="80" t="s">
        <v>214</v>
      </c>
      <c r="N13" s="80" t="s">
        <v>170</v>
      </c>
      <c r="O13" s="80" t="s">
        <v>275</v>
      </c>
      <c r="P13" s="80" t="s">
        <v>212</v>
      </c>
      <c r="Q13" s="80" t="s">
        <v>287</v>
      </c>
      <c r="R13" s="80" t="s">
        <v>329</v>
      </c>
      <c r="S13" s="94"/>
      <c r="V13" s="98"/>
    </row>
    <row r="14" spans="2:22" s="1" customFormat="1" ht="36" customHeight="1">
      <c r="B14" s="58"/>
      <c r="D14" s="85"/>
      <c r="E14" s="85" t="s">
        <v>258</v>
      </c>
      <c r="F14" s="85" t="s">
        <v>252</v>
      </c>
      <c r="G14" s="85" t="s">
        <v>266</v>
      </c>
      <c r="H14" s="85" t="s">
        <v>229</v>
      </c>
      <c r="I14" s="85" t="s">
        <v>353</v>
      </c>
      <c r="J14" s="85" t="s">
        <v>355</v>
      </c>
      <c r="K14" s="85" t="s">
        <v>357</v>
      </c>
      <c r="L14" s="85"/>
      <c r="M14" s="85" t="s">
        <v>244</v>
      </c>
      <c r="N14" s="85" t="s">
        <v>246</v>
      </c>
      <c r="O14" s="85" t="s">
        <v>279</v>
      </c>
      <c r="P14" s="85" t="s">
        <v>227</v>
      </c>
      <c r="Q14" s="85" t="s">
        <v>297</v>
      </c>
      <c r="R14" s="85" t="s">
        <v>236</v>
      </c>
      <c r="S14" s="96"/>
      <c r="V14" s="98"/>
    </row>
    <row r="15" spans="2:22" s="67" customFormat="1" ht="60" customHeight="1">
      <c r="B15" s="63"/>
      <c r="C15" s="90"/>
      <c r="D15" s="83"/>
      <c r="E15" s="83"/>
      <c r="F15" s="83"/>
      <c r="G15" s="83"/>
      <c r="H15" s="83"/>
      <c r="I15" s="83"/>
      <c r="J15" s="83"/>
      <c r="K15" s="83"/>
      <c r="L15" s="83"/>
      <c r="M15" s="83"/>
      <c r="N15" s="83"/>
      <c r="O15" s="83"/>
      <c r="P15" s="83"/>
      <c r="Q15" s="83"/>
      <c r="R15" s="83"/>
      <c r="V15" s="98"/>
    </row>
    <row r="16" spans="2:22" s="1" customFormat="1" ht="36" customHeight="1">
      <c r="B16" s="56"/>
      <c r="D16" s="84"/>
      <c r="E16" s="84" t="s">
        <v>251</v>
      </c>
      <c r="F16" s="84" t="s">
        <v>237</v>
      </c>
      <c r="G16" s="84" t="s">
        <v>359</v>
      </c>
      <c r="H16" s="84" t="s">
        <v>298</v>
      </c>
      <c r="I16" s="84" t="s">
        <v>300</v>
      </c>
      <c r="J16" s="84" t="s">
        <v>302</v>
      </c>
      <c r="K16" s="84"/>
      <c r="L16" s="84" t="s">
        <v>253</v>
      </c>
      <c r="M16" s="84" t="s">
        <v>237</v>
      </c>
      <c r="N16" s="84" t="s">
        <v>249</v>
      </c>
      <c r="O16" s="84" t="s">
        <v>306</v>
      </c>
      <c r="P16" s="84" t="s">
        <v>361</v>
      </c>
      <c r="Q16" s="84" t="s">
        <v>253</v>
      </c>
      <c r="R16" s="84" t="s">
        <v>363</v>
      </c>
      <c r="S16" s="93"/>
      <c r="V16" s="98"/>
    </row>
    <row r="17" spans="2:22" s="1" customFormat="1" ht="80.099999999999994" customHeight="1">
      <c r="B17" s="57">
        <f>B13+1</f>
        <v>4</v>
      </c>
      <c r="D17" s="80" t="s">
        <v>167</v>
      </c>
      <c r="E17" s="80" t="s">
        <v>192</v>
      </c>
      <c r="F17" s="80" t="s">
        <v>197</v>
      </c>
      <c r="G17" s="80" t="s">
        <v>330</v>
      </c>
      <c r="H17" s="80" t="s">
        <v>288</v>
      </c>
      <c r="I17" s="80" t="s">
        <v>289</v>
      </c>
      <c r="J17" s="80" t="s">
        <v>290</v>
      </c>
      <c r="K17" s="80" t="s">
        <v>171</v>
      </c>
      <c r="L17" s="80" t="s">
        <v>202</v>
      </c>
      <c r="M17" s="80" t="s">
        <v>197</v>
      </c>
      <c r="N17" s="80" t="s">
        <v>204</v>
      </c>
      <c r="O17" s="80" t="s">
        <v>292</v>
      </c>
      <c r="P17" s="80" t="s">
        <v>331</v>
      </c>
      <c r="Q17" s="80" t="s">
        <v>202</v>
      </c>
      <c r="R17" s="80" t="s">
        <v>332</v>
      </c>
      <c r="S17" s="94"/>
      <c r="V17" s="98"/>
    </row>
    <row r="18" spans="2:22" s="1" customFormat="1" ht="36" customHeight="1">
      <c r="B18" s="58"/>
      <c r="D18" s="85"/>
      <c r="E18" s="85" t="s">
        <v>252</v>
      </c>
      <c r="F18" s="85" t="s">
        <v>238</v>
      </c>
      <c r="G18" s="85" t="s">
        <v>360</v>
      </c>
      <c r="H18" s="85" t="s">
        <v>299</v>
      </c>
      <c r="I18" s="85" t="s">
        <v>301</v>
      </c>
      <c r="J18" s="85" t="s">
        <v>303</v>
      </c>
      <c r="K18" s="85"/>
      <c r="L18" s="85" t="s">
        <v>254</v>
      </c>
      <c r="M18" s="85" t="s">
        <v>238</v>
      </c>
      <c r="N18" s="85" t="s">
        <v>250</v>
      </c>
      <c r="O18" s="85" t="s">
        <v>307</v>
      </c>
      <c r="P18" s="85" t="s">
        <v>362</v>
      </c>
      <c r="Q18" s="85" t="s">
        <v>254</v>
      </c>
      <c r="R18" s="85" t="s">
        <v>364</v>
      </c>
      <c r="S18" s="96"/>
      <c r="V18" s="98"/>
    </row>
    <row r="19" spans="2:22" s="67" customFormat="1" ht="60" customHeight="1">
      <c r="B19" s="63"/>
      <c r="C19" s="90"/>
      <c r="D19" s="83"/>
      <c r="E19" s="83"/>
      <c r="F19" s="83"/>
      <c r="G19" s="83"/>
      <c r="H19" s="83"/>
      <c r="I19" s="83"/>
      <c r="J19" s="83"/>
      <c r="K19" s="83"/>
      <c r="L19" s="83"/>
      <c r="M19" s="83"/>
      <c r="N19" s="83"/>
      <c r="O19" s="83"/>
      <c r="P19" s="83"/>
      <c r="Q19" s="83"/>
      <c r="R19" s="83"/>
      <c r="V19" s="98"/>
    </row>
    <row r="20" spans="2:22" s="1" customFormat="1" ht="36" customHeight="1">
      <c r="B20" s="56"/>
      <c r="D20" s="84" t="s">
        <v>239</v>
      </c>
      <c r="E20" s="84" t="s">
        <v>365</v>
      </c>
      <c r="F20" s="84" t="s">
        <v>367</v>
      </c>
      <c r="G20" s="84"/>
      <c r="H20" s="84" t="s">
        <v>318</v>
      </c>
      <c r="I20" s="84" t="s">
        <v>320</v>
      </c>
      <c r="J20" s="84" t="s">
        <v>350</v>
      </c>
      <c r="K20" s="84" t="s">
        <v>369</v>
      </c>
      <c r="L20" s="84" t="s">
        <v>371</v>
      </c>
      <c r="M20" s="84" t="s">
        <v>278</v>
      </c>
      <c r="N20" s="84"/>
      <c r="O20" s="84" t="s">
        <v>255</v>
      </c>
      <c r="P20" s="84" t="s">
        <v>359</v>
      </c>
      <c r="Q20" s="84"/>
      <c r="R20" s="84" t="s">
        <v>373</v>
      </c>
      <c r="S20" s="93"/>
      <c r="V20" s="98"/>
    </row>
    <row r="21" spans="2:22" s="1" customFormat="1" ht="80.099999999999994" customHeight="1">
      <c r="B21" s="57">
        <f>B17+1</f>
        <v>5</v>
      </c>
      <c r="D21" s="80" t="s">
        <v>203</v>
      </c>
      <c r="E21" s="80" t="s">
        <v>333</v>
      </c>
      <c r="F21" s="80" t="s">
        <v>334</v>
      </c>
      <c r="G21" s="80" t="s">
        <v>167</v>
      </c>
      <c r="H21" s="80" t="s">
        <v>316</v>
      </c>
      <c r="I21" s="80" t="s">
        <v>317</v>
      </c>
      <c r="J21" s="80" t="s">
        <v>325</v>
      </c>
      <c r="K21" s="80" t="s">
        <v>335</v>
      </c>
      <c r="L21" s="80" t="s">
        <v>336</v>
      </c>
      <c r="M21" s="80" t="s">
        <v>275</v>
      </c>
      <c r="N21" s="80" t="s">
        <v>167</v>
      </c>
      <c r="O21" s="80" t="s">
        <v>337</v>
      </c>
      <c r="P21" s="80" t="s">
        <v>330</v>
      </c>
      <c r="Q21" s="80" t="s">
        <v>196</v>
      </c>
      <c r="R21" s="80" t="s">
        <v>338</v>
      </c>
      <c r="S21" s="94"/>
      <c r="V21" s="98"/>
    </row>
    <row r="22" spans="2:22" s="1" customFormat="1" ht="36" customHeight="1">
      <c r="B22" s="58"/>
      <c r="D22" s="85" t="s">
        <v>240</v>
      </c>
      <c r="E22" s="85" t="s">
        <v>366</v>
      </c>
      <c r="F22" s="85" t="s">
        <v>368</v>
      </c>
      <c r="G22" s="85"/>
      <c r="H22" s="85" t="s">
        <v>319</v>
      </c>
      <c r="I22" s="85" t="s">
        <v>321</v>
      </c>
      <c r="J22" s="85" t="s">
        <v>351</v>
      </c>
      <c r="K22" s="85" t="s">
        <v>370</v>
      </c>
      <c r="L22" s="85" t="s">
        <v>372</v>
      </c>
      <c r="M22" s="85" t="s">
        <v>279</v>
      </c>
      <c r="N22" s="85"/>
      <c r="O22" s="85" t="s">
        <v>256</v>
      </c>
      <c r="P22" s="85" t="s">
        <v>360</v>
      </c>
      <c r="Q22" s="85"/>
      <c r="R22" s="85" t="s">
        <v>374</v>
      </c>
      <c r="S22" s="96"/>
      <c r="V22" s="99"/>
    </row>
    <row r="23" spans="2:22" s="67" customFormat="1" ht="60" customHeight="1">
      <c r="B23" s="63"/>
      <c r="C23" s="90"/>
      <c r="D23" s="83"/>
      <c r="E23" s="83"/>
      <c r="F23" s="83"/>
      <c r="G23" s="83"/>
      <c r="H23" s="83"/>
      <c r="I23" s="83"/>
      <c r="J23" s="83"/>
      <c r="K23" s="83"/>
      <c r="L23" s="83"/>
      <c r="M23" s="83"/>
      <c r="N23" s="83"/>
      <c r="O23" s="83"/>
      <c r="P23" s="83"/>
      <c r="Q23" s="83"/>
      <c r="R23" s="83"/>
      <c r="V23" s="68"/>
    </row>
    <row r="24" spans="2:22" s="1" customFormat="1" ht="36" customHeight="1">
      <c r="B24" s="56"/>
      <c r="D24" s="84" t="s">
        <v>375</v>
      </c>
      <c r="E24" s="84"/>
      <c r="F24" s="84" t="s">
        <v>273</v>
      </c>
      <c r="G24" s="84" t="s">
        <v>377</v>
      </c>
      <c r="H24" s="84" t="s">
        <v>237</v>
      </c>
      <c r="I24" s="84" t="s">
        <v>263</v>
      </c>
      <c r="J24" s="84"/>
      <c r="K24" s="84" t="s">
        <v>259</v>
      </c>
      <c r="L24" s="84" t="s">
        <v>379</v>
      </c>
      <c r="M24" s="84" t="s">
        <v>304</v>
      </c>
      <c r="N24" s="84" t="s">
        <v>308</v>
      </c>
      <c r="O24" s="84"/>
      <c r="P24" s="84" t="s">
        <v>381</v>
      </c>
      <c r="Q24" s="84" t="s">
        <v>220</v>
      </c>
      <c r="R24" s="84" t="s">
        <v>261</v>
      </c>
      <c r="S24" s="93"/>
      <c r="V24" s="60"/>
    </row>
    <row r="25" spans="2:22" s="1" customFormat="1" ht="80.099999999999994" customHeight="1">
      <c r="B25" s="57">
        <f>B21+1</f>
        <v>6</v>
      </c>
      <c r="D25" s="80" t="s">
        <v>339</v>
      </c>
      <c r="E25" s="80" t="s">
        <v>167</v>
      </c>
      <c r="F25" s="80" t="s">
        <v>199</v>
      </c>
      <c r="G25" s="80" t="s">
        <v>340</v>
      </c>
      <c r="H25" s="80" t="s">
        <v>197</v>
      </c>
      <c r="I25" s="80" t="s">
        <v>200</v>
      </c>
      <c r="J25" s="80" t="s">
        <v>167</v>
      </c>
      <c r="K25" s="80" t="s">
        <v>205</v>
      </c>
      <c r="L25" s="80" t="s">
        <v>341</v>
      </c>
      <c r="M25" s="80" t="s">
        <v>291</v>
      </c>
      <c r="N25" s="80" t="s">
        <v>293</v>
      </c>
      <c r="O25" s="80" t="s">
        <v>167</v>
      </c>
      <c r="P25" s="80" t="s">
        <v>342</v>
      </c>
      <c r="Q25" s="80" t="s">
        <v>168</v>
      </c>
      <c r="R25" s="80" t="s">
        <v>206</v>
      </c>
      <c r="S25" s="94"/>
      <c r="V25" s="60"/>
    </row>
    <row r="26" spans="2:22" s="1" customFormat="1" ht="36" customHeight="1">
      <c r="B26" s="58"/>
      <c r="D26" s="85" t="s">
        <v>376</v>
      </c>
      <c r="E26" s="85"/>
      <c r="F26" s="85" t="s">
        <v>274</v>
      </c>
      <c r="G26" s="85" t="s">
        <v>378</v>
      </c>
      <c r="H26" s="85" t="s">
        <v>238</v>
      </c>
      <c r="I26" s="85" t="s">
        <v>264</v>
      </c>
      <c r="J26" s="85"/>
      <c r="K26" s="85" t="s">
        <v>260</v>
      </c>
      <c r="L26" s="85" t="s">
        <v>380</v>
      </c>
      <c r="M26" s="85" t="s">
        <v>305</v>
      </c>
      <c r="N26" s="85" t="s">
        <v>309</v>
      </c>
      <c r="O26" s="85"/>
      <c r="P26" s="85" t="s">
        <v>382</v>
      </c>
      <c r="Q26" s="85" t="s">
        <v>221</v>
      </c>
      <c r="R26" s="85" t="s">
        <v>262</v>
      </c>
      <c r="S26" s="96"/>
      <c r="U26" s="1" t="str">
        <f xml:space="preserve"> MID($N$26,3,1)</f>
        <v>ㆻ</v>
      </c>
      <c r="V26" s="60"/>
    </row>
    <row r="27" spans="2:22" s="67" customFormat="1" ht="60" customHeight="1">
      <c r="B27" s="63"/>
      <c r="C27" s="90"/>
      <c r="D27" s="83"/>
      <c r="E27" s="83"/>
      <c r="F27" s="83"/>
      <c r="G27" s="83"/>
      <c r="H27" s="83"/>
      <c r="I27" s="83"/>
      <c r="J27" s="83"/>
      <c r="K27" s="83"/>
      <c r="L27" s="83"/>
      <c r="M27" s="83"/>
      <c r="N27" s="83"/>
      <c r="O27" s="83"/>
      <c r="P27" s="83"/>
      <c r="Q27" s="83"/>
      <c r="R27" s="83"/>
      <c r="U27" s="67" t="str">
        <f xml:space="preserve"> MID($N$26,4,1)</f>
        <v/>
      </c>
      <c r="V27" s="68"/>
    </row>
    <row r="28" spans="2:22" s="1" customFormat="1" ht="36" customHeight="1">
      <c r="B28" s="56"/>
      <c r="D28" s="84" t="s">
        <v>383</v>
      </c>
      <c r="E28" s="84" t="s">
        <v>247</v>
      </c>
      <c r="F28" s="84"/>
      <c r="G28" s="84" t="s">
        <v>381</v>
      </c>
      <c r="H28" s="84" t="s">
        <v>294</v>
      </c>
      <c r="I28" s="84" t="s">
        <v>385</v>
      </c>
      <c r="J28" s="84" t="s">
        <v>387</v>
      </c>
      <c r="K28" s="84" t="s">
        <v>220</v>
      </c>
      <c r="L28" s="84"/>
      <c r="M28" s="84" t="s">
        <v>318</v>
      </c>
      <c r="N28" s="84" t="s">
        <v>320</v>
      </c>
      <c r="O28" s="84" t="s">
        <v>389</v>
      </c>
      <c r="P28" s="84" t="s">
        <v>280</v>
      </c>
      <c r="Q28" s="84" t="s">
        <v>269</v>
      </c>
      <c r="R28" s="84" t="s">
        <v>391</v>
      </c>
      <c r="S28" s="93"/>
      <c r="U28" s="67" t="str">
        <f t="shared" ref="U28:U32" si="0" xml:space="preserve"> MID($N$26,4,1)</f>
        <v/>
      </c>
      <c r="V28" s="60"/>
    </row>
    <row r="29" spans="2:22" s="1" customFormat="1" ht="80.099999999999994" customHeight="1">
      <c r="B29" s="57">
        <f>B25+1</f>
        <v>7</v>
      </c>
      <c r="D29" s="80" t="s">
        <v>343</v>
      </c>
      <c r="E29" s="80" t="s">
        <v>209</v>
      </c>
      <c r="F29" s="80" t="s">
        <v>167</v>
      </c>
      <c r="G29" s="80" t="s">
        <v>342</v>
      </c>
      <c r="H29" s="80" t="s">
        <v>286</v>
      </c>
      <c r="I29" s="80" t="s">
        <v>344</v>
      </c>
      <c r="J29" s="80" t="s">
        <v>345</v>
      </c>
      <c r="K29" s="80" t="s">
        <v>168</v>
      </c>
      <c r="L29" s="80" t="s">
        <v>167</v>
      </c>
      <c r="M29" s="80" t="s">
        <v>316</v>
      </c>
      <c r="N29" s="80" t="s">
        <v>317</v>
      </c>
      <c r="O29" s="80" t="s">
        <v>346</v>
      </c>
      <c r="P29" s="80" t="s">
        <v>276</v>
      </c>
      <c r="Q29" s="80" t="s">
        <v>211</v>
      </c>
      <c r="R29" s="80" t="s">
        <v>347</v>
      </c>
      <c r="S29" s="94"/>
      <c r="U29" s="67" t="str">
        <f t="shared" si="0"/>
        <v/>
      </c>
      <c r="V29" s="60"/>
    </row>
    <row r="30" spans="2:22" s="1" customFormat="1" ht="36" customHeight="1">
      <c r="B30" s="58"/>
      <c r="D30" s="85" t="s">
        <v>384</v>
      </c>
      <c r="E30" s="85" t="s">
        <v>248</v>
      </c>
      <c r="F30" s="85"/>
      <c r="G30" s="85" t="s">
        <v>382</v>
      </c>
      <c r="H30" s="85" t="s">
        <v>295</v>
      </c>
      <c r="I30" s="85" t="s">
        <v>386</v>
      </c>
      <c r="J30" s="85" t="s">
        <v>388</v>
      </c>
      <c r="K30" s="85" t="s">
        <v>221</v>
      </c>
      <c r="L30" s="85"/>
      <c r="M30" s="85" t="s">
        <v>319</v>
      </c>
      <c r="N30" s="85" t="s">
        <v>321</v>
      </c>
      <c r="O30" s="85" t="s">
        <v>390</v>
      </c>
      <c r="P30" s="85" t="s">
        <v>281</v>
      </c>
      <c r="Q30" s="85" t="s">
        <v>270</v>
      </c>
      <c r="R30" s="85" t="s">
        <v>392</v>
      </c>
      <c r="S30" s="96"/>
      <c r="U30" s="67" t="str">
        <f t="shared" si="0"/>
        <v/>
      </c>
      <c r="V30" s="60"/>
    </row>
    <row r="31" spans="2:22" s="67" customFormat="1" ht="60" customHeight="1">
      <c r="B31" s="63"/>
      <c r="C31" s="90"/>
      <c r="D31" s="83"/>
      <c r="E31" s="83"/>
      <c r="F31" s="83"/>
      <c r="G31" s="83"/>
      <c r="H31" s="83"/>
      <c r="I31" s="83"/>
      <c r="J31" s="83"/>
      <c r="K31" s="83"/>
      <c r="L31" s="83"/>
      <c r="M31" s="83"/>
      <c r="N31" s="83"/>
      <c r="O31" s="83"/>
      <c r="P31" s="83"/>
      <c r="Q31" s="83"/>
      <c r="R31" s="83"/>
      <c r="U31" s="67" t="str">
        <f t="shared" si="0"/>
        <v/>
      </c>
      <c r="V31" s="68"/>
    </row>
    <row r="32" spans="2:22" s="1" customFormat="1" ht="36" customHeight="1">
      <c r="B32" s="56"/>
      <c r="D32" s="84" t="s">
        <v>257</v>
      </c>
      <c r="E32" s="84" t="s">
        <v>261</v>
      </c>
      <c r="F32" s="84" t="s">
        <v>284</v>
      </c>
      <c r="G32" s="84" t="s">
        <v>383</v>
      </c>
      <c r="H32" s="84"/>
      <c r="I32" s="84"/>
      <c r="J32" s="84"/>
      <c r="K32" s="84"/>
      <c r="L32" s="84"/>
      <c r="M32" s="84"/>
      <c r="N32" s="84"/>
      <c r="O32" s="84"/>
      <c r="P32" s="84"/>
      <c r="Q32" s="84"/>
      <c r="R32" s="84"/>
      <c r="S32" s="93"/>
      <c r="U32" s="67" t="str">
        <f t="shared" si="0"/>
        <v/>
      </c>
      <c r="V32" s="60"/>
    </row>
    <row r="33" spans="2:22" s="1" customFormat="1" ht="80.099999999999994" customHeight="1">
      <c r="B33" s="57">
        <f>B29+1</f>
        <v>8</v>
      </c>
      <c r="D33" s="80" t="s">
        <v>188</v>
      </c>
      <c r="E33" s="80" t="s">
        <v>206</v>
      </c>
      <c r="F33" s="80" t="s">
        <v>313</v>
      </c>
      <c r="G33" s="80" t="s">
        <v>343</v>
      </c>
      <c r="H33" s="80" t="s">
        <v>171</v>
      </c>
      <c r="I33" s="80" t="s">
        <v>187</v>
      </c>
      <c r="J33" s="80"/>
      <c r="K33" s="80"/>
      <c r="L33" s="80"/>
      <c r="M33" s="80"/>
      <c r="N33" s="80"/>
      <c r="O33" s="80"/>
      <c r="P33" s="80"/>
      <c r="Q33" s="80"/>
      <c r="R33" s="80"/>
      <c r="S33" s="94"/>
      <c r="V33" s="60"/>
    </row>
    <row r="34" spans="2:22" s="1" customFormat="1" ht="36" customHeight="1">
      <c r="B34" s="58"/>
      <c r="D34" s="85" t="s">
        <v>258</v>
      </c>
      <c r="E34" s="85" t="s">
        <v>262</v>
      </c>
      <c r="F34" s="85" t="s">
        <v>285</v>
      </c>
      <c r="G34" s="85" t="s">
        <v>384</v>
      </c>
      <c r="H34" s="85"/>
      <c r="I34" s="85"/>
      <c r="J34" s="85"/>
      <c r="K34" s="85"/>
      <c r="L34" s="85"/>
      <c r="M34" s="85"/>
      <c r="N34" s="85"/>
      <c r="O34" s="85"/>
      <c r="P34" s="85"/>
      <c r="Q34" s="85"/>
      <c r="R34" s="85"/>
      <c r="S34" s="96"/>
      <c r="V34" s="60"/>
    </row>
    <row r="35" spans="2:22" s="67" customFormat="1" ht="60" customHeight="1">
      <c r="B35" s="63"/>
      <c r="C35" s="90"/>
      <c r="D35" s="83"/>
      <c r="E35" s="83"/>
      <c r="F35" s="83"/>
      <c r="G35" s="83"/>
      <c r="H35" s="83"/>
      <c r="I35" s="83"/>
      <c r="J35" s="83"/>
      <c r="K35" s="83"/>
      <c r="L35" s="83"/>
      <c r="M35" s="83"/>
      <c r="N35" s="83"/>
      <c r="O35" s="83"/>
      <c r="P35" s="83"/>
      <c r="Q35" s="83"/>
      <c r="R35" s="83"/>
      <c r="V35" s="68"/>
    </row>
    <row r="36" spans="2:22" s="1" customFormat="1" ht="36" customHeight="1">
      <c r="B36" s="56"/>
      <c r="D36" s="84"/>
      <c r="E36" s="84"/>
      <c r="F36" s="84"/>
      <c r="G36" s="84"/>
      <c r="H36" s="84"/>
      <c r="I36" s="84"/>
      <c r="J36" s="84"/>
      <c r="K36" s="84"/>
      <c r="L36" s="84"/>
      <c r="M36" s="84"/>
      <c r="N36" s="84"/>
      <c r="O36" s="84"/>
      <c r="P36" s="84"/>
      <c r="Q36" s="84"/>
      <c r="R36" s="84"/>
      <c r="S36" s="93"/>
      <c r="V36" s="60"/>
    </row>
    <row r="37" spans="2:22" s="1" customFormat="1" ht="80.099999999999994" customHeight="1">
      <c r="B37" s="57">
        <f>B33+1</f>
        <v>9</v>
      </c>
      <c r="D37" s="80"/>
      <c r="E37" s="80"/>
      <c r="F37" s="80"/>
      <c r="G37" s="81"/>
      <c r="H37" s="80"/>
      <c r="I37" s="80"/>
      <c r="J37" s="80"/>
      <c r="K37" s="80"/>
      <c r="L37" s="80"/>
      <c r="M37" s="80"/>
      <c r="N37" s="80"/>
      <c r="O37" s="80"/>
      <c r="P37" s="80"/>
      <c r="Q37" s="80"/>
      <c r="R37" s="80"/>
      <c r="S37" s="94"/>
      <c r="V37" s="60"/>
    </row>
    <row r="38" spans="2:22" s="1" customFormat="1" ht="36" customHeight="1">
      <c r="B38" s="58"/>
      <c r="D38" s="85"/>
      <c r="E38" s="85"/>
      <c r="F38" s="85"/>
      <c r="G38" s="85"/>
      <c r="H38" s="85"/>
      <c r="I38" s="85"/>
      <c r="J38" s="85"/>
      <c r="K38" s="85"/>
      <c r="L38" s="85"/>
      <c r="M38" s="85"/>
      <c r="N38" s="85"/>
      <c r="O38" s="85"/>
      <c r="P38" s="85"/>
      <c r="Q38" s="85"/>
      <c r="R38" s="85"/>
      <c r="S38" s="96"/>
      <c r="V38" s="60"/>
    </row>
    <row r="39" spans="2:22" s="67" customFormat="1" ht="60" customHeight="1">
      <c r="B39" s="63"/>
      <c r="C39" s="90"/>
      <c r="D39" s="83"/>
      <c r="E39" s="83"/>
      <c r="F39" s="83"/>
      <c r="G39" s="83"/>
      <c r="H39" s="83"/>
      <c r="I39" s="83"/>
      <c r="J39" s="83"/>
      <c r="K39" s="83"/>
      <c r="L39" s="83"/>
      <c r="M39" s="83"/>
      <c r="N39" s="83"/>
      <c r="O39" s="83"/>
      <c r="P39" s="83"/>
      <c r="Q39" s="83"/>
      <c r="R39" s="83"/>
      <c r="V39" s="68"/>
    </row>
    <row r="40" spans="2:22" s="1" customFormat="1" ht="36" customHeight="1">
      <c r="B40" s="56"/>
      <c r="D40" s="84"/>
      <c r="E40" s="84"/>
      <c r="F40" s="84"/>
      <c r="G40" s="84"/>
      <c r="H40" s="84"/>
      <c r="I40" s="84"/>
      <c r="J40" s="84"/>
      <c r="K40" s="84"/>
      <c r="L40" s="84"/>
      <c r="M40" s="84"/>
      <c r="N40" s="84"/>
      <c r="O40" s="84"/>
      <c r="P40" s="84"/>
      <c r="Q40" s="84"/>
      <c r="R40" s="84"/>
      <c r="S40" s="93"/>
      <c r="V40" s="60"/>
    </row>
    <row r="41" spans="2:22" s="1" customFormat="1" ht="80.099999999999994" customHeight="1">
      <c r="B41" s="57">
        <f>B37+1</f>
        <v>10</v>
      </c>
      <c r="D41" s="80"/>
      <c r="E41" s="80"/>
      <c r="F41" s="80"/>
      <c r="G41" s="81"/>
      <c r="H41" s="80"/>
      <c r="I41" s="80"/>
      <c r="J41" s="80"/>
      <c r="K41" s="80"/>
      <c r="L41" s="80"/>
      <c r="M41" s="80"/>
      <c r="N41" s="80"/>
      <c r="O41" s="80"/>
      <c r="P41" s="80"/>
      <c r="Q41" s="80"/>
      <c r="R41" s="80"/>
      <c r="S41" s="94"/>
      <c r="V41" s="60"/>
    </row>
    <row r="42" spans="2:22" s="1" customFormat="1" ht="36" customHeight="1">
      <c r="B42" s="58"/>
      <c r="D42" s="85"/>
      <c r="E42" s="85"/>
      <c r="F42" s="85"/>
      <c r="G42" s="85"/>
      <c r="H42" s="85"/>
      <c r="I42" s="85"/>
      <c r="J42" s="85"/>
      <c r="K42" s="85"/>
      <c r="L42" s="85"/>
      <c r="M42" s="85"/>
      <c r="N42" s="85"/>
      <c r="O42" s="85"/>
      <c r="P42" s="85"/>
      <c r="Q42" s="85"/>
      <c r="R42" s="85"/>
      <c r="S42" s="96"/>
      <c r="V42" s="60"/>
    </row>
    <row r="43" spans="2:22" s="67" customFormat="1" ht="60" customHeight="1">
      <c r="B43" s="63"/>
      <c r="C43" s="90"/>
      <c r="D43" s="83"/>
      <c r="E43" s="83"/>
      <c r="F43" s="83"/>
      <c r="G43" s="83"/>
      <c r="H43" s="83"/>
      <c r="I43" s="83"/>
      <c r="J43" s="83"/>
      <c r="K43" s="83"/>
      <c r="L43" s="83"/>
      <c r="M43" s="83"/>
      <c r="N43" s="83"/>
      <c r="O43" s="83"/>
      <c r="P43" s="83"/>
      <c r="Q43" s="83"/>
      <c r="R43" s="83"/>
      <c r="V43" s="68"/>
    </row>
    <row r="44" spans="2:22" s="1" customFormat="1" ht="36" customHeight="1">
      <c r="B44" s="56"/>
      <c r="D44" s="84"/>
      <c r="E44" s="84"/>
      <c r="F44" s="84"/>
      <c r="G44" s="84"/>
      <c r="H44" s="84"/>
      <c r="I44" s="84"/>
      <c r="J44" s="84"/>
      <c r="K44" s="84"/>
      <c r="L44" s="84"/>
      <c r="M44" s="84"/>
      <c r="N44" s="84"/>
      <c r="O44" s="84"/>
      <c r="P44" s="84"/>
      <c r="Q44" s="84"/>
      <c r="R44" s="84"/>
      <c r="S44" s="93"/>
      <c r="V44" s="60"/>
    </row>
    <row r="45" spans="2:22" s="1" customFormat="1" ht="80.099999999999994" customHeight="1">
      <c r="B45" s="57">
        <f>B41+1</f>
        <v>11</v>
      </c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  <c r="Q45" s="80"/>
      <c r="R45" s="80"/>
      <c r="S45" s="94"/>
      <c r="V45" s="60"/>
    </row>
    <row r="46" spans="2:22" s="1" customFormat="1" ht="36" customHeight="1">
      <c r="B46" s="58"/>
      <c r="D46" s="85"/>
      <c r="E46" s="85"/>
      <c r="F46" s="85"/>
      <c r="G46" s="85"/>
      <c r="H46" s="85"/>
      <c r="I46" s="85"/>
      <c r="J46" s="85"/>
      <c r="K46" s="85"/>
      <c r="L46" s="85"/>
      <c r="M46" s="85"/>
      <c r="N46" s="85"/>
      <c r="O46" s="85"/>
      <c r="P46" s="85"/>
      <c r="Q46" s="85"/>
      <c r="R46" s="85"/>
      <c r="S46" s="96"/>
      <c r="V46" s="60"/>
    </row>
    <row r="47" spans="2:22" s="67" customFormat="1" ht="60" customHeight="1">
      <c r="B47" s="63"/>
      <c r="C47" s="90"/>
      <c r="D47" s="83"/>
      <c r="E47" s="83"/>
      <c r="F47" s="83"/>
      <c r="G47" s="83"/>
      <c r="H47" s="83"/>
      <c r="I47" s="83"/>
      <c r="J47" s="83"/>
      <c r="K47" s="83"/>
      <c r="L47" s="83"/>
      <c r="M47" s="83"/>
      <c r="N47" s="83"/>
      <c r="O47" s="83"/>
      <c r="P47" s="83"/>
      <c r="Q47" s="83"/>
      <c r="R47" s="83"/>
      <c r="V47" s="68"/>
    </row>
    <row r="48" spans="2:22" s="1" customFormat="1" ht="36" customHeight="1">
      <c r="B48" s="56"/>
      <c r="D48" s="84"/>
      <c r="E48" s="84"/>
      <c r="F48" s="84"/>
      <c r="G48" s="84"/>
      <c r="H48" s="84"/>
      <c r="I48" s="84"/>
      <c r="J48" s="84"/>
      <c r="K48" s="84"/>
      <c r="L48" s="84"/>
      <c r="M48" s="84"/>
      <c r="N48" s="84"/>
      <c r="O48" s="84"/>
      <c r="P48" s="84"/>
      <c r="Q48" s="84"/>
      <c r="R48" s="84"/>
      <c r="S48" s="93"/>
      <c r="V48" s="60"/>
    </row>
    <row r="49" spans="2:22" s="1" customFormat="1" ht="80.099999999999994" customHeight="1">
      <c r="B49" s="57">
        <f>B45+1</f>
        <v>12</v>
      </c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  <c r="R49" s="80"/>
      <c r="S49" s="94"/>
      <c r="V49" s="60"/>
    </row>
    <row r="50" spans="2:22" s="1" customFormat="1" ht="36" customHeight="1">
      <c r="B50" s="58"/>
      <c r="D50" s="85"/>
      <c r="E50" s="85"/>
      <c r="F50" s="85"/>
      <c r="G50" s="85"/>
      <c r="H50" s="85"/>
      <c r="I50" s="85"/>
      <c r="J50" s="85"/>
      <c r="K50" s="85"/>
      <c r="L50" s="85"/>
      <c r="M50" s="85"/>
      <c r="N50" s="85"/>
      <c r="O50" s="85"/>
      <c r="P50" s="85"/>
      <c r="Q50" s="85"/>
      <c r="R50" s="85"/>
      <c r="S50" s="96"/>
      <c r="V50" s="60"/>
    </row>
    <row r="51" spans="2:22" s="67" customFormat="1" ht="60" customHeight="1">
      <c r="B51" s="63"/>
      <c r="C51" s="90"/>
      <c r="D51" s="83"/>
      <c r="E51" s="83"/>
      <c r="F51" s="83"/>
      <c r="G51" s="83"/>
      <c r="H51" s="83"/>
      <c r="I51" s="83"/>
      <c r="J51" s="83"/>
      <c r="K51" s="83"/>
      <c r="L51" s="83"/>
      <c r="M51" s="83"/>
      <c r="N51" s="83"/>
      <c r="O51" s="83"/>
      <c r="P51" s="83"/>
      <c r="Q51" s="83"/>
      <c r="R51" s="83"/>
      <c r="V51" s="68"/>
    </row>
    <row r="52" spans="2:22" s="1" customFormat="1" ht="36" customHeight="1">
      <c r="B52" s="56"/>
      <c r="D52" s="84"/>
      <c r="E52" s="84"/>
      <c r="F52" s="84"/>
      <c r="G52" s="84"/>
      <c r="H52" s="84"/>
      <c r="I52" s="84"/>
      <c r="J52" s="84"/>
      <c r="K52" s="84"/>
      <c r="L52" s="84"/>
      <c r="M52" s="84"/>
      <c r="N52" s="84"/>
      <c r="O52" s="84"/>
      <c r="P52" s="84"/>
      <c r="Q52" s="84"/>
      <c r="R52" s="84"/>
      <c r="S52" s="93"/>
      <c r="V52" s="60"/>
    </row>
    <row r="53" spans="2:22" s="1" customFormat="1" ht="80.099999999999994" customHeight="1">
      <c r="B53" s="57">
        <f>B49+1</f>
        <v>13</v>
      </c>
      <c r="D53" s="80"/>
      <c r="E53" s="80"/>
      <c r="F53" s="80"/>
      <c r="G53" s="81"/>
      <c r="H53" s="81"/>
      <c r="I53" s="80"/>
      <c r="J53" s="80"/>
      <c r="K53" s="80"/>
      <c r="L53" s="80"/>
      <c r="M53" s="80"/>
      <c r="N53" s="80"/>
      <c r="O53" s="80"/>
      <c r="P53" s="80"/>
      <c r="Q53" s="80"/>
      <c r="R53" s="80"/>
      <c r="S53" s="94"/>
      <c r="V53" s="60"/>
    </row>
    <row r="54" spans="2:22" s="1" customFormat="1" ht="36" customHeight="1">
      <c r="B54" s="58"/>
      <c r="D54" s="85"/>
      <c r="E54" s="85"/>
      <c r="F54" s="85"/>
      <c r="G54" s="85"/>
      <c r="H54" s="85"/>
      <c r="I54" s="85"/>
      <c r="J54" s="85"/>
      <c r="K54" s="85"/>
      <c r="L54" s="85"/>
      <c r="M54" s="85"/>
      <c r="N54" s="85"/>
      <c r="O54" s="85"/>
      <c r="P54" s="85"/>
      <c r="Q54" s="85"/>
      <c r="R54" s="85"/>
      <c r="S54" s="96"/>
      <c r="V54" s="60"/>
    </row>
    <row r="55" spans="2:22" s="67" customFormat="1" ht="60" customHeight="1">
      <c r="B55" s="63"/>
      <c r="C55" s="90"/>
      <c r="D55" s="83"/>
      <c r="E55" s="83"/>
      <c r="F55" s="83"/>
      <c r="G55" s="83"/>
      <c r="H55" s="83"/>
      <c r="I55" s="83"/>
      <c r="J55" s="83"/>
      <c r="K55" s="83"/>
      <c r="L55" s="83"/>
      <c r="M55" s="83"/>
      <c r="N55" s="83"/>
      <c r="O55" s="83"/>
      <c r="P55" s="83"/>
      <c r="Q55" s="83"/>
      <c r="R55" s="83"/>
      <c r="V55" s="68"/>
    </row>
    <row r="56" spans="2:22" s="1" customFormat="1" ht="36" customHeight="1">
      <c r="B56" s="56"/>
      <c r="D56" s="84"/>
      <c r="E56" s="84"/>
      <c r="F56" s="84"/>
      <c r="G56" s="84"/>
      <c r="H56" s="84"/>
      <c r="I56" s="84"/>
      <c r="J56" s="84"/>
      <c r="K56" s="84"/>
      <c r="L56" s="84"/>
      <c r="M56" s="84"/>
      <c r="N56" s="84"/>
      <c r="O56" s="84"/>
      <c r="P56" s="84"/>
      <c r="Q56" s="84"/>
      <c r="R56" s="84"/>
      <c r="S56" s="93"/>
      <c r="V56" s="60"/>
    </row>
    <row r="57" spans="2:22" s="1" customFormat="1" ht="80.099999999999994" customHeight="1">
      <c r="B57" s="57">
        <f>B53+1</f>
        <v>14</v>
      </c>
      <c r="D57" s="80"/>
      <c r="E57" s="80"/>
      <c r="F57" s="80"/>
      <c r="G57" s="81"/>
      <c r="H57" s="80"/>
      <c r="I57" s="80"/>
      <c r="J57" s="80"/>
      <c r="K57" s="80"/>
      <c r="L57" s="80"/>
      <c r="M57" s="80"/>
      <c r="N57" s="80"/>
      <c r="O57" s="80"/>
      <c r="P57" s="80"/>
      <c r="Q57" s="80"/>
      <c r="R57" s="80"/>
      <c r="S57" s="94"/>
      <c r="V57" s="60"/>
    </row>
    <row r="58" spans="2:22" s="1" customFormat="1" ht="36" customHeight="1">
      <c r="B58" s="58"/>
      <c r="D58" s="85"/>
      <c r="E58" s="85"/>
      <c r="F58" s="85"/>
      <c r="G58" s="85"/>
      <c r="H58" s="85"/>
      <c r="I58" s="85"/>
      <c r="J58" s="85"/>
      <c r="K58" s="85"/>
      <c r="L58" s="85"/>
      <c r="M58" s="85"/>
      <c r="N58" s="85"/>
      <c r="O58" s="85"/>
      <c r="P58" s="85"/>
      <c r="Q58" s="85"/>
      <c r="R58" s="85"/>
      <c r="S58" s="96"/>
      <c r="V58" s="60"/>
    </row>
    <row r="59" spans="2:22" s="67" customFormat="1" ht="60" customHeight="1">
      <c r="B59" s="63"/>
      <c r="C59" s="90"/>
      <c r="D59" s="83"/>
      <c r="E59" s="83"/>
      <c r="F59" s="83"/>
      <c r="G59" s="83"/>
      <c r="H59" s="83"/>
      <c r="I59" s="83"/>
      <c r="J59" s="83"/>
      <c r="K59" s="83"/>
      <c r="L59" s="83"/>
      <c r="M59" s="83"/>
      <c r="N59" s="83"/>
      <c r="O59" s="83"/>
      <c r="P59" s="83"/>
      <c r="Q59" s="83"/>
      <c r="R59" s="83"/>
      <c r="V59" s="68"/>
    </row>
    <row r="60" spans="2:22" s="1" customFormat="1" ht="36" customHeight="1">
      <c r="B60" s="56"/>
      <c r="D60" s="84"/>
      <c r="E60" s="84"/>
      <c r="F60" s="84"/>
      <c r="G60" s="84"/>
      <c r="H60" s="84"/>
      <c r="I60" s="84"/>
      <c r="J60" s="84"/>
      <c r="K60" s="84"/>
      <c r="L60" s="84"/>
      <c r="M60" s="84"/>
      <c r="N60" s="84"/>
      <c r="O60" s="84"/>
      <c r="P60" s="84"/>
      <c r="Q60" s="84"/>
      <c r="R60" s="84"/>
      <c r="S60" s="93"/>
      <c r="V60" s="60"/>
    </row>
    <row r="61" spans="2:22" s="1" customFormat="1" ht="80.099999999999994" customHeight="1">
      <c r="B61" s="57">
        <f>B57+1</f>
        <v>15</v>
      </c>
      <c r="D61" s="80"/>
      <c r="E61" s="80"/>
      <c r="F61" s="80"/>
      <c r="G61" s="81"/>
      <c r="H61" s="80"/>
      <c r="I61" s="80"/>
      <c r="J61" s="80"/>
      <c r="K61" s="80"/>
      <c r="L61" s="80"/>
      <c r="M61" s="80"/>
      <c r="N61" s="80"/>
      <c r="O61" s="80"/>
      <c r="P61" s="80"/>
      <c r="Q61" s="80"/>
      <c r="R61" s="80"/>
      <c r="S61" s="94"/>
      <c r="V61" s="60"/>
    </row>
    <row r="62" spans="2:22" s="1" customFormat="1" ht="36" customHeight="1">
      <c r="B62" s="58"/>
      <c r="D62" s="85"/>
      <c r="E62" s="85"/>
      <c r="F62" s="85"/>
      <c r="G62" s="85"/>
      <c r="H62" s="85"/>
      <c r="I62" s="85"/>
      <c r="J62" s="85"/>
      <c r="K62" s="85"/>
      <c r="L62" s="85"/>
      <c r="M62" s="85"/>
      <c r="N62" s="85"/>
      <c r="O62" s="85"/>
      <c r="P62" s="85"/>
      <c r="Q62" s="85"/>
      <c r="R62" s="85"/>
      <c r="S62" s="96"/>
      <c r="V62" s="60"/>
    </row>
    <row r="63" spans="2:22" s="67" customFormat="1" ht="60" customHeight="1">
      <c r="B63" s="63"/>
      <c r="C63" s="90"/>
      <c r="D63" s="83"/>
      <c r="E63" s="83"/>
      <c r="F63" s="83"/>
      <c r="G63" s="83"/>
      <c r="H63" s="83"/>
      <c r="I63" s="83"/>
      <c r="J63" s="83"/>
      <c r="K63" s="83"/>
      <c r="L63" s="83"/>
      <c r="M63" s="83"/>
      <c r="N63" s="83"/>
      <c r="O63" s="83"/>
      <c r="P63" s="83"/>
      <c r="Q63" s="83"/>
      <c r="R63" s="83"/>
      <c r="V63" s="68"/>
    </row>
    <row r="64" spans="2:22" s="1" customFormat="1" ht="36" customHeight="1">
      <c r="B64" s="56"/>
      <c r="D64" s="84"/>
      <c r="E64" s="84"/>
      <c r="F64" s="84"/>
      <c r="G64" s="84"/>
      <c r="H64" s="84"/>
      <c r="I64" s="84"/>
      <c r="J64" s="84"/>
      <c r="K64" s="84"/>
      <c r="L64" s="84"/>
      <c r="M64" s="84"/>
      <c r="N64" s="84"/>
      <c r="O64" s="84"/>
      <c r="P64" s="84"/>
      <c r="Q64" s="84"/>
      <c r="R64" s="84"/>
      <c r="S64" s="93"/>
      <c r="V64" s="60"/>
    </row>
    <row r="65" spans="2:22" s="1" customFormat="1" ht="80.099999999999994" customHeight="1">
      <c r="B65" s="57">
        <f>B61+1</f>
        <v>16</v>
      </c>
      <c r="D65" s="80"/>
      <c r="E65" s="80"/>
      <c r="F65" s="80"/>
      <c r="G65" s="81"/>
      <c r="H65" s="80"/>
      <c r="I65" s="80"/>
      <c r="J65" s="80"/>
      <c r="K65" s="80"/>
      <c r="L65" s="80"/>
      <c r="M65" s="80"/>
      <c r="N65" s="80"/>
      <c r="O65" s="80"/>
      <c r="P65" s="80"/>
      <c r="Q65" s="80"/>
      <c r="R65" s="80"/>
      <c r="S65" s="94"/>
      <c r="V65" s="60"/>
    </row>
    <row r="66" spans="2:22" s="1" customFormat="1" ht="36" customHeight="1">
      <c r="B66" s="58"/>
      <c r="D66" s="85"/>
      <c r="E66" s="85"/>
      <c r="F66" s="85"/>
      <c r="G66" s="85"/>
      <c r="H66" s="85"/>
      <c r="I66" s="85"/>
      <c r="J66" s="85"/>
      <c r="K66" s="85"/>
      <c r="L66" s="85"/>
      <c r="M66" s="85"/>
      <c r="N66" s="85"/>
      <c r="O66" s="85"/>
      <c r="P66" s="85"/>
      <c r="Q66" s="85"/>
      <c r="R66" s="85"/>
      <c r="S66" s="96"/>
      <c r="V66" s="60"/>
    </row>
    <row r="67" spans="2:22" s="67" customFormat="1" ht="60" customHeight="1">
      <c r="B67" s="63"/>
      <c r="C67" s="90"/>
      <c r="D67" s="83"/>
      <c r="E67" s="83"/>
      <c r="F67" s="83"/>
      <c r="G67" s="83"/>
      <c r="H67" s="83"/>
      <c r="I67" s="83"/>
      <c r="J67" s="83"/>
      <c r="K67" s="83"/>
      <c r="L67" s="83"/>
      <c r="M67" s="83"/>
      <c r="N67" s="83"/>
      <c r="O67" s="83"/>
      <c r="P67" s="83"/>
      <c r="Q67" s="83"/>
      <c r="R67" s="83"/>
      <c r="V67" s="68"/>
    </row>
    <row r="68" spans="2:22" s="1" customFormat="1" ht="36" customHeight="1">
      <c r="B68" s="56"/>
      <c r="D68" s="84"/>
      <c r="E68" s="84"/>
      <c r="F68" s="84"/>
      <c r="G68" s="84"/>
      <c r="H68" s="84"/>
      <c r="I68" s="84"/>
      <c r="J68" s="84"/>
      <c r="K68" s="84"/>
      <c r="L68" s="84"/>
      <c r="M68" s="84"/>
      <c r="N68" s="84"/>
      <c r="O68" s="84"/>
      <c r="P68" s="84"/>
      <c r="Q68" s="84"/>
      <c r="R68" s="84"/>
      <c r="S68" s="93"/>
      <c r="V68" s="60"/>
    </row>
    <row r="69" spans="2:22" s="1" customFormat="1" ht="80.099999999999994" customHeight="1">
      <c r="B69" s="57">
        <f>B65+1</f>
        <v>17</v>
      </c>
      <c r="D69" s="80"/>
      <c r="E69" s="80"/>
      <c r="F69" s="80"/>
      <c r="G69" s="81"/>
      <c r="H69" s="80"/>
      <c r="I69" s="80"/>
      <c r="J69" s="80"/>
      <c r="K69" s="80"/>
      <c r="L69" s="80"/>
      <c r="M69" s="80"/>
      <c r="N69" s="80"/>
      <c r="O69" s="80"/>
      <c r="P69" s="80"/>
      <c r="Q69" s="80"/>
      <c r="R69" s="80"/>
      <c r="S69" s="94"/>
      <c r="V69" s="60"/>
    </row>
    <row r="70" spans="2:22" s="1" customFormat="1" ht="36" customHeight="1">
      <c r="B70" s="58"/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96"/>
      <c r="V70" s="60"/>
    </row>
    <row r="71" spans="2:22" s="67" customFormat="1" ht="60" customHeight="1">
      <c r="B71" s="63"/>
      <c r="C71" s="90"/>
      <c r="D71" s="83"/>
      <c r="E71" s="83"/>
      <c r="F71" s="83"/>
      <c r="G71" s="83"/>
      <c r="H71" s="83"/>
      <c r="I71" s="83"/>
      <c r="J71" s="83"/>
      <c r="K71" s="83"/>
      <c r="L71" s="83"/>
      <c r="M71" s="83"/>
      <c r="N71" s="83"/>
      <c r="O71" s="83"/>
      <c r="P71" s="83"/>
      <c r="Q71" s="83"/>
      <c r="R71" s="83"/>
      <c r="V71" s="68"/>
    </row>
    <row r="72" spans="2:22" s="1" customFormat="1" ht="36" customHeight="1">
      <c r="B72" s="56"/>
      <c r="D72" s="84"/>
      <c r="E72" s="84"/>
      <c r="F72" s="84"/>
      <c r="G72" s="84"/>
      <c r="H72" s="84"/>
      <c r="I72" s="84"/>
      <c r="J72" s="84"/>
      <c r="K72" s="84"/>
      <c r="L72" s="84"/>
      <c r="M72" s="84"/>
      <c r="N72" s="84"/>
      <c r="O72" s="84"/>
      <c r="P72" s="84"/>
      <c r="Q72" s="84"/>
      <c r="R72" s="84"/>
      <c r="S72" s="93"/>
      <c r="V72" s="60"/>
    </row>
    <row r="73" spans="2:22" s="1" customFormat="1" ht="80.099999999999994" customHeight="1">
      <c r="B73" s="57">
        <f>B69+1</f>
        <v>18</v>
      </c>
      <c r="D73" s="80"/>
      <c r="E73" s="80"/>
      <c r="F73" s="80"/>
      <c r="G73" s="81"/>
      <c r="H73" s="80"/>
      <c r="I73" s="80"/>
      <c r="J73" s="80"/>
      <c r="K73" s="80"/>
      <c r="L73" s="80"/>
      <c r="M73" s="80"/>
      <c r="N73" s="80"/>
      <c r="O73" s="80"/>
      <c r="P73" s="80"/>
      <c r="Q73" s="80"/>
      <c r="R73" s="80"/>
      <c r="S73" s="94"/>
      <c r="V73" s="60"/>
    </row>
    <row r="74" spans="2:22" s="1" customFormat="1" ht="36" customHeight="1">
      <c r="B74" s="58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96"/>
      <c r="V74" s="60"/>
    </row>
    <row r="75" spans="2:22" s="67" customFormat="1" ht="60" customHeight="1">
      <c r="B75" s="63"/>
      <c r="C75" s="90"/>
      <c r="D75" s="83"/>
      <c r="E75" s="83"/>
      <c r="F75" s="83"/>
      <c r="G75" s="83"/>
      <c r="H75" s="83"/>
      <c r="I75" s="83"/>
      <c r="J75" s="83"/>
      <c r="K75" s="83"/>
      <c r="L75" s="83"/>
      <c r="M75" s="83"/>
      <c r="N75" s="83"/>
      <c r="O75" s="83"/>
      <c r="P75" s="83"/>
      <c r="Q75" s="83"/>
      <c r="R75" s="83"/>
      <c r="V75" s="68"/>
    </row>
    <row r="76" spans="2:22" s="1" customFormat="1" ht="36" customHeight="1">
      <c r="B76" s="56"/>
      <c r="D76" s="84"/>
      <c r="E76" s="84"/>
      <c r="F76" s="84"/>
      <c r="G76" s="84"/>
      <c r="H76" s="84"/>
      <c r="I76" s="84"/>
      <c r="J76" s="84"/>
      <c r="K76" s="84"/>
      <c r="L76" s="84"/>
      <c r="M76" s="84"/>
      <c r="N76" s="84"/>
      <c r="O76" s="84"/>
      <c r="P76" s="84"/>
      <c r="Q76" s="84"/>
      <c r="R76" s="84"/>
      <c r="S76" s="93"/>
      <c r="V76" s="60"/>
    </row>
    <row r="77" spans="2:22" s="1" customFormat="1" ht="80.099999999999994" customHeight="1">
      <c r="B77" s="57">
        <f>B73+1</f>
        <v>19</v>
      </c>
      <c r="D77" s="80"/>
      <c r="E77" s="80"/>
      <c r="F77" s="80"/>
      <c r="G77" s="81"/>
      <c r="H77" s="80"/>
      <c r="I77" s="80"/>
      <c r="J77" s="80"/>
      <c r="K77" s="80"/>
      <c r="L77" s="80"/>
      <c r="M77" s="80"/>
      <c r="N77" s="80"/>
      <c r="O77" s="80"/>
      <c r="P77" s="80"/>
      <c r="Q77" s="80"/>
      <c r="R77" s="80"/>
      <c r="S77" s="94"/>
      <c r="V77" s="60"/>
    </row>
    <row r="78" spans="2:22" s="1" customFormat="1" ht="36" customHeight="1">
      <c r="B78" s="58"/>
      <c r="D78" s="85"/>
      <c r="E78" s="85"/>
      <c r="F78" s="85"/>
      <c r="G78" s="85"/>
      <c r="H78" s="85"/>
      <c r="I78" s="85"/>
      <c r="J78" s="85"/>
      <c r="K78" s="85"/>
      <c r="L78" s="85"/>
      <c r="M78" s="85"/>
      <c r="N78" s="85"/>
      <c r="O78" s="85"/>
      <c r="P78" s="85"/>
      <c r="Q78" s="85"/>
      <c r="R78" s="85"/>
      <c r="S78" s="96"/>
      <c r="V78" s="60"/>
    </row>
    <row r="79" spans="2:22" s="67" customFormat="1" ht="60" customHeight="1">
      <c r="B79" s="63"/>
      <c r="C79" s="90"/>
      <c r="D79" s="83"/>
      <c r="E79" s="83"/>
      <c r="F79" s="83"/>
      <c r="G79" s="83"/>
      <c r="H79" s="83"/>
      <c r="I79" s="83"/>
      <c r="J79" s="83"/>
      <c r="K79" s="83"/>
      <c r="L79" s="83"/>
      <c r="M79" s="83"/>
      <c r="N79" s="83"/>
      <c r="O79" s="83"/>
      <c r="P79" s="83"/>
      <c r="Q79" s="83"/>
      <c r="R79" s="83"/>
      <c r="V79" s="68"/>
    </row>
    <row r="80" spans="2:22" s="1" customFormat="1" ht="36" customHeight="1">
      <c r="B80" s="56"/>
      <c r="D80" s="84"/>
      <c r="E80" s="84"/>
      <c r="F80" s="84"/>
      <c r="G80" s="84"/>
      <c r="H80" s="84"/>
      <c r="I80" s="84"/>
      <c r="J80" s="84"/>
      <c r="K80" s="84"/>
      <c r="L80" s="84"/>
      <c r="M80" s="84"/>
      <c r="N80" s="84"/>
      <c r="O80" s="84"/>
      <c r="P80" s="84"/>
      <c r="Q80" s="84"/>
      <c r="R80" s="84"/>
      <c r="S80" s="93"/>
      <c r="V80" s="60"/>
    </row>
    <row r="81" spans="2:22" s="1" customFormat="1" ht="80.099999999999994" customHeight="1">
      <c r="B81" s="57">
        <f>B77+1</f>
        <v>20</v>
      </c>
      <c r="D81" s="80"/>
      <c r="E81" s="80"/>
      <c r="F81" s="80"/>
      <c r="G81" s="80"/>
      <c r="H81" s="80"/>
      <c r="I81" s="80"/>
      <c r="J81" s="80"/>
      <c r="K81" s="80"/>
      <c r="L81" s="80"/>
      <c r="M81" s="80"/>
      <c r="N81" s="80"/>
      <c r="O81" s="80"/>
      <c r="P81" s="80"/>
      <c r="Q81" s="80"/>
      <c r="R81" s="80"/>
      <c r="S81" s="94"/>
      <c r="V81" s="60"/>
    </row>
    <row r="82" spans="2:22" s="1" customFormat="1" ht="36" customHeight="1">
      <c r="B82" s="58"/>
      <c r="D82" s="85"/>
      <c r="E82" s="85"/>
      <c r="F82" s="85"/>
      <c r="G82" s="85"/>
      <c r="H82" s="85"/>
      <c r="I82" s="85"/>
      <c r="J82" s="85"/>
      <c r="K82" s="85"/>
      <c r="L82" s="85"/>
      <c r="M82" s="85"/>
      <c r="N82" s="85"/>
      <c r="O82" s="85"/>
      <c r="P82" s="85"/>
      <c r="Q82" s="85"/>
      <c r="R82" s="85"/>
      <c r="S82" s="96"/>
      <c r="V82" s="60"/>
    </row>
    <row r="83" spans="2:22" s="67" customFormat="1" ht="60" customHeight="1">
      <c r="B83" s="63"/>
      <c r="C83" s="90"/>
      <c r="D83" s="83"/>
      <c r="E83" s="83"/>
      <c r="F83" s="83"/>
      <c r="G83" s="83"/>
      <c r="H83" s="83"/>
      <c r="I83" s="83"/>
      <c r="J83" s="83"/>
      <c r="K83" s="83"/>
      <c r="L83" s="83"/>
      <c r="M83" s="83"/>
      <c r="N83" s="83"/>
      <c r="O83" s="83"/>
      <c r="P83" s="83"/>
      <c r="Q83" s="83"/>
      <c r="R83" s="83"/>
      <c r="V83" s="68"/>
    </row>
    <row r="84" spans="2:22" s="1" customFormat="1" ht="36" customHeight="1">
      <c r="B84" s="56"/>
      <c r="D84" s="84"/>
      <c r="E84" s="84"/>
      <c r="F84" s="84"/>
      <c r="G84" s="84"/>
      <c r="H84" s="84"/>
      <c r="I84" s="84"/>
      <c r="J84" s="84"/>
      <c r="K84" s="84"/>
      <c r="L84" s="84"/>
      <c r="M84" s="84"/>
      <c r="N84" s="84"/>
      <c r="O84" s="84"/>
      <c r="P84" s="84"/>
      <c r="Q84" s="84"/>
      <c r="R84" s="84"/>
      <c r="S84" s="93"/>
      <c r="V84" s="60"/>
    </row>
    <row r="85" spans="2:22" s="1" customFormat="1" ht="80.099999999999994" customHeight="1">
      <c r="B85" s="57">
        <f>B81+1</f>
        <v>21</v>
      </c>
      <c r="D85" s="80"/>
      <c r="E85" s="80"/>
      <c r="F85" s="80"/>
      <c r="G85" s="81"/>
      <c r="H85" s="80"/>
      <c r="I85" s="80"/>
      <c r="J85" s="80"/>
      <c r="K85" s="80"/>
      <c r="L85" s="80"/>
      <c r="M85" s="80"/>
      <c r="N85" s="80"/>
      <c r="O85" s="80"/>
      <c r="P85" s="80"/>
      <c r="Q85" s="80"/>
      <c r="R85" s="80"/>
      <c r="S85" s="94"/>
      <c r="V85" s="60"/>
    </row>
    <row r="86" spans="2:22" s="1" customFormat="1" ht="36" customHeight="1">
      <c r="B86" s="58"/>
      <c r="D86" s="85"/>
      <c r="E86" s="85"/>
      <c r="F86" s="85"/>
      <c r="G86" s="85"/>
      <c r="H86" s="85"/>
      <c r="I86" s="85"/>
      <c r="J86" s="85"/>
      <c r="K86" s="85"/>
      <c r="L86" s="85"/>
      <c r="M86" s="85"/>
      <c r="N86" s="85"/>
      <c r="O86" s="85"/>
      <c r="P86" s="85"/>
      <c r="Q86" s="85"/>
      <c r="R86" s="85"/>
      <c r="S86" s="96"/>
      <c r="V86" s="60"/>
    </row>
    <row r="87" spans="2:22" s="67" customFormat="1" ht="60" customHeight="1">
      <c r="B87" s="63"/>
      <c r="C87" s="90"/>
      <c r="D87" s="83"/>
      <c r="E87" s="83"/>
      <c r="F87" s="83"/>
      <c r="G87" s="83"/>
      <c r="H87" s="83"/>
      <c r="I87" s="83"/>
      <c r="J87" s="83"/>
      <c r="K87" s="83"/>
      <c r="L87" s="83"/>
      <c r="M87" s="83"/>
      <c r="N87" s="83"/>
      <c r="O87" s="83"/>
      <c r="P87" s="83"/>
      <c r="Q87" s="83"/>
      <c r="R87" s="83"/>
      <c r="V87" s="68"/>
    </row>
    <row r="88" spans="2:22" s="1" customFormat="1" ht="36" customHeight="1">
      <c r="B88" s="56"/>
      <c r="D88" s="84"/>
      <c r="E88" s="84"/>
      <c r="F88" s="84"/>
      <c r="G88" s="84"/>
      <c r="H88" s="84"/>
      <c r="I88" s="84"/>
      <c r="J88" s="84"/>
      <c r="K88" s="84"/>
      <c r="L88" s="84"/>
      <c r="M88" s="84"/>
      <c r="N88" s="84"/>
      <c r="O88" s="84"/>
      <c r="P88" s="84"/>
      <c r="Q88" s="84"/>
      <c r="R88" s="84"/>
      <c r="S88" s="93"/>
      <c r="V88" s="60"/>
    </row>
    <row r="89" spans="2:22" s="1" customFormat="1" ht="80.099999999999994" customHeight="1">
      <c r="B89" s="57">
        <f>B85+1</f>
        <v>22</v>
      </c>
      <c r="D89" s="80"/>
      <c r="E89" s="80"/>
      <c r="F89" s="80"/>
      <c r="G89" s="80"/>
      <c r="H89" s="80"/>
      <c r="I89" s="80"/>
      <c r="J89" s="80"/>
      <c r="K89" s="80"/>
      <c r="L89" s="80"/>
      <c r="M89" s="80"/>
      <c r="N89" s="80"/>
      <c r="O89" s="80"/>
      <c r="P89" s="80"/>
      <c r="Q89" s="80"/>
      <c r="R89" s="80"/>
      <c r="S89" s="94"/>
      <c r="V89" s="60"/>
    </row>
    <row r="90" spans="2:22" s="1" customFormat="1" ht="36" customHeight="1">
      <c r="B90" s="58"/>
      <c r="D90" s="85"/>
      <c r="E90" s="85"/>
      <c r="F90" s="85"/>
      <c r="G90" s="85"/>
      <c r="H90" s="85"/>
      <c r="I90" s="85"/>
      <c r="J90" s="85"/>
      <c r="K90" s="85"/>
      <c r="L90" s="85"/>
      <c r="M90" s="85"/>
      <c r="N90" s="85"/>
      <c r="O90" s="85"/>
      <c r="P90" s="85"/>
      <c r="Q90" s="85"/>
      <c r="R90" s="85"/>
      <c r="S90" s="96"/>
      <c r="V90" s="60"/>
    </row>
    <row r="91" spans="2:22" s="67" customFormat="1" ht="60" customHeight="1">
      <c r="B91" s="63"/>
      <c r="C91" s="90"/>
      <c r="D91" s="83"/>
      <c r="E91" s="83"/>
      <c r="F91" s="83"/>
      <c r="G91" s="83"/>
      <c r="H91" s="83"/>
      <c r="I91" s="83"/>
      <c r="J91" s="83"/>
      <c r="K91" s="83"/>
      <c r="L91" s="83"/>
      <c r="M91" s="83"/>
      <c r="N91" s="83"/>
      <c r="O91" s="83"/>
      <c r="P91" s="83"/>
      <c r="Q91" s="83"/>
      <c r="R91" s="83"/>
      <c r="V91" s="68"/>
    </row>
    <row r="92" spans="2:22" s="1" customFormat="1" ht="36" customHeight="1">
      <c r="B92" s="56"/>
      <c r="D92" s="84"/>
      <c r="E92" s="84"/>
      <c r="F92" s="84"/>
      <c r="G92" s="84"/>
      <c r="H92" s="84"/>
      <c r="I92" s="84"/>
      <c r="J92" s="84"/>
      <c r="K92" s="84"/>
      <c r="L92" s="84"/>
      <c r="M92" s="84"/>
      <c r="N92" s="84"/>
      <c r="O92" s="84"/>
      <c r="P92" s="84"/>
      <c r="Q92" s="84"/>
      <c r="R92" s="84"/>
      <c r="S92" s="93"/>
      <c r="V92" s="60"/>
    </row>
    <row r="93" spans="2:22" s="1" customFormat="1" ht="80.099999999999994" customHeight="1">
      <c r="B93" s="57">
        <f>B89+1</f>
        <v>23</v>
      </c>
      <c r="D93" s="80"/>
      <c r="E93" s="80"/>
      <c r="F93" s="80"/>
      <c r="G93" s="81"/>
      <c r="H93" s="80"/>
      <c r="I93" s="80"/>
      <c r="J93" s="80"/>
      <c r="K93" s="80"/>
      <c r="L93" s="80"/>
      <c r="M93" s="80"/>
      <c r="N93" s="80"/>
      <c r="O93" s="80"/>
      <c r="P93" s="80"/>
      <c r="Q93" s="80"/>
      <c r="R93" s="80"/>
      <c r="S93" s="94"/>
      <c r="V93" s="60"/>
    </row>
    <row r="94" spans="2:22" s="1" customFormat="1" ht="36" customHeight="1">
      <c r="B94" s="58"/>
      <c r="D94" s="85"/>
      <c r="E94" s="85"/>
      <c r="F94" s="85"/>
      <c r="G94" s="85"/>
      <c r="H94" s="85"/>
      <c r="I94" s="85"/>
      <c r="J94" s="85"/>
      <c r="K94" s="85"/>
      <c r="L94" s="85"/>
      <c r="M94" s="85"/>
      <c r="N94" s="85"/>
      <c r="O94" s="85"/>
      <c r="P94" s="85"/>
      <c r="Q94" s="85"/>
      <c r="R94" s="85"/>
      <c r="S94" s="96"/>
      <c r="V94" s="60"/>
    </row>
    <row r="95" spans="2:22" s="67" customFormat="1" ht="60" customHeight="1">
      <c r="B95" s="63"/>
      <c r="C95" s="90"/>
      <c r="D95" s="83"/>
      <c r="E95" s="83"/>
      <c r="F95" s="83"/>
      <c r="G95" s="83"/>
      <c r="H95" s="83"/>
      <c r="I95" s="83"/>
      <c r="J95" s="83"/>
      <c r="K95" s="83"/>
      <c r="L95" s="83"/>
      <c r="M95" s="83"/>
      <c r="N95" s="83"/>
      <c r="O95" s="83"/>
      <c r="P95" s="83"/>
      <c r="Q95" s="83"/>
      <c r="R95" s="83"/>
      <c r="V95" s="68"/>
    </row>
    <row r="96" spans="2:22" s="1" customFormat="1" ht="36" customHeight="1">
      <c r="B96" s="56"/>
      <c r="D96" s="84"/>
      <c r="E96" s="84"/>
      <c r="F96" s="84"/>
      <c r="G96" s="84"/>
      <c r="H96" s="84"/>
      <c r="I96" s="84"/>
      <c r="J96" s="84"/>
      <c r="K96" s="84"/>
      <c r="L96" s="84"/>
      <c r="M96" s="84"/>
      <c r="N96" s="84"/>
      <c r="O96" s="84"/>
      <c r="P96" s="84"/>
      <c r="Q96" s="84"/>
      <c r="R96" s="84"/>
      <c r="S96" s="93"/>
      <c r="V96" s="60"/>
    </row>
    <row r="97" spans="2:22" s="1" customFormat="1" ht="80.099999999999994" customHeight="1">
      <c r="B97" s="57">
        <f>B93+1</f>
        <v>24</v>
      </c>
      <c r="D97" s="80"/>
      <c r="E97" s="80"/>
      <c r="F97" s="80"/>
      <c r="G97" s="81"/>
      <c r="H97" s="80"/>
      <c r="I97" s="80"/>
      <c r="J97" s="80"/>
      <c r="K97" s="80"/>
      <c r="L97" s="80"/>
      <c r="M97" s="80"/>
      <c r="N97" s="80"/>
      <c r="O97" s="80"/>
      <c r="P97" s="80"/>
      <c r="Q97" s="80"/>
      <c r="R97" s="80"/>
      <c r="S97" s="94"/>
      <c r="V97" s="60"/>
    </row>
    <row r="98" spans="2:22" s="1" customFormat="1" ht="36" customHeight="1">
      <c r="B98" s="58"/>
      <c r="D98" s="85"/>
      <c r="E98" s="85"/>
      <c r="F98" s="85"/>
      <c r="G98" s="85"/>
      <c r="H98" s="85"/>
      <c r="I98" s="85"/>
      <c r="J98" s="85"/>
      <c r="K98" s="85"/>
      <c r="L98" s="85"/>
      <c r="M98" s="85"/>
      <c r="N98" s="85"/>
      <c r="O98" s="85"/>
      <c r="P98" s="85"/>
      <c r="Q98" s="85"/>
      <c r="R98" s="85"/>
      <c r="S98" s="96"/>
      <c r="V98" s="60"/>
    </row>
    <row r="99" spans="2:22" s="67" customFormat="1" ht="60" customHeight="1">
      <c r="B99" s="63"/>
      <c r="C99" s="90"/>
      <c r="D99" s="83"/>
      <c r="E99" s="83"/>
      <c r="F99" s="83"/>
      <c r="G99" s="83"/>
      <c r="H99" s="83"/>
      <c r="I99" s="83"/>
      <c r="J99" s="83"/>
      <c r="K99" s="83"/>
      <c r="L99" s="83"/>
      <c r="M99" s="83"/>
      <c r="N99" s="83"/>
      <c r="O99" s="83"/>
      <c r="P99" s="83"/>
      <c r="Q99" s="83"/>
      <c r="R99" s="83"/>
      <c r="V99" s="68"/>
    </row>
    <row r="100" spans="2:22" s="1" customFormat="1" ht="36" customHeight="1">
      <c r="B100" s="56"/>
      <c r="D100" s="84"/>
      <c r="E100" s="84"/>
      <c r="F100" s="84"/>
      <c r="G100" s="84"/>
      <c r="H100" s="84"/>
      <c r="I100" s="84"/>
      <c r="J100" s="84"/>
      <c r="K100" s="84"/>
      <c r="L100" s="84"/>
      <c r="M100" s="84"/>
      <c r="N100" s="84"/>
      <c r="O100" s="84"/>
      <c r="P100" s="84"/>
      <c r="Q100" s="84"/>
      <c r="R100" s="84"/>
      <c r="S100" s="93"/>
      <c r="V100" s="60"/>
    </row>
    <row r="101" spans="2:22" s="1" customFormat="1" ht="80.099999999999994" customHeight="1">
      <c r="B101" s="57">
        <f>B97+1</f>
        <v>25</v>
      </c>
      <c r="D101" s="80"/>
      <c r="E101" s="80"/>
      <c r="F101" s="80"/>
      <c r="G101" s="81"/>
      <c r="H101" s="80"/>
      <c r="I101" s="80"/>
      <c r="J101" s="80"/>
      <c r="K101" s="80"/>
      <c r="L101" s="80"/>
      <c r="M101" s="80"/>
      <c r="N101" s="80"/>
      <c r="O101" s="80"/>
      <c r="P101" s="80"/>
      <c r="Q101" s="80"/>
      <c r="R101" s="80"/>
      <c r="S101" s="94"/>
      <c r="V101" s="60"/>
    </row>
    <row r="102" spans="2:22" s="1" customFormat="1" ht="36" customHeight="1">
      <c r="B102" s="58"/>
      <c r="D102" s="85"/>
      <c r="E102" s="85"/>
      <c r="F102" s="85"/>
      <c r="G102" s="85"/>
      <c r="H102" s="85"/>
      <c r="I102" s="85"/>
      <c r="J102" s="85"/>
      <c r="K102" s="85"/>
      <c r="L102" s="85"/>
      <c r="M102" s="85"/>
      <c r="N102" s="85"/>
      <c r="O102" s="85"/>
      <c r="P102" s="85"/>
      <c r="Q102" s="85"/>
      <c r="R102" s="85"/>
      <c r="S102" s="96"/>
      <c r="V102" s="60"/>
    </row>
    <row r="103" spans="2:22" s="67" customFormat="1" ht="60" customHeight="1">
      <c r="B103" s="63"/>
      <c r="C103" s="90"/>
      <c r="D103" s="83"/>
      <c r="E103" s="83"/>
      <c r="F103" s="83"/>
      <c r="G103" s="83"/>
      <c r="H103" s="83"/>
      <c r="I103" s="83"/>
      <c r="J103" s="83"/>
      <c r="K103" s="83"/>
      <c r="L103" s="83"/>
      <c r="M103" s="83"/>
      <c r="N103" s="83"/>
      <c r="O103" s="83"/>
      <c r="P103" s="83"/>
      <c r="Q103" s="83"/>
      <c r="R103" s="83"/>
      <c r="V103" s="68"/>
    </row>
    <row r="104" spans="2:22" s="1" customFormat="1" ht="36" customHeight="1">
      <c r="B104" s="56"/>
      <c r="D104" s="84"/>
      <c r="E104" s="84"/>
      <c r="F104" s="84"/>
      <c r="G104" s="84"/>
      <c r="H104" s="84"/>
      <c r="I104" s="84"/>
      <c r="J104" s="84"/>
      <c r="K104" s="84"/>
      <c r="L104" s="84"/>
      <c r="M104" s="84"/>
      <c r="N104" s="84"/>
      <c r="O104" s="84"/>
      <c r="P104" s="84"/>
      <c r="Q104" s="84"/>
      <c r="R104" s="84"/>
      <c r="S104" s="93"/>
      <c r="V104" s="60"/>
    </row>
    <row r="105" spans="2:22" s="1" customFormat="1" ht="80.099999999999994" customHeight="1">
      <c r="B105" s="57">
        <f>B101+1</f>
        <v>26</v>
      </c>
      <c r="D105" s="80"/>
      <c r="E105" s="80"/>
      <c r="F105" s="80"/>
      <c r="G105" s="81"/>
      <c r="H105" s="80"/>
      <c r="I105" s="80"/>
      <c r="J105" s="80"/>
      <c r="K105" s="80"/>
      <c r="L105" s="80"/>
      <c r="M105" s="80"/>
      <c r="N105" s="80"/>
      <c r="O105" s="80"/>
      <c r="P105" s="80"/>
      <c r="Q105" s="80"/>
      <c r="R105" s="80"/>
      <c r="S105" s="94"/>
      <c r="V105" s="60"/>
    </row>
    <row r="106" spans="2:22" s="1" customFormat="1" ht="36" customHeight="1">
      <c r="B106" s="58"/>
      <c r="D106" s="85"/>
      <c r="E106" s="85"/>
      <c r="F106" s="85"/>
      <c r="G106" s="85"/>
      <c r="H106" s="85"/>
      <c r="I106" s="85"/>
      <c r="J106" s="85"/>
      <c r="K106" s="85"/>
      <c r="L106" s="85"/>
      <c r="M106" s="85"/>
      <c r="N106" s="85"/>
      <c r="O106" s="85"/>
      <c r="P106" s="85"/>
      <c r="Q106" s="85"/>
      <c r="R106" s="85"/>
      <c r="S106" s="96"/>
      <c r="V106" s="60"/>
    </row>
    <row r="107" spans="2:22" s="67" customFormat="1" ht="60" customHeight="1">
      <c r="B107" s="63"/>
      <c r="C107" s="90"/>
      <c r="D107" s="83"/>
      <c r="E107" s="83"/>
      <c r="F107" s="83"/>
      <c r="G107" s="83"/>
      <c r="H107" s="83"/>
      <c r="I107" s="83"/>
      <c r="J107" s="83"/>
      <c r="K107" s="83"/>
      <c r="L107" s="83"/>
      <c r="M107" s="83"/>
      <c r="N107" s="83"/>
      <c r="O107" s="83"/>
      <c r="P107" s="83"/>
      <c r="Q107" s="83"/>
      <c r="R107" s="83"/>
      <c r="V107" s="68"/>
    </row>
    <row r="108" spans="2:22" s="1" customFormat="1" ht="36" customHeight="1">
      <c r="B108" s="56"/>
      <c r="D108" s="84"/>
      <c r="E108" s="84"/>
      <c r="F108" s="84"/>
      <c r="G108" s="84"/>
      <c r="H108" s="84"/>
      <c r="I108" s="84"/>
      <c r="J108" s="84"/>
      <c r="K108" s="84"/>
      <c r="L108" s="84"/>
      <c r="M108" s="84"/>
      <c r="N108" s="84"/>
      <c r="O108" s="84"/>
      <c r="P108" s="84"/>
      <c r="Q108" s="84"/>
      <c r="R108" s="84"/>
      <c r="S108" s="93"/>
      <c r="V108" s="60"/>
    </row>
    <row r="109" spans="2:22" s="1" customFormat="1" ht="80.099999999999994" customHeight="1">
      <c r="B109" s="57">
        <f>B105+1</f>
        <v>27</v>
      </c>
      <c r="D109" s="80"/>
      <c r="E109" s="80"/>
      <c r="F109" s="80"/>
      <c r="G109" s="80"/>
      <c r="H109" s="80"/>
      <c r="I109" s="80"/>
      <c r="J109" s="80"/>
      <c r="K109" s="80"/>
      <c r="L109" s="80"/>
      <c r="M109" s="80"/>
      <c r="N109" s="80"/>
      <c r="O109" s="80"/>
      <c r="P109" s="80"/>
      <c r="Q109" s="80"/>
      <c r="R109" s="80"/>
      <c r="S109" s="94"/>
      <c r="V109" s="60"/>
    </row>
    <row r="110" spans="2:22" s="1" customFormat="1" ht="36" customHeight="1">
      <c r="B110" s="58"/>
      <c r="D110" s="85"/>
      <c r="E110" s="85"/>
      <c r="F110" s="85"/>
      <c r="G110" s="85"/>
      <c r="H110" s="85"/>
      <c r="I110" s="85"/>
      <c r="J110" s="85"/>
      <c r="K110" s="85"/>
      <c r="L110" s="85"/>
      <c r="M110" s="85"/>
      <c r="N110" s="85"/>
      <c r="O110" s="85"/>
      <c r="P110" s="85"/>
      <c r="Q110" s="85"/>
      <c r="R110" s="85"/>
      <c r="S110" s="96"/>
      <c r="V110" s="60"/>
    </row>
    <row r="111" spans="2:22" s="67" customFormat="1" ht="60" customHeight="1">
      <c r="B111" s="63"/>
      <c r="C111" s="90"/>
      <c r="D111" s="83"/>
      <c r="E111" s="83"/>
      <c r="F111" s="83"/>
      <c r="G111" s="83"/>
      <c r="H111" s="83"/>
      <c r="I111" s="83"/>
      <c r="J111" s="83"/>
      <c r="K111" s="83"/>
      <c r="L111" s="83"/>
      <c r="M111" s="83"/>
      <c r="N111" s="83"/>
      <c r="O111" s="83"/>
      <c r="P111" s="83"/>
      <c r="Q111" s="83"/>
      <c r="R111" s="83"/>
      <c r="V111" s="68"/>
    </row>
    <row r="112" spans="2:22" s="1" customFormat="1" ht="36" customHeight="1">
      <c r="B112" s="56"/>
      <c r="D112" s="84"/>
      <c r="E112" s="84"/>
      <c r="F112" s="84"/>
      <c r="G112" s="84"/>
      <c r="H112" s="84"/>
      <c r="I112" s="84"/>
      <c r="J112" s="84"/>
      <c r="K112" s="84"/>
      <c r="L112" s="84"/>
      <c r="M112" s="84"/>
      <c r="N112" s="84"/>
      <c r="O112" s="84"/>
      <c r="P112" s="84"/>
      <c r="Q112" s="84"/>
      <c r="R112" s="84"/>
      <c r="S112" s="93"/>
      <c r="V112" s="60"/>
    </row>
    <row r="113" spans="2:22" s="1" customFormat="1" ht="80.099999999999994" customHeight="1">
      <c r="B113" s="57">
        <f>B109+1</f>
        <v>28</v>
      </c>
      <c r="D113" s="80"/>
      <c r="E113" s="80"/>
      <c r="F113" s="80"/>
      <c r="G113" s="80"/>
      <c r="H113" s="80"/>
      <c r="I113" s="80"/>
      <c r="J113" s="80"/>
      <c r="K113" s="80"/>
      <c r="L113" s="80"/>
      <c r="M113" s="80"/>
      <c r="N113" s="80"/>
      <c r="O113" s="80"/>
      <c r="P113" s="80"/>
      <c r="Q113" s="80"/>
      <c r="R113" s="80"/>
      <c r="S113" s="94"/>
      <c r="V113" s="60"/>
    </row>
    <row r="114" spans="2:22" s="1" customFormat="1" ht="36" customHeight="1">
      <c r="B114" s="58"/>
      <c r="D114" s="85"/>
      <c r="E114" s="85"/>
      <c r="F114" s="85"/>
      <c r="G114" s="85"/>
      <c r="H114" s="85"/>
      <c r="I114" s="85"/>
      <c r="J114" s="85"/>
      <c r="K114" s="85"/>
      <c r="L114" s="85"/>
      <c r="M114" s="85"/>
      <c r="N114" s="85"/>
      <c r="O114" s="85"/>
      <c r="P114" s="85"/>
      <c r="Q114" s="85"/>
      <c r="R114" s="85"/>
      <c r="S114" s="96"/>
      <c r="V114" s="60"/>
    </row>
    <row r="115" spans="2:22" s="67" customFormat="1" ht="60" customHeight="1">
      <c r="B115" s="63"/>
      <c r="C115" s="90"/>
      <c r="D115" s="83"/>
      <c r="E115" s="83"/>
      <c r="F115" s="83"/>
      <c r="G115" s="83"/>
      <c r="H115" s="83"/>
      <c r="I115" s="83"/>
      <c r="J115" s="83"/>
      <c r="K115" s="83"/>
      <c r="L115" s="83"/>
      <c r="M115" s="83"/>
      <c r="N115" s="83"/>
      <c r="O115" s="83"/>
      <c r="P115" s="83"/>
      <c r="Q115" s="83"/>
      <c r="R115" s="83"/>
      <c r="V115" s="68"/>
    </row>
    <row r="116" spans="2:22" s="1" customFormat="1" ht="36" customHeight="1">
      <c r="B116" s="56"/>
      <c r="D116" s="84"/>
      <c r="E116" s="84"/>
      <c r="F116" s="84"/>
      <c r="G116" s="84"/>
      <c r="H116" s="84"/>
      <c r="I116" s="84"/>
      <c r="J116" s="84"/>
      <c r="K116" s="84"/>
      <c r="L116" s="84"/>
      <c r="M116" s="84"/>
      <c r="N116" s="84"/>
      <c r="O116" s="84"/>
      <c r="P116" s="84"/>
      <c r="Q116" s="84"/>
      <c r="R116" s="84"/>
      <c r="S116" s="93"/>
      <c r="V116" s="60"/>
    </row>
    <row r="117" spans="2:22" s="1" customFormat="1" ht="80.099999999999994" customHeight="1">
      <c r="B117" s="57">
        <f>B113+1</f>
        <v>29</v>
      </c>
      <c r="D117" s="80"/>
      <c r="E117" s="80"/>
      <c r="F117" s="80"/>
      <c r="G117" s="81"/>
      <c r="H117" s="80"/>
      <c r="I117" s="80"/>
      <c r="J117" s="80"/>
      <c r="K117" s="80"/>
      <c r="L117" s="80"/>
      <c r="M117" s="80"/>
      <c r="N117" s="80"/>
      <c r="O117" s="80"/>
      <c r="P117" s="80"/>
      <c r="Q117" s="80"/>
      <c r="R117" s="80"/>
      <c r="S117" s="94"/>
      <c r="V117" s="60"/>
    </row>
    <row r="118" spans="2:22" s="1" customFormat="1" ht="36" customHeight="1">
      <c r="B118" s="58"/>
      <c r="D118" s="85"/>
      <c r="E118" s="85"/>
      <c r="F118" s="85"/>
      <c r="G118" s="85"/>
      <c r="H118" s="85"/>
      <c r="I118" s="85"/>
      <c r="J118" s="85"/>
      <c r="K118" s="85"/>
      <c r="L118" s="85"/>
      <c r="M118" s="85"/>
      <c r="N118" s="85"/>
      <c r="O118" s="85"/>
      <c r="P118" s="85"/>
      <c r="Q118" s="85"/>
      <c r="R118" s="85"/>
      <c r="S118" s="96"/>
      <c r="V118" s="60"/>
    </row>
    <row r="119" spans="2:22" s="67" customFormat="1" ht="60" customHeight="1">
      <c r="B119" s="63"/>
      <c r="C119" s="90"/>
      <c r="D119" s="83"/>
      <c r="E119" s="83"/>
      <c r="F119" s="83"/>
      <c r="G119" s="83"/>
      <c r="H119" s="83"/>
      <c r="I119" s="83"/>
      <c r="J119" s="83"/>
      <c r="K119" s="83"/>
      <c r="L119" s="83"/>
      <c r="M119" s="83"/>
      <c r="N119" s="83"/>
      <c r="O119" s="83"/>
      <c r="P119" s="83"/>
      <c r="Q119" s="83"/>
      <c r="R119" s="83"/>
      <c r="V119" s="68"/>
    </row>
    <row r="120" spans="2:22" s="1" customFormat="1" ht="36" customHeight="1">
      <c r="B120" s="56"/>
      <c r="D120" s="84"/>
      <c r="E120" s="84"/>
      <c r="F120" s="84"/>
      <c r="G120" s="84"/>
      <c r="H120" s="84"/>
      <c r="I120" s="84"/>
      <c r="J120" s="84"/>
      <c r="K120" s="84"/>
      <c r="L120" s="84"/>
      <c r="M120" s="84"/>
      <c r="N120" s="84"/>
      <c r="O120" s="84"/>
      <c r="P120" s="84"/>
      <c r="Q120" s="84"/>
      <c r="R120" s="84"/>
      <c r="S120" s="93"/>
      <c r="V120" s="60"/>
    </row>
    <row r="121" spans="2:22" s="1" customFormat="1" ht="80.099999999999994" customHeight="1">
      <c r="B121" s="57">
        <f>B117+1</f>
        <v>30</v>
      </c>
      <c r="D121" s="80"/>
      <c r="E121" s="80"/>
      <c r="F121" s="80"/>
      <c r="G121" s="81"/>
      <c r="H121" s="80"/>
      <c r="I121" s="80"/>
      <c r="J121" s="80"/>
      <c r="K121" s="80"/>
      <c r="L121" s="80"/>
      <c r="M121" s="80"/>
      <c r="N121" s="80"/>
      <c r="O121" s="80"/>
      <c r="P121" s="80"/>
      <c r="Q121" s="80"/>
      <c r="R121" s="80"/>
      <c r="S121" s="94"/>
      <c r="V121" s="60"/>
    </row>
    <row r="122" spans="2:22" s="1" customFormat="1" ht="36" customHeight="1">
      <c r="B122" s="58"/>
      <c r="D122" s="85"/>
      <c r="E122" s="85"/>
      <c r="F122" s="85"/>
      <c r="G122" s="85"/>
      <c r="H122" s="85"/>
      <c r="I122" s="85"/>
      <c r="J122" s="85"/>
      <c r="K122" s="85"/>
      <c r="L122" s="85"/>
      <c r="M122" s="85"/>
      <c r="N122" s="85"/>
      <c r="O122" s="85"/>
      <c r="P122" s="85"/>
      <c r="Q122" s="85"/>
      <c r="R122" s="85"/>
      <c r="S122" s="96"/>
      <c r="V122" s="60"/>
    </row>
    <row r="123" spans="2:22" s="67" customFormat="1" ht="60" customHeight="1">
      <c r="B123" s="63"/>
      <c r="C123" s="90"/>
      <c r="D123" s="83"/>
      <c r="E123" s="83"/>
      <c r="F123" s="83"/>
      <c r="G123" s="83"/>
      <c r="H123" s="83"/>
      <c r="I123" s="83"/>
      <c r="J123" s="83"/>
      <c r="K123" s="83"/>
      <c r="L123" s="83"/>
      <c r="M123" s="83"/>
      <c r="N123" s="83"/>
      <c r="O123" s="83"/>
      <c r="P123" s="83"/>
      <c r="Q123" s="83"/>
      <c r="R123" s="83"/>
      <c r="V123" s="68"/>
    </row>
    <row r="124" spans="2:22" s="1" customFormat="1" ht="36" customHeight="1">
      <c r="B124" s="56"/>
      <c r="D124" s="84"/>
      <c r="E124" s="84"/>
      <c r="F124" s="84"/>
      <c r="G124" s="84"/>
      <c r="H124" s="84"/>
      <c r="I124" s="84"/>
      <c r="J124" s="84"/>
      <c r="K124" s="84"/>
      <c r="L124" s="84"/>
      <c r="M124" s="84"/>
      <c r="N124" s="84"/>
      <c r="O124" s="84"/>
      <c r="P124" s="84"/>
      <c r="Q124" s="84"/>
      <c r="R124" s="84"/>
      <c r="S124" s="93"/>
      <c r="V124" s="60"/>
    </row>
    <row r="125" spans="2:22" s="1" customFormat="1" ht="80.099999999999994" customHeight="1">
      <c r="B125" s="57">
        <f>B121+1</f>
        <v>31</v>
      </c>
      <c r="D125" s="80"/>
      <c r="E125" s="80"/>
      <c r="F125" s="80"/>
      <c r="G125" s="81"/>
      <c r="H125" s="80"/>
      <c r="I125" s="80"/>
      <c r="J125" s="80"/>
      <c r="K125" s="80"/>
      <c r="L125" s="80"/>
      <c r="M125" s="80"/>
      <c r="N125" s="80"/>
      <c r="O125" s="80"/>
      <c r="P125" s="80"/>
      <c r="Q125" s="80"/>
      <c r="R125" s="80"/>
      <c r="S125" s="94"/>
      <c r="V125" s="60"/>
    </row>
    <row r="126" spans="2:22" s="1" customFormat="1" ht="36" customHeight="1">
      <c r="B126" s="58"/>
      <c r="D126" s="85"/>
      <c r="E126" s="85"/>
      <c r="F126" s="85"/>
      <c r="G126" s="85"/>
      <c r="H126" s="85"/>
      <c r="I126" s="85"/>
      <c r="J126" s="85"/>
      <c r="K126" s="85"/>
      <c r="L126" s="85"/>
      <c r="M126" s="85"/>
      <c r="N126" s="85"/>
      <c r="O126" s="85"/>
      <c r="P126" s="85"/>
      <c r="Q126" s="85"/>
      <c r="R126" s="85"/>
      <c r="S126" s="96"/>
      <c r="V126" s="60"/>
    </row>
    <row r="127" spans="2:22" s="67" customFormat="1" ht="60" customHeight="1">
      <c r="B127" s="63"/>
      <c r="C127" s="90"/>
      <c r="D127" s="83"/>
      <c r="E127" s="83"/>
      <c r="F127" s="83"/>
      <c r="G127" s="83"/>
      <c r="H127" s="83"/>
      <c r="I127" s="83"/>
      <c r="J127" s="83"/>
      <c r="K127" s="83"/>
      <c r="L127" s="83"/>
      <c r="M127" s="83"/>
      <c r="N127" s="83"/>
      <c r="O127" s="83"/>
      <c r="P127" s="83"/>
      <c r="Q127" s="83"/>
      <c r="R127" s="83"/>
      <c r="V127" s="68"/>
    </row>
    <row r="128" spans="2:22" s="1" customFormat="1" ht="36" customHeight="1">
      <c r="B128" s="56"/>
      <c r="D128" s="84"/>
      <c r="E128" s="84"/>
      <c r="F128" s="84"/>
      <c r="G128" s="84"/>
      <c r="H128" s="84"/>
      <c r="I128" s="84"/>
      <c r="J128" s="84"/>
      <c r="K128" s="84"/>
      <c r="L128" s="84"/>
      <c r="M128" s="84"/>
      <c r="N128" s="84"/>
      <c r="O128" s="84"/>
      <c r="P128" s="84"/>
      <c r="Q128" s="84"/>
      <c r="R128" s="84"/>
      <c r="S128" s="93"/>
      <c r="V128" s="60"/>
    </row>
    <row r="129" spans="2:22" s="1" customFormat="1" ht="80.099999999999994" customHeight="1">
      <c r="B129" s="57">
        <f>B125+1</f>
        <v>32</v>
      </c>
      <c r="D129" s="80"/>
      <c r="E129" s="80"/>
      <c r="F129" s="80"/>
      <c r="G129" s="81"/>
      <c r="H129" s="80"/>
      <c r="I129" s="80"/>
      <c r="J129" s="80"/>
      <c r="K129" s="80"/>
      <c r="L129" s="80"/>
      <c r="M129" s="80"/>
      <c r="N129" s="80"/>
      <c r="O129" s="80"/>
      <c r="P129" s="80"/>
      <c r="Q129" s="80"/>
      <c r="R129" s="80"/>
      <c r="S129" s="94"/>
      <c r="V129" s="60"/>
    </row>
    <row r="130" spans="2:22" s="1" customFormat="1" ht="36" customHeight="1">
      <c r="B130" s="58"/>
      <c r="D130" s="85"/>
      <c r="E130" s="85"/>
      <c r="F130" s="85"/>
      <c r="G130" s="85"/>
      <c r="H130" s="85"/>
      <c r="I130" s="85"/>
      <c r="J130" s="85"/>
      <c r="K130" s="85"/>
      <c r="L130" s="85"/>
      <c r="M130" s="85"/>
      <c r="N130" s="85"/>
      <c r="O130" s="85"/>
      <c r="P130" s="85"/>
      <c r="Q130" s="85"/>
      <c r="R130" s="85"/>
      <c r="S130" s="96"/>
      <c r="V130" s="60"/>
    </row>
    <row r="131" spans="2:22" s="67" customFormat="1" ht="60" customHeight="1">
      <c r="B131" s="63"/>
      <c r="C131" s="90"/>
      <c r="D131" s="83"/>
      <c r="E131" s="83"/>
      <c r="F131" s="83"/>
      <c r="G131" s="83"/>
      <c r="H131" s="83"/>
      <c r="I131" s="83"/>
      <c r="J131" s="83"/>
      <c r="K131" s="83"/>
      <c r="L131" s="83"/>
      <c r="M131" s="83"/>
      <c r="N131" s="83"/>
      <c r="O131" s="83"/>
      <c r="P131" s="83"/>
      <c r="Q131" s="83"/>
      <c r="R131" s="83"/>
      <c r="V131" s="68"/>
    </row>
    <row r="132" spans="2:22" s="1" customFormat="1" ht="36" customHeight="1">
      <c r="B132" s="56"/>
      <c r="D132" s="84"/>
      <c r="E132" s="84"/>
      <c r="F132" s="84"/>
      <c r="G132" s="84"/>
      <c r="H132" s="84"/>
      <c r="I132" s="84"/>
      <c r="J132" s="84"/>
      <c r="K132" s="84"/>
      <c r="L132" s="84"/>
      <c r="M132" s="84"/>
      <c r="N132" s="84"/>
      <c r="O132" s="84"/>
      <c r="P132" s="84"/>
      <c r="Q132" s="84"/>
      <c r="R132" s="84"/>
      <c r="S132" s="93"/>
      <c r="V132" s="60"/>
    </row>
    <row r="133" spans="2:22" s="1" customFormat="1" ht="80.099999999999994" customHeight="1">
      <c r="B133" s="57">
        <f>B129+1</f>
        <v>33</v>
      </c>
      <c r="D133" s="80"/>
      <c r="E133" s="80"/>
      <c r="F133" s="80"/>
      <c r="G133" s="81"/>
      <c r="H133" s="80"/>
      <c r="I133" s="80"/>
      <c r="J133" s="80"/>
      <c r="K133" s="80"/>
      <c r="L133" s="80"/>
      <c r="M133" s="80"/>
      <c r="N133" s="80"/>
      <c r="O133" s="80"/>
      <c r="P133" s="80"/>
      <c r="Q133" s="80"/>
      <c r="R133" s="80"/>
      <c r="S133" s="94"/>
      <c r="V133" s="60"/>
    </row>
    <row r="134" spans="2:22" s="1" customFormat="1" ht="36" customHeight="1">
      <c r="B134" s="58"/>
      <c r="D134" s="85"/>
      <c r="E134" s="85"/>
      <c r="F134" s="85"/>
      <c r="G134" s="85"/>
      <c r="H134" s="85"/>
      <c r="I134" s="85"/>
      <c r="J134" s="85"/>
      <c r="K134" s="85"/>
      <c r="L134" s="85"/>
      <c r="M134" s="85"/>
      <c r="N134" s="85"/>
      <c r="O134" s="85"/>
      <c r="P134" s="85"/>
      <c r="Q134" s="85"/>
      <c r="R134" s="85"/>
      <c r="S134" s="96"/>
      <c r="V134" s="60"/>
    </row>
    <row r="135" spans="2:22" s="67" customFormat="1" ht="60" customHeight="1">
      <c r="B135" s="63"/>
      <c r="C135" s="90"/>
      <c r="D135" s="83"/>
      <c r="E135" s="83"/>
      <c r="F135" s="83"/>
      <c r="G135" s="83"/>
      <c r="H135" s="83"/>
      <c r="I135" s="83"/>
      <c r="J135" s="83"/>
      <c r="K135" s="83"/>
      <c r="L135" s="83"/>
      <c r="M135" s="83"/>
      <c r="N135" s="83"/>
      <c r="O135" s="83"/>
      <c r="P135" s="83"/>
      <c r="Q135" s="83"/>
      <c r="R135" s="83"/>
      <c r="V135" s="68"/>
    </row>
    <row r="136" spans="2:22" s="1" customFormat="1" ht="36" customHeight="1">
      <c r="B136" s="56"/>
      <c r="D136" s="84"/>
      <c r="E136" s="84"/>
      <c r="F136" s="84"/>
      <c r="G136" s="84"/>
      <c r="H136" s="84"/>
      <c r="I136" s="84"/>
      <c r="J136" s="84"/>
      <c r="K136" s="84"/>
      <c r="L136" s="84"/>
      <c r="M136" s="84"/>
      <c r="N136" s="84"/>
      <c r="O136" s="84"/>
      <c r="P136" s="84"/>
      <c r="Q136" s="84"/>
      <c r="R136" s="84"/>
      <c r="S136" s="93"/>
      <c r="V136" s="60"/>
    </row>
    <row r="137" spans="2:22" s="1" customFormat="1" ht="80.099999999999994" customHeight="1">
      <c r="B137" s="57">
        <f>B133+1</f>
        <v>34</v>
      </c>
      <c r="D137" s="80"/>
      <c r="E137" s="80"/>
      <c r="F137" s="80"/>
      <c r="G137" s="80"/>
      <c r="H137" s="80"/>
      <c r="I137" s="80"/>
      <c r="J137" s="80"/>
      <c r="K137" s="80"/>
      <c r="L137" s="80"/>
      <c r="M137" s="80"/>
      <c r="N137" s="80"/>
      <c r="O137" s="80"/>
      <c r="P137" s="80"/>
      <c r="Q137" s="80"/>
      <c r="R137" s="80"/>
      <c r="S137" s="94"/>
      <c r="V137" s="60"/>
    </row>
    <row r="138" spans="2:22" s="1" customFormat="1" ht="36" customHeight="1">
      <c r="B138" s="58"/>
      <c r="D138" s="85"/>
      <c r="E138" s="85"/>
      <c r="F138" s="85"/>
      <c r="G138" s="85"/>
      <c r="H138" s="85"/>
      <c r="I138" s="85"/>
      <c r="J138" s="85"/>
      <c r="K138" s="85"/>
      <c r="L138" s="85"/>
      <c r="M138" s="85"/>
      <c r="N138" s="85"/>
      <c r="O138" s="85"/>
      <c r="P138" s="85"/>
      <c r="Q138" s="85"/>
      <c r="R138" s="85"/>
      <c r="S138" s="96"/>
      <c r="V138" s="60"/>
    </row>
    <row r="139" spans="2:22" s="67" customFormat="1" ht="60" customHeight="1">
      <c r="B139" s="63"/>
      <c r="C139" s="90"/>
      <c r="D139" s="83"/>
      <c r="E139" s="83"/>
      <c r="F139" s="83"/>
      <c r="G139" s="83"/>
      <c r="H139" s="83"/>
      <c r="I139" s="83"/>
      <c r="J139" s="83"/>
      <c r="K139" s="83"/>
      <c r="L139" s="83"/>
      <c r="M139" s="83"/>
      <c r="N139" s="83"/>
      <c r="O139" s="83"/>
      <c r="P139" s="83"/>
      <c r="Q139" s="83"/>
      <c r="R139" s="83"/>
      <c r="V139" s="68"/>
    </row>
    <row r="140" spans="2:22" s="1" customFormat="1" ht="36" customHeight="1">
      <c r="B140" s="56"/>
      <c r="D140" s="84"/>
      <c r="E140" s="84"/>
      <c r="F140" s="84"/>
      <c r="G140" s="84"/>
      <c r="H140" s="84"/>
      <c r="I140" s="84"/>
      <c r="J140" s="84"/>
      <c r="K140" s="84"/>
      <c r="L140" s="84"/>
      <c r="M140" s="84"/>
      <c r="N140" s="84"/>
      <c r="O140" s="84"/>
      <c r="P140" s="84"/>
      <c r="Q140" s="84"/>
      <c r="R140" s="84"/>
      <c r="S140" s="93"/>
      <c r="V140" s="60"/>
    </row>
    <row r="141" spans="2:22" s="1" customFormat="1" ht="80.099999999999994" customHeight="1">
      <c r="B141" s="57">
        <f>B137+1</f>
        <v>35</v>
      </c>
      <c r="D141" s="80"/>
      <c r="E141" s="80"/>
      <c r="F141" s="80"/>
      <c r="G141" s="81"/>
      <c r="H141" s="80"/>
      <c r="I141" s="80"/>
      <c r="J141" s="80"/>
      <c r="K141" s="80"/>
      <c r="L141" s="80"/>
      <c r="M141" s="80"/>
      <c r="N141" s="80"/>
      <c r="O141" s="80"/>
      <c r="P141" s="80"/>
      <c r="Q141" s="80"/>
      <c r="R141" s="80"/>
      <c r="S141" s="94"/>
      <c r="V141" s="60"/>
    </row>
    <row r="142" spans="2:22" s="1" customFormat="1" ht="36" customHeight="1">
      <c r="B142" s="58"/>
      <c r="D142" s="85"/>
      <c r="E142" s="85"/>
      <c r="F142" s="85"/>
      <c r="G142" s="85"/>
      <c r="H142" s="85"/>
      <c r="I142" s="85"/>
      <c r="J142" s="85"/>
      <c r="K142" s="85"/>
      <c r="L142" s="85"/>
      <c r="M142" s="85"/>
      <c r="N142" s="85"/>
      <c r="O142" s="85"/>
      <c r="P142" s="85"/>
      <c r="Q142" s="85"/>
      <c r="R142" s="85"/>
      <c r="S142" s="96"/>
      <c r="V142" s="60"/>
    </row>
    <row r="143" spans="2:22" s="67" customFormat="1" ht="60" customHeight="1">
      <c r="B143" s="63"/>
      <c r="C143" s="90"/>
      <c r="D143" s="83"/>
      <c r="E143" s="83"/>
      <c r="F143" s="83"/>
      <c r="G143" s="83"/>
      <c r="H143" s="83"/>
      <c r="I143" s="83"/>
      <c r="J143" s="83"/>
      <c r="K143" s="83"/>
      <c r="L143" s="83"/>
      <c r="M143" s="83"/>
      <c r="N143" s="83"/>
      <c r="O143" s="83"/>
      <c r="P143" s="83"/>
      <c r="Q143" s="83"/>
      <c r="R143" s="83"/>
      <c r="V143" s="68"/>
    </row>
    <row r="144" spans="2:22" s="1" customFormat="1" ht="36" customHeight="1">
      <c r="B144" s="56"/>
      <c r="D144" s="84"/>
      <c r="E144" s="84"/>
      <c r="F144" s="84"/>
      <c r="G144" s="84"/>
      <c r="H144" s="84"/>
      <c r="I144" s="84"/>
      <c r="J144" s="84"/>
      <c r="K144" s="84"/>
      <c r="L144" s="84"/>
      <c r="M144" s="84"/>
      <c r="N144" s="84"/>
      <c r="O144" s="84"/>
      <c r="P144" s="84"/>
      <c r="Q144" s="84"/>
      <c r="R144" s="84"/>
      <c r="S144" s="93"/>
      <c r="V144" s="60"/>
    </row>
    <row r="145" spans="2:22" s="1" customFormat="1" ht="80.099999999999994" customHeight="1">
      <c r="B145" s="57">
        <f>B141+1</f>
        <v>36</v>
      </c>
      <c r="D145" s="80"/>
      <c r="E145" s="80"/>
      <c r="F145" s="80"/>
      <c r="G145" s="81"/>
      <c r="H145" s="80"/>
      <c r="I145" s="80"/>
      <c r="J145" s="80"/>
      <c r="K145" s="80"/>
      <c r="L145" s="80"/>
      <c r="M145" s="80"/>
      <c r="N145" s="80"/>
      <c r="O145" s="80"/>
      <c r="P145" s="80"/>
      <c r="Q145" s="80"/>
      <c r="R145" s="80"/>
      <c r="S145" s="94"/>
      <c r="V145" s="60"/>
    </row>
    <row r="146" spans="2:22" s="1" customFormat="1" ht="36" customHeight="1">
      <c r="B146" s="58"/>
      <c r="D146" s="85"/>
      <c r="E146" s="85"/>
      <c r="F146" s="85"/>
      <c r="G146" s="85"/>
      <c r="H146" s="85"/>
      <c r="I146" s="85"/>
      <c r="J146" s="85"/>
      <c r="K146" s="85"/>
      <c r="L146" s="85"/>
      <c r="M146" s="85"/>
      <c r="N146" s="85"/>
      <c r="O146" s="85"/>
      <c r="P146" s="85"/>
      <c r="Q146" s="85"/>
      <c r="R146" s="85"/>
      <c r="S146" s="96"/>
      <c r="V146" s="60"/>
    </row>
    <row r="147" spans="2:22" s="67" customFormat="1" ht="60" customHeight="1">
      <c r="B147" s="63"/>
      <c r="C147" s="90"/>
      <c r="D147" s="83"/>
      <c r="E147" s="83"/>
      <c r="F147" s="83"/>
      <c r="G147" s="83"/>
      <c r="H147" s="83"/>
      <c r="I147" s="83"/>
      <c r="J147" s="83"/>
      <c r="K147" s="83"/>
      <c r="L147" s="83"/>
      <c r="M147" s="83"/>
      <c r="N147" s="83"/>
      <c r="O147" s="83"/>
      <c r="P147" s="83"/>
      <c r="Q147" s="83"/>
      <c r="R147" s="83"/>
      <c r="V147" s="68"/>
    </row>
    <row r="148" spans="2:22" s="1" customFormat="1" ht="36" customHeight="1">
      <c r="B148" s="56"/>
      <c r="D148" s="84"/>
      <c r="E148" s="84"/>
      <c r="F148" s="84"/>
      <c r="G148" s="84"/>
      <c r="H148" s="84"/>
      <c r="I148" s="84"/>
      <c r="J148" s="84"/>
      <c r="K148" s="84"/>
      <c r="L148" s="84"/>
      <c r="M148" s="84"/>
      <c r="N148" s="84"/>
      <c r="O148" s="84"/>
      <c r="P148" s="84"/>
      <c r="Q148" s="84"/>
      <c r="R148" s="84"/>
      <c r="S148" s="93"/>
      <c r="V148" s="60"/>
    </row>
    <row r="149" spans="2:22" s="1" customFormat="1" ht="80.099999999999994" customHeight="1">
      <c r="B149" s="57">
        <f>B145+1</f>
        <v>37</v>
      </c>
      <c r="D149" s="80"/>
      <c r="E149" s="80"/>
      <c r="F149" s="80"/>
      <c r="G149" s="81"/>
      <c r="H149" s="80"/>
      <c r="I149" s="80"/>
      <c r="J149" s="80"/>
      <c r="K149" s="80"/>
      <c r="L149" s="80"/>
      <c r="M149" s="80"/>
      <c r="N149" s="80"/>
      <c r="O149" s="80"/>
      <c r="P149" s="80"/>
      <c r="Q149" s="80"/>
      <c r="R149" s="80"/>
      <c r="S149" s="94"/>
      <c r="V149" s="60"/>
    </row>
    <row r="150" spans="2:22" s="1" customFormat="1" ht="36" customHeight="1">
      <c r="B150" s="58"/>
      <c r="D150" s="85"/>
      <c r="E150" s="85"/>
      <c r="F150" s="85"/>
      <c r="G150" s="85"/>
      <c r="H150" s="85"/>
      <c r="I150" s="85"/>
      <c r="J150" s="85"/>
      <c r="K150" s="85"/>
      <c r="L150" s="85"/>
      <c r="M150" s="85"/>
      <c r="N150" s="85"/>
      <c r="O150" s="85"/>
      <c r="P150" s="85"/>
      <c r="Q150" s="85"/>
      <c r="R150" s="85"/>
      <c r="S150" s="96"/>
      <c r="V150" s="60"/>
    </row>
    <row r="151" spans="2:22" s="67" customFormat="1" ht="60" customHeight="1">
      <c r="B151" s="63"/>
      <c r="C151" s="90"/>
      <c r="D151" s="83"/>
      <c r="E151" s="83"/>
      <c r="F151" s="83"/>
      <c r="G151" s="83"/>
      <c r="H151" s="83"/>
      <c r="I151" s="83"/>
      <c r="J151" s="83"/>
      <c r="K151" s="83"/>
      <c r="L151" s="83"/>
      <c r="M151" s="83"/>
      <c r="N151" s="83"/>
      <c r="O151" s="83"/>
      <c r="P151" s="83"/>
      <c r="Q151" s="83"/>
      <c r="R151" s="83"/>
      <c r="V151" s="68"/>
    </row>
    <row r="152" spans="2:22" s="1" customFormat="1" ht="36" customHeight="1">
      <c r="B152" s="56"/>
      <c r="D152" s="84"/>
      <c r="E152" s="84"/>
      <c r="F152" s="84"/>
      <c r="G152" s="84"/>
      <c r="H152" s="84"/>
      <c r="I152" s="84"/>
      <c r="J152" s="84"/>
      <c r="K152" s="84"/>
      <c r="L152" s="84"/>
      <c r="M152" s="84"/>
      <c r="N152" s="84"/>
      <c r="O152" s="84"/>
      <c r="P152" s="84"/>
      <c r="Q152" s="84"/>
      <c r="R152" s="84"/>
      <c r="S152" s="93"/>
      <c r="V152" s="60"/>
    </row>
    <row r="153" spans="2:22" s="1" customFormat="1" ht="80.099999999999994" customHeight="1">
      <c r="B153" s="57">
        <f>B149+1</f>
        <v>38</v>
      </c>
      <c r="D153" s="80"/>
      <c r="E153" s="80"/>
      <c r="F153" s="80"/>
      <c r="G153" s="81"/>
      <c r="H153" s="80"/>
      <c r="I153" s="80"/>
      <c r="J153" s="80"/>
      <c r="K153" s="80"/>
      <c r="L153" s="80"/>
      <c r="M153" s="80"/>
      <c r="N153" s="80"/>
      <c r="O153" s="80"/>
      <c r="P153" s="80"/>
      <c r="Q153" s="80"/>
      <c r="R153" s="80"/>
      <c r="S153" s="94"/>
      <c r="V153" s="60"/>
    </row>
    <row r="154" spans="2:22" s="1" customFormat="1" ht="36" customHeight="1">
      <c r="B154" s="58"/>
      <c r="D154" s="85"/>
      <c r="E154" s="85"/>
      <c r="F154" s="85"/>
      <c r="G154" s="85"/>
      <c r="H154" s="85"/>
      <c r="I154" s="85"/>
      <c r="J154" s="85"/>
      <c r="K154" s="85"/>
      <c r="L154" s="85"/>
      <c r="M154" s="85"/>
      <c r="N154" s="85"/>
      <c r="O154" s="85"/>
      <c r="P154" s="85"/>
      <c r="Q154" s="85"/>
      <c r="R154" s="85"/>
      <c r="S154" s="96"/>
      <c r="V154" s="60"/>
    </row>
    <row r="155" spans="2:22" s="67" customFormat="1" ht="60" customHeight="1">
      <c r="B155" s="63"/>
      <c r="C155" s="90"/>
      <c r="D155" s="83"/>
      <c r="E155" s="83"/>
      <c r="F155" s="83"/>
      <c r="G155" s="83"/>
      <c r="H155" s="83"/>
      <c r="I155" s="83"/>
      <c r="J155" s="83"/>
      <c r="K155" s="83"/>
      <c r="L155" s="83"/>
      <c r="M155" s="83"/>
      <c r="N155" s="83"/>
      <c r="O155" s="83"/>
      <c r="P155" s="83"/>
      <c r="Q155" s="83"/>
      <c r="R155" s="83"/>
      <c r="V155" s="68"/>
    </row>
    <row r="156" spans="2:22" s="1" customFormat="1" ht="36" customHeight="1">
      <c r="B156" s="56"/>
      <c r="D156" s="84"/>
      <c r="E156" s="84"/>
      <c r="F156" s="84"/>
      <c r="G156" s="84"/>
      <c r="H156" s="84"/>
      <c r="I156" s="84"/>
      <c r="J156" s="84"/>
      <c r="K156" s="84"/>
      <c r="L156" s="84"/>
      <c r="M156" s="84"/>
      <c r="N156" s="84"/>
      <c r="O156" s="84"/>
      <c r="P156" s="84"/>
      <c r="Q156" s="84"/>
      <c r="R156" s="84"/>
      <c r="S156" s="93"/>
      <c r="V156" s="60"/>
    </row>
    <row r="157" spans="2:22" s="1" customFormat="1" ht="80.099999999999994" customHeight="1">
      <c r="B157" s="57">
        <f t="shared" ref="B157" si="1">B153+1</f>
        <v>39</v>
      </c>
      <c r="D157" s="80"/>
      <c r="E157" s="80"/>
      <c r="F157" s="80"/>
      <c r="G157" s="80"/>
      <c r="H157" s="80"/>
      <c r="I157" s="80"/>
      <c r="J157" s="80"/>
      <c r="K157" s="80"/>
      <c r="L157" s="80"/>
      <c r="M157" s="80"/>
      <c r="N157" s="80"/>
      <c r="O157" s="80"/>
      <c r="P157" s="80"/>
      <c r="Q157" s="80"/>
      <c r="R157" s="80"/>
      <c r="S157" s="94"/>
      <c r="V157" s="60"/>
    </row>
    <row r="158" spans="2:22" s="1" customFormat="1" ht="36" customHeight="1">
      <c r="B158" s="58"/>
      <c r="D158" s="85"/>
      <c r="E158" s="85"/>
      <c r="F158" s="85"/>
      <c r="G158" s="85"/>
      <c r="H158" s="85"/>
      <c r="I158" s="85"/>
      <c r="J158" s="85"/>
      <c r="K158" s="85"/>
      <c r="L158" s="85"/>
      <c r="M158" s="85"/>
      <c r="N158" s="85"/>
      <c r="O158" s="85"/>
      <c r="P158" s="85"/>
      <c r="Q158" s="85"/>
      <c r="R158" s="85"/>
      <c r="S158" s="96"/>
      <c r="V158" s="60"/>
    </row>
    <row r="159" spans="2:22" s="67" customFormat="1" ht="60" customHeight="1">
      <c r="B159" s="63"/>
      <c r="C159" s="90"/>
      <c r="D159" s="83"/>
      <c r="E159" s="83"/>
      <c r="F159" s="83"/>
      <c r="G159" s="83"/>
      <c r="H159" s="83"/>
      <c r="I159" s="83"/>
      <c r="J159" s="83"/>
      <c r="K159" s="83"/>
      <c r="L159" s="83"/>
      <c r="M159" s="83"/>
      <c r="N159" s="83"/>
      <c r="O159" s="83"/>
      <c r="P159" s="83"/>
      <c r="Q159" s="83"/>
      <c r="R159" s="83"/>
      <c r="V159" s="68"/>
    </row>
    <row r="160" spans="2:22" s="1" customFormat="1" ht="36" customHeight="1">
      <c r="B160" s="56"/>
      <c r="D160" s="84"/>
      <c r="E160" s="84"/>
      <c r="F160" s="84"/>
      <c r="G160" s="84"/>
      <c r="H160" s="84"/>
      <c r="I160" s="84"/>
      <c r="J160" s="84"/>
      <c r="K160" s="84"/>
      <c r="L160" s="84"/>
      <c r="M160" s="84"/>
      <c r="N160" s="84"/>
      <c r="O160" s="84"/>
      <c r="P160" s="84"/>
      <c r="Q160" s="84"/>
      <c r="R160" s="84"/>
      <c r="S160" s="93"/>
      <c r="V160" s="60"/>
    </row>
    <row r="161" spans="2:22" s="1" customFormat="1" ht="80.099999999999994" customHeight="1">
      <c r="B161" s="57">
        <f t="shared" ref="B161" si="2">B157+1</f>
        <v>40</v>
      </c>
      <c r="D161" s="80"/>
      <c r="E161" s="80"/>
      <c r="F161" s="80"/>
      <c r="G161" s="81"/>
      <c r="H161" s="80"/>
      <c r="I161" s="80"/>
      <c r="J161" s="80"/>
      <c r="K161" s="80"/>
      <c r="L161" s="80"/>
      <c r="M161" s="80"/>
      <c r="N161" s="80"/>
      <c r="O161" s="80"/>
      <c r="P161" s="80"/>
      <c r="Q161" s="80"/>
      <c r="R161" s="80"/>
      <c r="S161" s="94"/>
      <c r="V161" s="60"/>
    </row>
    <row r="162" spans="2:22" s="1" customFormat="1" ht="36" customHeight="1">
      <c r="B162" s="58"/>
      <c r="D162" s="85"/>
      <c r="E162" s="85"/>
      <c r="F162" s="85"/>
      <c r="G162" s="85"/>
      <c r="H162" s="85"/>
      <c r="I162" s="85"/>
      <c r="J162" s="85"/>
      <c r="K162" s="85"/>
      <c r="L162" s="85"/>
      <c r="M162" s="85"/>
      <c r="N162" s="85"/>
      <c r="O162" s="85"/>
      <c r="P162" s="85"/>
      <c r="Q162" s="85"/>
      <c r="R162" s="85"/>
      <c r="S162" s="96"/>
      <c r="V162" s="60"/>
    </row>
    <row r="163" spans="2:22" s="67" customFormat="1" ht="60" customHeight="1">
      <c r="B163" s="63"/>
      <c r="C163" s="90"/>
      <c r="D163" s="83"/>
      <c r="E163" s="83"/>
      <c r="F163" s="83"/>
      <c r="G163" s="83"/>
      <c r="H163" s="83"/>
      <c r="I163" s="83"/>
      <c r="J163" s="83"/>
      <c r="K163" s="83"/>
      <c r="L163" s="83"/>
      <c r="M163" s="83"/>
      <c r="N163" s="83"/>
      <c r="O163" s="83"/>
      <c r="P163" s="83"/>
      <c r="Q163" s="83"/>
      <c r="R163" s="83"/>
      <c r="V163" s="68"/>
    </row>
    <row r="164" spans="2:22" s="1" customFormat="1" ht="36" customHeight="1">
      <c r="B164" s="56"/>
      <c r="D164" s="84"/>
      <c r="E164" s="84"/>
      <c r="F164" s="84"/>
      <c r="G164" s="84"/>
      <c r="H164" s="84"/>
      <c r="I164" s="84"/>
      <c r="J164" s="84"/>
      <c r="K164" s="84"/>
      <c r="L164" s="84"/>
      <c r="M164" s="84"/>
      <c r="N164" s="84"/>
      <c r="O164" s="84"/>
      <c r="P164" s="84"/>
      <c r="Q164" s="84"/>
      <c r="R164" s="84"/>
      <c r="S164" s="93"/>
      <c r="V164" s="60"/>
    </row>
    <row r="165" spans="2:22" s="1" customFormat="1" ht="80.099999999999994" customHeight="1">
      <c r="B165" s="57">
        <f t="shared" ref="B165" si="3">B161+1</f>
        <v>41</v>
      </c>
      <c r="D165" s="80"/>
      <c r="E165" s="80"/>
      <c r="F165" s="80"/>
      <c r="G165" s="81"/>
      <c r="H165" s="80"/>
      <c r="I165" s="80"/>
      <c r="J165" s="80"/>
      <c r="K165" s="80"/>
      <c r="L165" s="80"/>
      <c r="M165" s="80"/>
      <c r="N165" s="80"/>
      <c r="O165" s="80"/>
      <c r="P165" s="80"/>
      <c r="Q165" s="80"/>
      <c r="R165" s="80"/>
      <c r="S165" s="94"/>
      <c r="V165" s="60"/>
    </row>
    <row r="166" spans="2:22" s="1" customFormat="1" ht="36" customHeight="1">
      <c r="B166" s="58"/>
      <c r="D166" s="85"/>
      <c r="E166" s="85"/>
      <c r="F166" s="85"/>
      <c r="G166" s="85"/>
      <c r="H166" s="85"/>
      <c r="I166" s="85"/>
      <c r="J166" s="85"/>
      <c r="K166" s="85"/>
      <c r="L166" s="85"/>
      <c r="M166" s="85"/>
      <c r="N166" s="85"/>
      <c r="O166" s="85"/>
      <c r="P166" s="85"/>
      <c r="Q166" s="85"/>
      <c r="R166" s="85"/>
      <c r="S166" s="96"/>
      <c r="V166" s="60"/>
    </row>
    <row r="167" spans="2:22">
      <c r="B167" s="63"/>
      <c r="C167" s="90"/>
      <c r="D167" s="83"/>
      <c r="E167" s="83"/>
      <c r="F167" s="83"/>
      <c r="G167" s="83"/>
      <c r="H167" s="83"/>
      <c r="I167" s="83"/>
      <c r="J167" s="83"/>
      <c r="K167" s="83"/>
      <c r="L167" s="83"/>
      <c r="M167" s="83"/>
      <c r="N167" s="83"/>
      <c r="O167" s="83"/>
      <c r="P167" s="83"/>
      <c r="Q167" s="83"/>
      <c r="R167" s="83"/>
    </row>
    <row r="168" spans="2:22" ht="39.75">
      <c r="B168" s="56"/>
      <c r="C168" s="1"/>
      <c r="D168" s="84"/>
      <c r="E168" s="84"/>
      <c r="F168" s="84"/>
      <c r="G168" s="84"/>
      <c r="H168" s="84"/>
      <c r="I168" s="84"/>
      <c r="J168" s="84"/>
      <c r="K168" s="84"/>
      <c r="L168" s="84"/>
      <c r="M168" s="84"/>
      <c r="N168" s="84"/>
      <c r="O168" s="84"/>
      <c r="P168" s="84"/>
      <c r="Q168" s="84"/>
      <c r="R168" s="84"/>
    </row>
    <row r="169" spans="2:22" ht="58.5">
      <c r="B169" s="57">
        <f t="shared" ref="B169" si="4">B165+1</f>
        <v>42</v>
      </c>
      <c r="C169" s="1"/>
      <c r="D169" s="80"/>
      <c r="E169" s="80"/>
      <c r="F169" s="80"/>
      <c r="G169" s="80"/>
      <c r="H169" s="80"/>
      <c r="I169" s="80"/>
      <c r="J169" s="80"/>
      <c r="K169" s="80"/>
      <c r="L169" s="80"/>
      <c r="M169" s="80"/>
      <c r="N169" s="80"/>
      <c r="O169" s="80"/>
      <c r="P169" s="80"/>
      <c r="Q169" s="80"/>
      <c r="R169" s="80"/>
    </row>
    <row r="170" spans="2:22">
      <c r="B170" s="58"/>
      <c r="C170" s="1"/>
      <c r="D170" s="85"/>
      <c r="E170" s="85"/>
      <c r="F170" s="85"/>
      <c r="G170" s="85"/>
      <c r="H170" s="85"/>
      <c r="I170" s="85"/>
      <c r="J170" s="85"/>
      <c r="K170" s="85"/>
      <c r="L170" s="85"/>
      <c r="M170" s="85"/>
      <c r="N170" s="85"/>
      <c r="O170" s="85"/>
      <c r="P170" s="85"/>
      <c r="Q170" s="85"/>
      <c r="R170" s="85"/>
    </row>
    <row r="171" spans="2:22">
      <c r="B171" s="63"/>
      <c r="C171" s="90"/>
      <c r="D171" s="83"/>
      <c r="E171" s="83"/>
      <c r="F171" s="83"/>
      <c r="G171" s="83"/>
      <c r="H171" s="83"/>
      <c r="I171" s="83"/>
      <c r="J171" s="83"/>
      <c r="K171" s="83"/>
      <c r="L171" s="83"/>
      <c r="M171" s="83"/>
      <c r="N171" s="83"/>
      <c r="O171" s="83"/>
      <c r="P171" s="83"/>
      <c r="Q171" s="83"/>
      <c r="R171" s="83"/>
    </row>
    <row r="172" spans="2:22" ht="39.75">
      <c r="B172" s="56"/>
      <c r="C172" s="1"/>
      <c r="D172" s="84"/>
      <c r="E172" s="84"/>
      <c r="F172" s="84"/>
      <c r="G172" s="84"/>
      <c r="H172" s="84"/>
      <c r="I172" s="84"/>
      <c r="J172" s="84"/>
      <c r="K172" s="84"/>
      <c r="L172" s="84"/>
      <c r="M172" s="84"/>
      <c r="N172" s="84"/>
      <c r="O172" s="84"/>
      <c r="P172" s="84"/>
      <c r="Q172" s="84"/>
      <c r="R172" s="84"/>
    </row>
    <row r="173" spans="2:22" ht="58.5">
      <c r="B173" s="57">
        <f t="shared" ref="B173" si="5">B169+1</f>
        <v>43</v>
      </c>
      <c r="C173" s="1"/>
      <c r="D173" s="80"/>
      <c r="E173" s="80"/>
      <c r="F173" s="80"/>
      <c r="G173" s="81"/>
      <c r="H173" s="80"/>
      <c r="I173" s="80"/>
      <c r="J173" s="80"/>
      <c r="K173" s="80"/>
      <c r="L173" s="80"/>
      <c r="M173" s="80"/>
      <c r="N173" s="80"/>
      <c r="O173" s="80"/>
      <c r="P173" s="80"/>
      <c r="Q173" s="80"/>
      <c r="R173" s="80"/>
    </row>
    <row r="174" spans="2:22">
      <c r="B174" s="58"/>
      <c r="C174" s="1"/>
      <c r="D174" s="85"/>
      <c r="E174" s="85"/>
      <c r="F174" s="85"/>
      <c r="G174" s="85"/>
      <c r="H174" s="85"/>
      <c r="I174" s="85"/>
      <c r="J174" s="85"/>
      <c r="K174" s="85"/>
      <c r="L174" s="85"/>
      <c r="M174" s="85"/>
      <c r="N174" s="85"/>
      <c r="O174" s="85"/>
      <c r="P174" s="85"/>
      <c r="Q174" s="85"/>
      <c r="R174" s="85"/>
    </row>
    <row r="175" spans="2:22">
      <c r="B175" s="63"/>
      <c r="C175" s="90"/>
      <c r="D175" s="83"/>
      <c r="E175" s="83"/>
      <c r="F175" s="83"/>
      <c r="G175" s="83"/>
      <c r="H175" s="83"/>
      <c r="I175" s="83"/>
      <c r="J175" s="83"/>
      <c r="K175" s="83"/>
      <c r="L175" s="83"/>
      <c r="M175" s="83"/>
      <c r="N175" s="83"/>
      <c r="O175" s="83"/>
      <c r="P175" s="83"/>
      <c r="Q175" s="83"/>
      <c r="R175" s="83"/>
    </row>
    <row r="176" spans="2:22" ht="39.75">
      <c r="B176" s="56"/>
      <c r="C176" s="1"/>
      <c r="D176" s="84"/>
      <c r="E176" s="84"/>
      <c r="F176" s="84"/>
      <c r="G176" s="84"/>
      <c r="H176" s="84"/>
      <c r="I176" s="84"/>
      <c r="J176" s="84"/>
      <c r="K176" s="84"/>
      <c r="L176" s="84"/>
      <c r="M176" s="84"/>
      <c r="N176" s="84"/>
      <c r="O176" s="84"/>
      <c r="P176" s="84"/>
      <c r="Q176" s="84"/>
      <c r="R176" s="84"/>
    </row>
    <row r="177" spans="2:18" ht="58.5">
      <c r="B177" s="57">
        <f t="shared" ref="B177" si="6">B173+1</f>
        <v>44</v>
      </c>
      <c r="C177" s="1"/>
      <c r="D177" s="80"/>
      <c r="E177" s="80"/>
      <c r="F177" s="80"/>
      <c r="G177" s="81"/>
      <c r="H177" s="80"/>
      <c r="I177" s="80"/>
      <c r="J177" s="80"/>
      <c r="K177" s="80"/>
      <c r="L177" s="80"/>
      <c r="M177" s="80"/>
      <c r="N177" s="80"/>
      <c r="O177" s="80"/>
      <c r="P177" s="80"/>
      <c r="Q177" s="80"/>
      <c r="R177" s="80"/>
    </row>
    <row r="178" spans="2:18">
      <c r="B178" s="58"/>
      <c r="C178" s="1"/>
      <c r="D178" s="85"/>
      <c r="E178" s="85"/>
      <c r="F178" s="85"/>
      <c r="G178" s="85"/>
      <c r="H178" s="85"/>
      <c r="I178" s="85"/>
      <c r="J178" s="85"/>
      <c r="K178" s="85"/>
      <c r="L178" s="85"/>
      <c r="M178" s="85"/>
      <c r="N178" s="85"/>
      <c r="O178" s="85"/>
      <c r="P178" s="85"/>
      <c r="Q178" s="85"/>
      <c r="R178" s="85"/>
    </row>
    <row r="179" spans="2:18">
      <c r="B179" s="63"/>
      <c r="C179" s="90"/>
      <c r="D179" s="83"/>
      <c r="E179" s="83"/>
      <c r="F179" s="83"/>
      <c r="G179" s="83"/>
      <c r="H179" s="83"/>
      <c r="I179" s="83"/>
      <c r="J179" s="83"/>
      <c r="K179" s="83"/>
      <c r="L179" s="83"/>
      <c r="M179" s="83"/>
      <c r="N179" s="83"/>
      <c r="O179" s="83"/>
      <c r="P179" s="83"/>
      <c r="Q179" s="83"/>
      <c r="R179" s="83"/>
    </row>
    <row r="180" spans="2:18" ht="39.75">
      <c r="B180" s="56"/>
      <c r="C180" s="1"/>
      <c r="D180" s="84"/>
      <c r="E180" s="84"/>
      <c r="F180" s="84"/>
      <c r="G180" s="84"/>
      <c r="H180" s="84"/>
      <c r="I180" s="84"/>
      <c r="J180" s="84"/>
      <c r="K180" s="84"/>
      <c r="L180" s="84"/>
      <c r="M180" s="84"/>
      <c r="N180" s="84"/>
      <c r="O180" s="84"/>
      <c r="P180" s="84"/>
      <c r="Q180" s="84"/>
      <c r="R180" s="84"/>
    </row>
    <row r="181" spans="2:18" ht="58.5">
      <c r="B181" s="57">
        <f t="shared" ref="B181" si="7">B177+1</f>
        <v>45</v>
      </c>
      <c r="C181" s="1"/>
      <c r="D181" s="80"/>
      <c r="E181" s="80"/>
      <c r="F181" s="80"/>
      <c r="G181" s="81"/>
      <c r="H181" s="80"/>
      <c r="I181" s="80"/>
      <c r="J181" s="80"/>
      <c r="K181" s="80"/>
      <c r="L181" s="80"/>
      <c r="M181" s="80"/>
      <c r="N181" s="80"/>
      <c r="O181" s="80"/>
      <c r="P181" s="80"/>
      <c r="Q181" s="80"/>
      <c r="R181" s="80"/>
    </row>
    <row r="182" spans="2:18">
      <c r="B182" s="58"/>
      <c r="C182" s="1"/>
      <c r="D182" s="85"/>
      <c r="E182" s="85"/>
      <c r="F182" s="85"/>
      <c r="G182" s="85"/>
      <c r="H182" s="85"/>
      <c r="I182" s="85"/>
      <c r="J182" s="85"/>
      <c r="K182" s="85"/>
      <c r="L182" s="85"/>
      <c r="M182" s="85"/>
      <c r="N182" s="85"/>
      <c r="O182" s="85"/>
      <c r="P182" s="85"/>
      <c r="Q182" s="85"/>
      <c r="R182" s="85"/>
    </row>
    <row r="183" spans="2:18">
      <c r="B183" s="63"/>
      <c r="C183" s="90"/>
      <c r="D183" s="83"/>
      <c r="E183" s="83"/>
      <c r="F183" s="83"/>
      <c r="G183" s="83"/>
      <c r="H183" s="83"/>
      <c r="I183" s="83"/>
      <c r="J183" s="83"/>
      <c r="K183" s="83"/>
      <c r="L183" s="83"/>
      <c r="M183" s="83"/>
      <c r="N183" s="83"/>
      <c r="O183" s="83"/>
      <c r="P183" s="83"/>
      <c r="Q183" s="83"/>
      <c r="R183" s="83"/>
    </row>
    <row r="184" spans="2:18" ht="39.75">
      <c r="B184" s="56"/>
      <c r="C184" s="1"/>
      <c r="D184" s="84"/>
      <c r="E184" s="84"/>
      <c r="F184" s="84"/>
      <c r="G184" s="84"/>
      <c r="H184" s="84"/>
      <c r="I184" s="84"/>
      <c r="J184" s="84"/>
      <c r="K184" s="84"/>
      <c r="L184" s="84"/>
      <c r="M184" s="84"/>
      <c r="N184" s="84"/>
      <c r="O184" s="84"/>
      <c r="P184" s="84"/>
      <c r="Q184" s="84"/>
      <c r="R184" s="84"/>
    </row>
    <row r="185" spans="2:18" ht="58.5">
      <c r="B185" s="57">
        <f t="shared" ref="B185" si="8">B181+1</f>
        <v>46</v>
      </c>
      <c r="C185" s="1"/>
      <c r="D185" s="80"/>
      <c r="E185" s="80"/>
      <c r="F185" s="80"/>
      <c r="G185" s="81"/>
      <c r="H185" s="80"/>
      <c r="I185" s="80"/>
      <c r="J185" s="80"/>
      <c r="K185" s="80"/>
      <c r="L185" s="80"/>
      <c r="M185" s="80"/>
      <c r="N185" s="80"/>
      <c r="O185" s="80"/>
      <c r="P185" s="80"/>
      <c r="Q185" s="80"/>
      <c r="R185" s="80"/>
    </row>
    <row r="186" spans="2:18">
      <c r="B186" s="58"/>
      <c r="C186" s="1"/>
      <c r="D186" s="85"/>
      <c r="E186" s="85"/>
      <c r="F186" s="85"/>
      <c r="G186" s="85"/>
      <c r="H186" s="85"/>
      <c r="I186" s="85"/>
      <c r="J186" s="85"/>
      <c r="K186" s="85"/>
      <c r="L186" s="85"/>
      <c r="M186" s="85"/>
      <c r="N186" s="85"/>
      <c r="O186" s="85"/>
      <c r="P186" s="85"/>
      <c r="Q186" s="85"/>
      <c r="R186" s="85"/>
    </row>
    <row r="187" spans="2:18">
      <c r="B187" s="63"/>
      <c r="C187" s="90"/>
      <c r="D187" s="83"/>
      <c r="E187" s="83"/>
      <c r="F187" s="83"/>
      <c r="G187" s="83"/>
      <c r="H187" s="83"/>
      <c r="I187" s="83"/>
      <c r="J187" s="83"/>
      <c r="K187" s="83"/>
      <c r="L187" s="83"/>
      <c r="M187" s="83"/>
      <c r="N187" s="83"/>
      <c r="O187" s="83"/>
      <c r="P187" s="83"/>
      <c r="Q187" s="83"/>
      <c r="R187" s="83"/>
    </row>
    <row r="188" spans="2:18" ht="39.75">
      <c r="B188" s="56"/>
      <c r="C188" s="1"/>
      <c r="D188" s="84"/>
      <c r="E188" s="84"/>
      <c r="F188" s="84"/>
      <c r="G188" s="84"/>
      <c r="H188" s="84"/>
      <c r="I188" s="84"/>
      <c r="J188" s="84"/>
      <c r="K188" s="84"/>
      <c r="L188" s="84"/>
      <c r="M188" s="84"/>
      <c r="N188" s="84"/>
      <c r="O188" s="84"/>
      <c r="P188" s="84"/>
      <c r="Q188" s="84"/>
      <c r="R188" s="84"/>
    </row>
    <row r="189" spans="2:18" ht="58.5">
      <c r="B189" s="57">
        <f t="shared" ref="B189" si="9">B185+1</f>
        <v>47</v>
      </c>
      <c r="C189" s="1"/>
      <c r="D189" s="80"/>
      <c r="E189" s="80"/>
      <c r="F189" s="80"/>
      <c r="G189" s="81"/>
      <c r="H189" s="80"/>
      <c r="I189" s="80"/>
      <c r="J189" s="80"/>
      <c r="K189" s="80"/>
      <c r="L189" s="80"/>
      <c r="M189" s="80"/>
      <c r="N189" s="80"/>
      <c r="O189" s="80"/>
      <c r="P189" s="80"/>
      <c r="Q189" s="80"/>
      <c r="R189" s="80"/>
    </row>
    <row r="190" spans="2:18">
      <c r="B190" s="58"/>
      <c r="C190" s="1"/>
      <c r="D190" s="85"/>
      <c r="E190" s="85"/>
      <c r="F190" s="85"/>
      <c r="G190" s="85"/>
      <c r="H190" s="85"/>
      <c r="I190" s="85"/>
      <c r="J190" s="85"/>
      <c r="K190" s="85"/>
      <c r="L190" s="85"/>
      <c r="M190" s="85"/>
      <c r="N190" s="85"/>
      <c r="O190" s="85"/>
      <c r="P190" s="85"/>
      <c r="Q190" s="85"/>
      <c r="R190" s="85"/>
    </row>
    <row r="191" spans="2:18">
      <c r="B191" s="63"/>
      <c r="C191" s="90"/>
      <c r="D191" s="83"/>
      <c r="E191" s="83"/>
      <c r="F191" s="83"/>
      <c r="G191" s="83"/>
      <c r="H191" s="83"/>
      <c r="I191" s="83"/>
      <c r="J191" s="83"/>
      <c r="K191" s="83"/>
      <c r="L191" s="83"/>
      <c r="M191" s="83"/>
      <c r="N191" s="83"/>
      <c r="O191" s="83"/>
      <c r="P191" s="83"/>
      <c r="Q191" s="83"/>
      <c r="R191" s="83"/>
    </row>
    <row r="192" spans="2:18" ht="39.75">
      <c r="B192" s="56"/>
      <c r="C192" s="1"/>
      <c r="D192" s="84"/>
      <c r="E192" s="84"/>
      <c r="F192" s="84"/>
      <c r="G192" s="84"/>
      <c r="H192" s="84"/>
      <c r="I192" s="84"/>
      <c r="J192" s="84"/>
      <c r="K192" s="84"/>
      <c r="L192" s="84"/>
      <c r="M192" s="84"/>
      <c r="N192" s="84"/>
      <c r="O192" s="84"/>
      <c r="P192" s="84"/>
      <c r="Q192" s="84"/>
      <c r="R192" s="84"/>
    </row>
    <row r="193" spans="2:18" ht="58.5">
      <c r="B193" s="57">
        <f t="shared" ref="B193" si="10">B189+1</f>
        <v>48</v>
      </c>
      <c r="C193" s="1"/>
      <c r="D193" s="80"/>
      <c r="E193" s="80"/>
      <c r="F193" s="80"/>
      <c r="G193" s="81"/>
      <c r="H193" s="80"/>
      <c r="I193" s="80"/>
      <c r="J193" s="80"/>
      <c r="K193" s="80"/>
      <c r="L193" s="80"/>
      <c r="M193" s="80"/>
      <c r="N193" s="80"/>
      <c r="O193" s="80"/>
      <c r="P193" s="80"/>
      <c r="Q193" s="80"/>
      <c r="R193" s="80"/>
    </row>
    <row r="194" spans="2:18">
      <c r="B194" s="58"/>
      <c r="C194" s="1"/>
      <c r="D194" s="85"/>
      <c r="E194" s="85"/>
      <c r="F194" s="85"/>
      <c r="G194" s="85"/>
      <c r="H194" s="85"/>
      <c r="I194" s="85"/>
      <c r="J194" s="85"/>
      <c r="K194" s="85"/>
      <c r="L194" s="85"/>
      <c r="M194" s="85"/>
      <c r="N194" s="85"/>
      <c r="O194" s="85"/>
      <c r="P194" s="85"/>
      <c r="Q194" s="85"/>
      <c r="R194" s="85"/>
    </row>
    <row r="195" spans="2:18">
      <c r="B195" s="63"/>
      <c r="C195" s="90"/>
      <c r="D195" s="83"/>
      <c r="E195" s="83"/>
      <c r="F195" s="83"/>
      <c r="G195" s="83"/>
      <c r="H195" s="83"/>
      <c r="I195" s="83"/>
      <c r="J195" s="83"/>
      <c r="K195" s="83"/>
      <c r="L195" s="83"/>
      <c r="M195" s="83"/>
      <c r="N195" s="83"/>
      <c r="O195" s="83"/>
      <c r="P195" s="83"/>
      <c r="Q195" s="83"/>
      <c r="R195" s="83"/>
    </row>
    <row r="196" spans="2:18" ht="39.75">
      <c r="B196" s="56"/>
      <c r="C196" s="1"/>
      <c r="D196" s="84"/>
      <c r="E196" s="84"/>
      <c r="F196" s="84"/>
      <c r="G196" s="84"/>
      <c r="H196" s="84"/>
      <c r="I196" s="84"/>
      <c r="J196" s="84"/>
      <c r="K196" s="84"/>
      <c r="L196" s="84"/>
      <c r="M196" s="84"/>
      <c r="N196" s="84"/>
      <c r="O196" s="84"/>
      <c r="P196" s="84"/>
      <c r="Q196" s="84"/>
      <c r="R196" s="84"/>
    </row>
    <row r="197" spans="2:18" ht="58.5">
      <c r="B197" s="57">
        <f t="shared" ref="B197" si="11">B193+1</f>
        <v>49</v>
      </c>
      <c r="C197" s="1"/>
      <c r="D197" s="80"/>
      <c r="E197" s="80"/>
      <c r="F197" s="80"/>
      <c r="G197" s="81"/>
      <c r="H197" s="80"/>
      <c r="I197" s="80"/>
      <c r="J197" s="80"/>
      <c r="K197" s="80"/>
      <c r="L197" s="80"/>
      <c r="M197" s="80"/>
      <c r="N197" s="80"/>
      <c r="O197" s="80"/>
      <c r="P197" s="80"/>
      <c r="Q197" s="80"/>
      <c r="R197" s="80"/>
    </row>
    <row r="198" spans="2:18">
      <c r="B198" s="58"/>
      <c r="C198" s="1"/>
      <c r="D198" s="85"/>
      <c r="E198" s="85"/>
      <c r="F198" s="85"/>
      <c r="G198" s="85"/>
      <c r="H198" s="85"/>
      <c r="I198" s="85"/>
      <c r="J198" s="85"/>
      <c r="K198" s="85"/>
      <c r="L198" s="85"/>
      <c r="M198" s="85"/>
      <c r="N198" s="85"/>
      <c r="O198" s="85"/>
      <c r="P198" s="85"/>
      <c r="Q198" s="85"/>
      <c r="R198" s="85"/>
    </row>
    <row r="199" spans="2:18">
      <c r="B199" s="63"/>
      <c r="C199" s="90"/>
      <c r="D199" s="83"/>
      <c r="E199" s="83"/>
      <c r="F199" s="83"/>
      <c r="G199" s="83"/>
      <c r="H199" s="83"/>
      <c r="I199" s="83"/>
      <c r="J199" s="83"/>
      <c r="K199" s="83"/>
      <c r="L199" s="83"/>
      <c r="M199" s="83"/>
      <c r="N199" s="83"/>
      <c r="O199" s="83"/>
      <c r="P199" s="83"/>
      <c r="Q199" s="83"/>
      <c r="R199" s="83"/>
    </row>
    <row r="200" spans="2:18" ht="39.75">
      <c r="B200" s="56"/>
      <c r="C200" s="1"/>
      <c r="D200" s="84"/>
      <c r="E200" s="84"/>
      <c r="F200" s="84"/>
      <c r="G200" s="84"/>
      <c r="H200" s="84"/>
      <c r="I200" s="84"/>
      <c r="J200" s="84"/>
      <c r="K200" s="84"/>
      <c r="L200" s="84"/>
      <c r="M200" s="84"/>
      <c r="N200" s="84"/>
      <c r="O200" s="84"/>
      <c r="P200" s="84"/>
      <c r="Q200" s="84"/>
      <c r="R200" s="84"/>
    </row>
    <row r="201" spans="2:18" ht="58.5">
      <c r="B201" s="57">
        <f t="shared" ref="B201" si="12">B197+1</f>
        <v>50</v>
      </c>
      <c r="C201" s="1"/>
      <c r="D201" s="80"/>
      <c r="E201" s="80"/>
      <c r="F201" s="80"/>
      <c r="G201" s="81"/>
      <c r="H201" s="80"/>
      <c r="I201" s="80"/>
      <c r="J201" s="80"/>
      <c r="K201" s="80"/>
      <c r="L201" s="80"/>
      <c r="M201" s="80"/>
      <c r="N201" s="80"/>
      <c r="O201" s="80"/>
      <c r="P201" s="80"/>
      <c r="Q201" s="80"/>
      <c r="R201" s="80"/>
    </row>
    <row r="202" spans="2:18">
      <c r="B202" s="58"/>
      <c r="C202" s="1"/>
      <c r="D202" s="85"/>
      <c r="E202" s="85"/>
      <c r="F202" s="85"/>
      <c r="G202" s="85"/>
      <c r="H202" s="85"/>
      <c r="I202" s="85"/>
      <c r="J202" s="85"/>
      <c r="K202" s="85"/>
      <c r="L202" s="85"/>
      <c r="M202" s="85"/>
      <c r="N202" s="85"/>
      <c r="O202" s="85"/>
      <c r="P202" s="85"/>
      <c r="Q202" s="85"/>
      <c r="R202" s="85"/>
    </row>
    <row r="203" spans="2:18">
      <c r="B203" s="63"/>
      <c r="C203" s="90"/>
      <c r="D203" s="83"/>
      <c r="E203" s="83"/>
      <c r="F203" s="83"/>
      <c r="G203" s="83"/>
      <c r="H203" s="83"/>
      <c r="I203" s="83"/>
      <c r="J203" s="83"/>
      <c r="K203" s="83"/>
      <c r="L203" s="83"/>
      <c r="M203" s="83"/>
      <c r="N203" s="83"/>
      <c r="O203" s="83"/>
      <c r="P203" s="83"/>
      <c r="Q203" s="83"/>
      <c r="R203" s="83"/>
    </row>
    <row r="204" spans="2:18" ht="39.75">
      <c r="B204" s="56"/>
      <c r="C204" s="1"/>
      <c r="D204" s="84"/>
      <c r="E204" s="84"/>
      <c r="F204" s="84"/>
      <c r="G204" s="84"/>
      <c r="H204" s="84"/>
      <c r="I204" s="84"/>
      <c r="J204" s="84"/>
      <c r="K204" s="84"/>
      <c r="L204" s="84"/>
      <c r="M204" s="84"/>
      <c r="N204" s="84"/>
      <c r="O204" s="84"/>
      <c r="P204" s="84"/>
      <c r="Q204" s="84"/>
      <c r="R204" s="84"/>
    </row>
    <row r="205" spans="2:18" ht="58.5">
      <c r="B205" s="57">
        <f t="shared" ref="B205" si="13">B201+1</f>
        <v>51</v>
      </c>
      <c r="C205" s="1"/>
      <c r="D205" s="80"/>
      <c r="E205" s="80"/>
      <c r="F205" s="80"/>
      <c r="G205" s="81"/>
      <c r="H205" s="80"/>
      <c r="I205" s="80"/>
      <c r="J205" s="80"/>
      <c r="K205" s="80"/>
      <c r="L205" s="80"/>
      <c r="M205" s="80"/>
      <c r="N205" s="80"/>
      <c r="O205" s="80"/>
      <c r="P205" s="80"/>
      <c r="Q205" s="80"/>
      <c r="R205" s="80"/>
    </row>
    <row r="206" spans="2:18">
      <c r="B206" s="58"/>
      <c r="C206" s="1"/>
      <c r="D206" s="85"/>
      <c r="E206" s="85"/>
      <c r="F206" s="85"/>
      <c r="G206" s="85"/>
      <c r="H206" s="85"/>
      <c r="I206" s="85"/>
      <c r="J206" s="85"/>
      <c r="K206" s="85"/>
      <c r="L206" s="85"/>
      <c r="M206" s="85"/>
      <c r="N206" s="85"/>
      <c r="O206" s="85"/>
      <c r="P206" s="85"/>
      <c r="Q206" s="85"/>
      <c r="R206" s="85"/>
    </row>
    <row r="207" spans="2:18">
      <c r="B207" s="63"/>
      <c r="C207" s="90"/>
      <c r="D207" s="83"/>
      <c r="E207" s="83"/>
      <c r="F207" s="83"/>
      <c r="G207" s="83"/>
      <c r="H207" s="83"/>
      <c r="I207" s="83"/>
      <c r="J207" s="83"/>
      <c r="K207" s="83"/>
      <c r="L207" s="83"/>
      <c r="M207" s="83"/>
      <c r="N207" s="83"/>
      <c r="O207" s="83"/>
      <c r="P207" s="83"/>
      <c r="Q207" s="83"/>
      <c r="R207" s="83"/>
    </row>
    <row r="208" spans="2:18" ht="39.75">
      <c r="B208" s="56"/>
      <c r="C208" s="1"/>
      <c r="D208" s="84"/>
      <c r="E208" s="84"/>
      <c r="F208" s="84"/>
      <c r="G208" s="84"/>
      <c r="H208" s="84"/>
      <c r="I208" s="84"/>
      <c r="J208" s="84"/>
      <c r="K208" s="84"/>
      <c r="L208" s="84"/>
      <c r="M208" s="84"/>
      <c r="N208" s="84"/>
      <c r="O208" s="84"/>
      <c r="P208" s="84"/>
      <c r="Q208" s="84"/>
      <c r="R208" s="84"/>
    </row>
    <row r="209" spans="2:18" ht="58.5">
      <c r="B209" s="57">
        <f t="shared" ref="B209" si="14">B205+1</f>
        <v>52</v>
      </c>
      <c r="C209" s="1"/>
      <c r="D209" s="80"/>
      <c r="E209" s="80"/>
      <c r="F209" s="80"/>
      <c r="G209" s="81"/>
      <c r="H209" s="80"/>
      <c r="I209" s="80"/>
      <c r="J209" s="80"/>
      <c r="K209" s="80"/>
      <c r="L209" s="80"/>
      <c r="M209" s="80"/>
      <c r="N209" s="80"/>
      <c r="O209" s="80"/>
      <c r="P209" s="80"/>
      <c r="Q209" s="80"/>
      <c r="R209" s="80"/>
    </row>
    <row r="210" spans="2:18">
      <c r="B210" s="58"/>
      <c r="C210" s="1"/>
      <c r="D210" s="85"/>
      <c r="E210" s="85"/>
      <c r="F210" s="85"/>
      <c r="G210" s="85"/>
      <c r="H210" s="85"/>
      <c r="I210" s="85"/>
      <c r="J210" s="85"/>
      <c r="K210" s="85"/>
      <c r="L210" s="85"/>
      <c r="M210" s="85"/>
      <c r="N210" s="85"/>
      <c r="O210" s="85"/>
      <c r="P210" s="85"/>
      <c r="Q210" s="85"/>
      <c r="R210" s="85"/>
    </row>
    <row r="211" spans="2:18">
      <c r="B211" s="63"/>
      <c r="C211" s="90"/>
      <c r="D211" s="83"/>
      <c r="E211" s="83"/>
      <c r="F211" s="83"/>
      <c r="G211" s="83"/>
      <c r="H211" s="83"/>
      <c r="I211" s="83"/>
      <c r="J211" s="83"/>
      <c r="K211" s="83"/>
      <c r="L211" s="83"/>
      <c r="M211" s="83"/>
      <c r="N211" s="83"/>
      <c r="O211" s="83"/>
      <c r="P211" s="83"/>
      <c r="Q211" s="83"/>
      <c r="R211" s="83"/>
    </row>
    <row r="212" spans="2:18" ht="39.75">
      <c r="B212" s="56"/>
      <c r="C212" s="1"/>
      <c r="D212" s="84"/>
      <c r="E212" s="84"/>
      <c r="F212" s="84"/>
      <c r="G212" s="84"/>
      <c r="H212" s="84"/>
      <c r="I212" s="84"/>
      <c r="J212" s="84"/>
      <c r="K212" s="84"/>
      <c r="L212" s="84"/>
      <c r="M212" s="84"/>
      <c r="N212" s="84"/>
      <c r="O212" s="84"/>
      <c r="P212" s="84"/>
      <c r="Q212" s="84"/>
      <c r="R212" s="84"/>
    </row>
    <row r="213" spans="2:18" ht="58.5">
      <c r="B213" s="57">
        <f t="shared" ref="B213" si="15">B209+1</f>
        <v>53</v>
      </c>
      <c r="C213" s="1"/>
      <c r="D213" s="80"/>
      <c r="E213" s="80"/>
      <c r="F213" s="80"/>
      <c r="G213" s="81"/>
      <c r="H213" s="80"/>
      <c r="I213" s="80"/>
      <c r="J213" s="80"/>
      <c r="K213" s="80"/>
      <c r="L213" s="80"/>
      <c r="M213" s="80"/>
      <c r="N213" s="80"/>
      <c r="O213" s="80"/>
      <c r="P213" s="80"/>
      <c r="Q213" s="80"/>
      <c r="R213" s="80"/>
    </row>
    <row r="214" spans="2:18">
      <c r="B214" s="58"/>
      <c r="C214" s="1"/>
      <c r="D214" s="85"/>
      <c r="E214" s="85"/>
      <c r="F214" s="85"/>
      <c r="G214" s="85"/>
      <c r="H214" s="85"/>
      <c r="I214" s="85"/>
      <c r="J214" s="85"/>
      <c r="K214" s="85"/>
      <c r="L214" s="85"/>
      <c r="M214" s="85"/>
      <c r="N214" s="85"/>
      <c r="O214" s="85"/>
      <c r="P214" s="85"/>
      <c r="Q214" s="85"/>
      <c r="R214" s="85"/>
    </row>
    <row r="215" spans="2:18">
      <c r="B215" s="63"/>
      <c r="C215" s="90"/>
      <c r="D215" s="83"/>
      <c r="E215" s="83"/>
      <c r="F215" s="83"/>
      <c r="G215" s="83"/>
      <c r="H215" s="83"/>
      <c r="I215" s="83"/>
      <c r="J215" s="83"/>
      <c r="K215" s="83"/>
      <c r="L215" s="83"/>
      <c r="M215" s="83"/>
      <c r="N215" s="83"/>
      <c r="O215" s="83"/>
      <c r="P215" s="83"/>
      <c r="Q215" s="83"/>
      <c r="R215" s="83"/>
    </row>
    <row r="216" spans="2:18" ht="39.75">
      <c r="B216" s="56"/>
      <c r="C216" s="1"/>
      <c r="D216" s="84"/>
      <c r="E216" s="84"/>
      <c r="F216" s="84"/>
      <c r="G216" s="84"/>
      <c r="H216" s="84"/>
      <c r="I216" s="84"/>
      <c r="J216" s="84"/>
      <c r="K216" s="84"/>
      <c r="L216" s="84"/>
      <c r="M216" s="84"/>
      <c r="N216" s="84"/>
      <c r="O216" s="84"/>
      <c r="P216" s="84"/>
      <c r="Q216" s="84"/>
      <c r="R216" s="84"/>
    </row>
    <row r="217" spans="2:18" ht="58.5">
      <c r="B217" s="57">
        <f t="shared" ref="B217" si="16">B213+1</f>
        <v>54</v>
      </c>
      <c r="C217" s="1"/>
      <c r="D217" s="80"/>
      <c r="E217" s="80"/>
      <c r="F217" s="80"/>
      <c r="G217" s="81"/>
      <c r="H217" s="80"/>
      <c r="I217" s="80"/>
      <c r="J217" s="80"/>
      <c r="K217" s="80"/>
      <c r="L217" s="80"/>
      <c r="M217" s="80"/>
      <c r="N217" s="80"/>
      <c r="O217" s="80"/>
      <c r="P217" s="80"/>
      <c r="Q217" s="80"/>
      <c r="R217" s="80"/>
    </row>
    <row r="218" spans="2:18">
      <c r="B218" s="58"/>
      <c r="C218" s="1"/>
      <c r="D218" s="85"/>
      <c r="E218" s="85"/>
      <c r="F218" s="85"/>
      <c r="G218" s="85"/>
      <c r="H218" s="85"/>
      <c r="I218" s="85"/>
      <c r="J218" s="85"/>
      <c r="K218" s="85"/>
      <c r="L218" s="85"/>
      <c r="M218" s="85"/>
      <c r="N218" s="85"/>
      <c r="O218" s="85"/>
      <c r="P218" s="85"/>
      <c r="Q218" s="85"/>
      <c r="R218" s="85"/>
    </row>
    <row r="219" spans="2:18">
      <c r="B219" s="63"/>
      <c r="C219" s="90"/>
      <c r="D219" s="83"/>
      <c r="E219" s="83"/>
      <c r="F219" s="83"/>
      <c r="G219" s="83"/>
      <c r="H219" s="83"/>
      <c r="I219" s="83"/>
      <c r="J219" s="83"/>
      <c r="K219" s="83"/>
      <c r="L219" s="83"/>
      <c r="M219" s="83"/>
      <c r="N219" s="83"/>
      <c r="O219" s="83"/>
      <c r="P219" s="83"/>
      <c r="Q219" s="83"/>
      <c r="R219" s="83"/>
    </row>
    <row r="220" spans="2:18" ht="39.75">
      <c r="B220" s="56"/>
      <c r="C220" s="1"/>
      <c r="D220" s="84"/>
      <c r="E220" s="84"/>
      <c r="F220" s="84"/>
      <c r="G220" s="84"/>
      <c r="H220" s="84"/>
      <c r="I220" s="84"/>
      <c r="J220" s="84"/>
      <c r="K220" s="84"/>
      <c r="L220" s="84"/>
      <c r="M220" s="84"/>
      <c r="N220" s="84"/>
      <c r="O220" s="84"/>
      <c r="P220" s="84"/>
      <c r="Q220" s="84"/>
      <c r="R220" s="84"/>
    </row>
    <row r="221" spans="2:18" ht="58.5">
      <c r="B221" s="57">
        <f t="shared" ref="B221" si="17">B217+1</f>
        <v>55</v>
      </c>
      <c r="C221" s="1"/>
      <c r="D221" s="80"/>
      <c r="E221" s="80"/>
      <c r="F221" s="80"/>
      <c r="G221" s="81"/>
      <c r="H221" s="80"/>
      <c r="I221" s="80"/>
      <c r="J221" s="80"/>
      <c r="K221" s="80"/>
      <c r="L221" s="80"/>
      <c r="M221" s="80"/>
      <c r="N221" s="80"/>
      <c r="O221" s="80"/>
      <c r="P221" s="80"/>
      <c r="Q221" s="80"/>
      <c r="R221" s="80"/>
    </row>
    <row r="222" spans="2:18">
      <c r="B222" s="58"/>
      <c r="C222" s="1"/>
      <c r="D222" s="85"/>
      <c r="E222" s="85"/>
      <c r="F222" s="85"/>
      <c r="G222" s="85"/>
      <c r="H222" s="85"/>
      <c r="I222" s="85"/>
      <c r="J222" s="85"/>
      <c r="K222" s="85"/>
      <c r="L222" s="85"/>
      <c r="M222" s="85"/>
      <c r="N222" s="85"/>
      <c r="O222" s="85"/>
      <c r="P222" s="85"/>
      <c r="Q222" s="85"/>
      <c r="R222" s="85"/>
    </row>
    <row r="223" spans="2:18">
      <c r="B223" s="63"/>
      <c r="C223" s="90"/>
      <c r="D223" s="83"/>
      <c r="E223" s="83"/>
      <c r="F223" s="83"/>
      <c r="G223" s="83"/>
      <c r="H223" s="83"/>
      <c r="I223" s="83"/>
      <c r="J223" s="83"/>
      <c r="K223" s="83"/>
      <c r="L223" s="83"/>
      <c r="M223" s="83"/>
      <c r="N223" s="83"/>
      <c r="O223" s="83"/>
      <c r="P223" s="83"/>
      <c r="Q223" s="83"/>
      <c r="R223" s="83"/>
    </row>
    <row r="224" spans="2:18" ht="39.75">
      <c r="B224" s="56"/>
      <c r="C224" s="1"/>
      <c r="D224" s="84"/>
      <c r="E224" s="84"/>
      <c r="F224" s="84"/>
      <c r="G224" s="84"/>
      <c r="H224" s="84"/>
      <c r="I224" s="84"/>
      <c r="J224" s="84"/>
      <c r="K224" s="84"/>
      <c r="L224" s="84"/>
      <c r="M224" s="84"/>
      <c r="N224" s="84"/>
      <c r="O224" s="84"/>
      <c r="P224" s="84"/>
      <c r="Q224" s="84"/>
      <c r="R224" s="84"/>
    </row>
    <row r="225" spans="2:18" ht="58.5">
      <c r="B225" s="57">
        <f t="shared" ref="B225" si="18">B221+1</f>
        <v>56</v>
      </c>
      <c r="C225" s="1"/>
      <c r="D225" s="80"/>
      <c r="E225" s="80"/>
      <c r="F225" s="80"/>
      <c r="G225" s="81"/>
      <c r="H225" s="80"/>
      <c r="I225" s="80"/>
      <c r="J225" s="80"/>
      <c r="K225" s="80"/>
      <c r="L225" s="80"/>
      <c r="M225" s="80"/>
      <c r="N225" s="80"/>
      <c r="O225" s="80"/>
      <c r="P225" s="80"/>
      <c r="Q225" s="80"/>
      <c r="R225" s="80"/>
    </row>
    <row r="226" spans="2:18">
      <c r="B226" s="58"/>
      <c r="C226" s="1"/>
      <c r="D226" s="85"/>
      <c r="E226" s="85"/>
      <c r="F226" s="85"/>
      <c r="G226" s="85"/>
      <c r="H226" s="85"/>
      <c r="I226" s="85"/>
      <c r="J226" s="85"/>
      <c r="K226" s="85"/>
      <c r="L226" s="85"/>
      <c r="M226" s="85"/>
      <c r="N226" s="85"/>
      <c r="O226" s="85"/>
      <c r="P226" s="85"/>
      <c r="Q226" s="85"/>
      <c r="R226" s="85"/>
    </row>
    <row r="227" spans="2:18">
      <c r="B227" s="63"/>
      <c r="C227" s="90"/>
      <c r="D227" s="83"/>
      <c r="E227" s="83"/>
      <c r="F227" s="83"/>
      <c r="G227" s="83"/>
      <c r="H227" s="83"/>
      <c r="I227" s="83"/>
      <c r="J227" s="83"/>
      <c r="K227" s="83"/>
      <c r="L227" s="83"/>
      <c r="M227" s="83"/>
      <c r="N227" s="83"/>
      <c r="O227" s="83"/>
      <c r="P227" s="83"/>
      <c r="Q227" s="83"/>
      <c r="R227" s="83"/>
    </row>
    <row r="228" spans="2:18" ht="39.75">
      <c r="B228" s="56"/>
      <c r="C228" s="1"/>
      <c r="D228" s="84"/>
      <c r="E228" s="84"/>
      <c r="F228" s="84"/>
      <c r="G228" s="84"/>
      <c r="H228" s="84"/>
      <c r="I228" s="84"/>
      <c r="J228" s="84"/>
      <c r="K228" s="84"/>
      <c r="L228" s="84"/>
      <c r="M228" s="84"/>
      <c r="N228" s="84"/>
      <c r="O228" s="84"/>
      <c r="P228" s="84"/>
      <c r="Q228" s="84"/>
      <c r="R228" s="84"/>
    </row>
    <row r="229" spans="2:18" ht="58.5">
      <c r="B229" s="57">
        <f t="shared" ref="B229" si="19">B225+1</f>
        <v>57</v>
      </c>
      <c r="C229" s="1"/>
      <c r="D229" s="80"/>
      <c r="E229" s="80"/>
      <c r="F229" s="80"/>
      <c r="G229" s="81"/>
      <c r="H229" s="80"/>
      <c r="I229" s="80"/>
      <c r="J229" s="80"/>
      <c r="K229" s="80"/>
      <c r="L229" s="80"/>
      <c r="M229" s="80"/>
      <c r="N229" s="80"/>
      <c r="O229" s="80"/>
      <c r="P229" s="80"/>
      <c r="Q229" s="80"/>
      <c r="R229" s="80"/>
    </row>
    <row r="230" spans="2:18">
      <c r="B230" s="58"/>
      <c r="C230" s="1"/>
      <c r="D230" s="85"/>
      <c r="E230" s="85"/>
      <c r="F230" s="85"/>
      <c r="G230" s="85"/>
      <c r="H230" s="85"/>
      <c r="I230" s="85"/>
      <c r="J230" s="85"/>
      <c r="K230" s="85"/>
      <c r="L230" s="85"/>
      <c r="M230" s="85"/>
      <c r="N230" s="85"/>
      <c r="O230" s="85"/>
      <c r="P230" s="85"/>
      <c r="Q230" s="85"/>
      <c r="R230" s="85"/>
    </row>
    <row r="231" spans="2:18">
      <c r="B231" s="63"/>
      <c r="C231" s="90"/>
      <c r="D231" s="83"/>
      <c r="E231" s="83"/>
      <c r="F231" s="83"/>
      <c r="G231" s="83"/>
      <c r="H231" s="83"/>
      <c r="I231" s="83"/>
      <c r="J231" s="83"/>
      <c r="K231" s="83"/>
      <c r="L231" s="83"/>
      <c r="M231" s="83"/>
      <c r="N231" s="83"/>
      <c r="O231" s="83"/>
      <c r="P231" s="83"/>
      <c r="Q231" s="83"/>
      <c r="R231" s="83"/>
    </row>
    <row r="232" spans="2:18" ht="39.75">
      <c r="B232" s="56"/>
      <c r="C232" s="1"/>
      <c r="D232" s="84"/>
      <c r="E232" s="84"/>
      <c r="F232" s="84"/>
      <c r="G232" s="84"/>
      <c r="H232" s="84"/>
      <c r="I232" s="84"/>
      <c r="J232" s="84"/>
      <c r="K232" s="84"/>
      <c r="L232" s="84"/>
      <c r="M232" s="84"/>
      <c r="N232" s="84"/>
      <c r="O232" s="84"/>
      <c r="P232" s="84"/>
      <c r="Q232" s="84"/>
      <c r="R232" s="84"/>
    </row>
    <row r="233" spans="2:18" ht="58.5">
      <c r="B233" s="57">
        <f t="shared" ref="B233" si="20">B229+1</f>
        <v>58</v>
      </c>
      <c r="C233" s="1"/>
      <c r="D233" s="80"/>
      <c r="E233" s="80"/>
      <c r="F233" s="80"/>
      <c r="G233" s="81"/>
      <c r="H233" s="80"/>
      <c r="I233" s="80"/>
      <c r="J233" s="80"/>
      <c r="K233" s="80"/>
      <c r="L233" s="80"/>
      <c r="M233" s="80"/>
      <c r="N233" s="80"/>
      <c r="O233" s="80"/>
      <c r="P233" s="80"/>
      <c r="Q233" s="80"/>
      <c r="R233" s="80"/>
    </row>
    <row r="234" spans="2:18">
      <c r="B234" s="58"/>
      <c r="C234" s="1"/>
      <c r="D234" s="85"/>
      <c r="E234" s="85"/>
      <c r="F234" s="85"/>
      <c r="G234" s="85"/>
      <c r="H234" s="85"/>
      <c r="I234" s="85"/>
      <c r="J234" s="85"/>
      <c r="K234" s="85"/>
      <c r="L234" s="85"/>
      <c r="M234" s="85"/>
      <c r="N234" s="85"/>
      <c r="O234" s="85"/>
      <c r="P234" s="85"/>
      <c r="Q234" s="85"/>
      <c r="R234" s="85"/>
    </row>
    <row r="235" spans="2:18">
      <c r="B235" s="63"/>
      <c r="C235" s="90"/>
      <c r="D235" s="83"/>
      <c r="E235" s="83"/>
      <c r="F235" s="83"/>
      <c r="G235" s="83"/>
      <c r="H235" s="83"/>
      <c r="I235" s="83"/>
      <c r="J235" s="83"/>
      <c r="K235" s="83"/>
      <c r="L235" s="83"/>
      <c r="M235" s="83"/>
      <c r="N235" s="83"/>
      <c r="O235" s="83"/>
      <c r="P235" s="83"/>
      <c r="Q235" s="83"/>
      <c r="R235" s="83"/>
    </row>
    <row r="236" spans="2:18" ht="39.75">
      <c r="B236" s="56"/>
      <c r="C236" s="1"/>
      <c r="D236" s="84"/>
      <c r="E236" s="84"/>
      <c r="F236" s="84"/>
      <c r="G236" s="84"/>
      <c r="H236" s="84"/>
      <c r="I236" s="84"/>
      <c r="J236" s="84"/>
      <c r="K236" s="84"/>
      <c r="L236" s="84"/>
      <c r="M236" s="84"/>
      <c r="N236" s="84"/>
      <c r="O236" s="84"/>
      <c r="P236" s="84"/>
      <c r="Q236" s="84"/>
      <c r="R236" s="84"/>
    </row>
    <row r="237" spans="2:18" ht="58.5">
      <c r="B237" s="57">
        <f t="shared" ref="B237" si="21">B233+1</f>
        <v>59</v>
      </c>
      <c r="C237" s="1"/>
      <c r="D237" s="80"/>
      <c r="E237" s="80"/>
      <c r="F237" s="80"/>
      <c r="G237" s="81"/>
      <c r="H237" s="80"/>
      <c r="I237" s="80"/>
      <c r="J237" s="80"/>
      <c r="K237" s="80"/>
      <c r="L237" s="80"/>
      <c r="M237" s="80"/>
      <c r="N237" s="80"/>
      <c r="O237" s="80"/>
      <c r="P237" s="80"/>
      <c r="Q237" s="80"/>
      <c r="R237" s="80"/>
    </row>
    <row r="238" spans="2:18">
      <c r="B238" s="58"/>
      <c r="C238" s="1"/>
      <c r="D238" s="85"/>
      <c r="E238" s="85"/>
      <c r="F238" s="85"/>
      <c r="G238" s="85"/>
      <c r="H238" s="85"/>
      <c r="I238" s="85"/>
      <c r="J238" s="85"/>
      <c r="K238" s="85"/>
      <c r="L238" s="85"/>
      <c r="M238" s="85"/>
      <c r="N238" s="85"/>
      <c r="O238" s="85"/>
      <c r="P238" s="85"/>
      <c r="Q238" s="85"/>
      <c r="R238" s="85"/>
    </row>
    <row r="239" spans="2:18">
      <c r="B239" s="63"/>
      <c r="C239" s="90"/>
      <c r="D239" s="83"/>
      <c r="E239" s="83"/>
      <c r="F239" s="83"/>
      <c r="G239" s="83"/>
      <c r="H239" s="83"/>
      <c r="I239" s="83"/>
      <c r="J239" s="83"/>
      <c r="K239" s="83"/>
      <c r="L239" s="83"/>
      <c r="M239" s="83"/>
      <c r="N239" s="83"/>
      <c r="O239" s="83"/>
      <c r="P239" s="83"/>
      <c r="Q239" s="83"/>
      <c r="R239" s="83"/>
    </row>
    <row r="240" spans="2:18" ht="39.75">
      <c r="B240" s="56"/>
      <c r="C240" s="1"/>
      <c r="D240" s="84"/>
      <c r="E240" s="84"/>
      <c r="F240" s="84"/>
      <c r="G240" s="84"/>
      <c r="H240" s="84"/>
      <c r="I240" s="84"/>
      <c r="J240" s="84"/>
      <c r="K240" s="84"/>
      <c r="L240" s="84"/>
      <c r="M240" s="84"/>
      <c r="N240" s="84"/>
      <c r="O240" s="84"/>
      <c r="P240" s="84"/>
      <c r="Q240" s="84"/>
      <c r="R240" s="84"/>
    </row>
    <row r="241" spans="2:18" ht="58.5">
      <c r="B241" s="57">
        <f t="shared" ref="B241" si="22">B237+1</f>
        <v>60</v>
      </c>
      <c r="C241" s="1"/>
      <c r="D241" s="80"/>
      <c r="E241" s="80"/>
      <c r="F241" s="80"/>
      <c r="G241" s="81"/>
      <c r="H241" s="80"/>
      <c r="I241" s="80"/>
      <c r="J241" s="80"/>
      <c r="K241" s="80"/>
      <c r="L241" s="80"/>
      <c r="M241" s="80"/>
      <c r="N241" s="80"/>
      <c r="O241" s="80"/>
      <c r="P241" s="80"/>
      <c r="Q241" s="80"/>
      <c r="R241" s="80"/>
    </row>
    <row r="242" spans="2:18">
      <c r="B242" s="58"/>
      <c r="C242" s="1"/>
      <c r="D242" s="85"/>
      <c r="E242" s="85"/>
      <c r="F242" s="85"/>
      <c r="G242" s="85"/>
      <c r="H242" s="85"/>
      <c r="I242" s="85"/>
      <c r="J242" s="85"/>
      <c r="K242" s="85"/>
      <c r="L242" s="85"/>
      <c r="M242" s="85"/>
      <c r="N242" s="85"/>
      <c r="O242" s="85"/>
      <c r="P242" s="85"/>
      <c r="Q242" s="85"/>
      <c r="R242" s="85"/>
    </row>
  </sheetData>
  <mergeCells count="1">
    <mergeCell ref="V3:V22"/>
  </mergeCells>
  <phoneticPr fontId="1" type="noConversion"/>
  <conditionalFormatting sqref="D3:R3">
    <cfRule type="expression" dxfId="13" priority="363">
      <formula>顯示注音輸入</formula>
    </cfRule>
    <cfRule type="expression" dxfId="12" priority="364">
      <formula>"'= TRUE(顯示注音輸入)"</formula>
    </cfRule>
  </conditionalFormatting>
  <conditionalFormatting sqref="D7:R7 D11:R11 D15:R15 D23:R23 D31:R31 D39:R39 D47:R47 D51:R51 D59:R59 D63:R63 D67:R67 D75:R75 D79:R79 D83:R83 D87:R87 D91:R91 D95:R95 D99:R99 D103:R103 D107:R107 D111:R111 D115:R115 D119:R119 D123:R123 D127:R127 D131:R131 D135:R135 D139:R139 D143:R143 D147:R147 D151:R151 D155:R155 D159:R159 D163:R163 D19:R19 D27:R27 D35:R35 D43:R43 D55:R55 D71:R71">
    <cfRule type="expression" dxfId="11" priority="7">
      <formula>顯示注音輸入</formula>
    </cfRule>
    <cfRule type="expression" dxfId="10" priority="8">
      <formula>"'= TRUE(顯示注音輸入)"</formula>
    </cfRule>
  </conditionalFormatting>
  <conditionalFormatting sqref="D167:R167 D171:R171 D175:R175 D179:R179 D183:R183 D187:R187 D191:R191 D195:R195 D199:R199">
    <cfRule type="expression" dxfId="9" priority="5">
      <formula>顯示注音輸入</formula>
    </cfRule>
    <cfRule type="expression" dxfId="8" priority="6">
      <formula>"'= TRUE(顯示注音輸入)"</formula>
    </cfRule>
  </conditionalFormatting>
  <conditionalFormatting sqref="D203:R203">
    <cfRule type="expression" dxfId="3" priority="3">
      <formula>顯示注音輸入</formula>
    </cfRule>
    <cfRule type="expression" dxfId="2" priority="4">
      <formula>"'= TRUE(顯示注音輸入)"</formula>
    </cfRule>
  </conditionalFormatting>
  <conditionalFormatting sqref="D207:R207 D211:R211 D215:R215 D219:R219 D223:R223 D227:R227 D231:R231 D235:R235 D239:R239">
    <cfRule type="expression" dxfId="1" priority="1">
      <formula>顯示注音輸入</formula>
    </cfRule>
    <cfRule type="expression" dxfId="0" priority="2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8C983-B125-4E67-81BB-FB3249D119F4}">
  <dimension ref="B2:R37"/>
  <sheetViews>
    <sheetView showGridLines="0" zoomScale="80" zoomScaleNormal="80" workbookViewId="0">
      <selection activeCell="J10" sqref="J10"/>
    </sheetView>
  </sheetViews>
  <sheetFormatPr defaultRowHeight="21"/>
  <cols>
    <col min="1" max="1" width="2.796875" customWidth="1"/>
    <col min="3" max="3" width="15" bestFit="1" customWidth="1"/>
    <col min="4" max="7" width="12.5" customWidth="1"/>
    <col min="8" max="8" width="8.3984375" customWidth="1"/>
    <col min="10" max="10" width="15" bestFit="1" customWidth="1"/>
    <col min="11" max="11" width="13.296875" style="69" customWidth="1"/>
    <col min="12" max="14" width="13.296875" customWidth="1"/>
    <col min="16" max="16" width="8.796875" style="3"/>
    <col min="17" max="17" width="8.796875" style="4"/>
    <col min="18" max="18" width="14.59765625" customWidth="1"/>
  </cols>
  <sheetData>
    <row r="2" spans="2:18" ht="45.75">
      <c r="B2" s="2" t="s">
        <v>0</v>
      </c>
      <c r="I2" s="2" t="s">
        <v>1</v>
      </c>
    </row>
    <row r="4" spans="2:18" ht="36.75" customHeight="1">
      <c r="D4" s="5" t="s">
        <v>2</v>
      </c>
      <c r="E4" s="5" t="s">
        <v>3</v>
      </c>
      <c r="F4" s="5" t="s">
        <v>4</v>
      </c>
      <c r="G4" s="5" t="s">
        <v>5</v>
      </c>
      <c r="K4" s="5" t="s">
        <v>2</v>
      </c>
      <c r="L4" s="5" t="s">
        <v>3</v>
      </c>
      <c r="M4" s="5" t="s">
        <v>4</v>
      </c>
      <c r="N4" s="5" t="s">
        <v>5</v>
      </c>
    </row>
    <row r="5" spans="2:18" ht="36.75" customHeight="1">
      <c r="B5" s="100" t="s">
        <v>6</v>
      </c>
      <c r="C5" s="6" t="s">
        <v>7</v>
      </c>
      <c r="D5" s="7" t="s">
        <v>8</v>
      </c>
      <c r="E5" s="7" t="s">
        <v>9</v>
      </c>
      <c r="F5" s="7" t="s">
        <v>10</v>
      </c>
      <c r="G5" s="7" t="s">
        <v>11</v>
      </c>
      <c r="I5" s="100" t="s">
        <v>6</v>
      </c>
      <c r="J5" s="6" t="s">
        <v>7</v>
      </c>
      <c r="K5" s="7" t="s">
        <v>12</v>
      </c>
      <c r="L5" s="7" t="s">
        <v>13</v>
      </c>
      <c r="M5" s="7" t="s">
        <v>14</v>
      </c>
      <c r="N5" s="7" t="s">
        <v>15</v>
      </c>
      <c r="P5" s="8">
        <v>1</v>
      </c>
      <c r="Q5" s="9"/>
      <c r="R5" s="10"/>
    </row>
    <row r="6" spans="2:18" ht="36.75" customHeight="1">
      <c r="B6" s="101"/>
      <c r="C6" s="11" t="s">
        <v>16</v>
      </c>
      <c r="D6" s="12" t="str">
        <f>$B5 &amp; D$4</f>
        <v>陰平</v>
      </c>
      <c r="E6" s="12" t="str">
        <f>$B5 &amp; E$4</f>
        <v>陰上</v>
      </c>
      <c r="F6" s="12" t="str">
        <f>$B5 &amp; F$4</f>
        <v>陰去</v>
      </c>
      <c r="G6" s="12" t="str">
        <f>$B5 &amp; G$4</f>
        <v>陰入</v>
      </c>
      <c r="I6" s="101"/>
      <c r="J6" s="11" t="s">
        <v>17</v>
      </c>
      <c r="K6" s="12" t="s">
        <v>18</v>
      </c>
      <c r="L6" s="12" t="s">
        <v>19</v>
      </c>
      <c r="M6" s="13" t="s">
        <v>20</v>
      </c>
      <c r="N6" s="12" t="s">
        <v>21</v>
      </c>
      <c r="P6" s="8">
        <v>2</v>
      </c>
      <c r="Q6" s="14"/>
    </row>
    <row r="7" spans="2:18" ht="36.75" customHeight="1">
      <c r="B7" s="101"/>
      <c r="C7" s="15" t="s">
        <v>22</v>
      </c>
      <c r="D7" s="16" t="s">
        <v>23</v>
      </c>
      <c r="E7" s="16">
        <v>53</v>
      </c>
      <c r="F7" s="16">
        <v>31</v>
      </c>
      <c r="G7" s="16">
        <v>30</v>
      </c>
      <c r="I7" s="101"/>
      <c r="J7" s="15" t="s">
        <v>22</v>
      </c>
      <c r="K7" s="16" t="s">
        <v>23</v>
      </c>
      <c r="L7" s="16">
        <v>53</v>
      </c>
      <c r="M7" s="16">
        <v>31</v>
      </c>
      <c r="N7" s="16">
        <v>30</v>
      </c>
      <c r="P7" s="8">
        <v>3</v>
      </c>
      <c r="Q7" s="14"/>
    </row>
    <row r="8" spans="2:18" ht="36.75" customHeight="1">
      <c r="B8" s="101"/>
      <c r="C8" s="11" t="s">
        <v>24</v>
      </c>
      <c r="D8" s="17" t="s">
        <v>25</v>
      </c>
      <c r="E8" s="17" t="s">
        <v>26</v>
      </c>
      <c r="F8" s="17" t="s">
        <v>27</v>
      </c>
      <c r="G8" s="17" t="s">
        <v>28</v>
      </c>
      <c r="I8" s="101"/>
      <c r="J8" s="18" t="s">
        <v>24</v>
      </c>
      <c r="K8" s="19" t="s">
        <v>29</v>
      </c>
      <c r="L8" s="20" t="s">
        <v>30</v>
      </c>
      <c r="M8" s="21" t="s">
        <v>31</v>
      </c>
      <c r="N8" s="22" t="s">
        <v>32</v>
      </c>
      <c r="P8" s="8">
        <v>4</v>
      </c>
      <c r="Q8" s="14"/>
    </row>
    <row r="9" spans="2:18" ht="36.75" customHeight="1">
      <c r="B9" s="101"/>
      <c r="C9" s="11" t="s">
        <v>33</v>
      </c>
      <c r="D9" s="23" t="s">
        <v>34</v>
      </c>
      <c r="E9" s="23" t="s">
        <v>35</v>
      </c>
      <c r="F9" s="24" t="s">
        <v>36</v>
      </c>
      <c r="G9" s="23" t="s">
        <v>37</v>
      </c>
      <c r="I9" s="101"/>
      <c r="J9" s="11" t="s">
        <v>33</v>
      </c>
      <c r="K9" s="23" t="s">
        <v>34</v>
      </c>
      <c r="L9" s="23" t="s">
        <v>35</v>
      </c>
      <c r="M9" s="24" t="s">
        <v>36</v>
      </c>
      <c r="N9" s="23" t="s">
        <v>37</v>
      </c>
      <c r="P9" s="8">
        <v>5</v>
      </c>
      <c r="Q9" s="14"/>
    </row>
    <row r="10" spans="2:18" ht="36.75" customHeight="1">
      <c r="B10" s="102"/>
      <c r="C10" s="11" t="s">
        <v>38</v>
      </c>
      <c r="D10" s="17" t="s">
        <v>39</v>
      </c>
      <c r="E10" s="17" t="s">
        <v>40</v>
      </c>
      <c r="F10" s="17" t="s">
        <v>41</v>
      </c>
      <c r="G10" s="17" t="s">
        <v>42</v>
      </c>
      <c r="I10" s="102"/>
      <c r="J10" s="11" t="s">
        <v>43</v>
      </c>
      <c r="K10" s="25" t="s">
        <v>44</v>
      </c>
      <c r="L10" s="26" t="s">
        <v>45</v>
      </c>
      <c r="M10" s="17" t="s">
        <v>46</v>
      </c>
      <c r="N10" s="25" t="s">
        <v>47</v>
      </c>
      <c r="P10" s="8">
        <v>6</v>
      </c>
      <c r="Q10" s="27"/>
      <c r="R10" s="28"/>
    </row>
    <row r="11" spans="2:18" ht="36.75" customHeight="1">
      <c r="B11" s="100" t="s">
        <v>48</v>
      </c>
      <c r="C11" s="6" t="s">
        <v>7</v>
      </c>
      <c r="D11" s="7" t="s">
        <v>49</v>
      </c>
      <c r="E11" s="7" t="s">
        <v>50</v>
      </c>
      <c r="F11" s="7" t="s">
        <v>51</v>
      </c>
      <c r="G11" s="7" t="s">
        <v>52</v>
      </c>
      <c r="I11" s="100" t="s">
        <v>48</v>
      </c>
      <c r="J11" s="6" t="s">
        <v>7</v>
      </c>
      <c r="K11" s="7" t="s">
        <v>53</v>
      </c>
      <c r="L11" s="29" t="s">
        <v>54</v>
      </c>
      <c r="M11" s="7" t="s">
        <v>55</v>
      </c>
      <c r="N11" s="7" t="s">
        <v>56</v>
      </c>
      <c r="P11" s="8">
        <v>7</v>
      </c>
      <c r="Q11" s="14"/>
    </row>
    <row r="12" spans="2:18" ht="36.75" customHeight="1">
      <c r="B12" s="101"/>
      <c r="C12" s="11" t="s">
        <v>16</v>
      </c>
      <c r="D12" s="12" t="str">
        <f>$B11 &amp; D$4</f>
        <v>陽平</v>
      </c>
      <c r="E12" s="12" t="str">
        <f>$B11 &amp; E$4</f>
        <v>陽上</v>
      </c>
      <c r="F12" s="12" t="str">
        <f>$B11 &amp; F$4</f>
        <v>陽去</v>
      </c>
      <c r="G12" s="12" t="str">
        <f>$B11 &amp; G$4</f>
        <v>陽入</v>
      </c>
      <c r="I12" s="101"/>
      <c r="J12" s="11" t="s">
        <v>17</v>
      </c>
      <c r="K12" s="13" t="s">
        <v>57</v>
      </c>
      <c r="L12" s="30"/>
      <c r="M12" s="12" t="s">
        <v>58</v>
      </c>
      <c r="N12" s="12" t="s">
        <v>59</v>
      </c>
      <c r="P12" s="8">
        <v>8</v>
      </c>
      <c r="Q12" s="14"/>
    </row>
    <row r="13" spans="2:18" ht="36.75" customHeight="1">
      <c r="B13" s="101"/>
      <c r="C13" s="15" t="s">
        <v>22</v>
      </c>
      <c r="D13" s="16">
        <v>24</v>
      </c>
      <c r="E13" s="30"/>
      <c r="F13" s="16" t="s">
        <v>60</v>
      </c>
      <c r="G13" s="16">
        <v>50</v>
      </c>
      <c r="I13" s="101"/>
      <c r="J13" s="15" t="s">
        <v>22</v>
      </c>
      <c r="K13" s="16">
        <v>24</v>
      </c>
      <c r="L13" s="30"/>
      <c r="M13" s="16" t="s">
        <v>60</v>
      </c>
      <c r="N13" s="16">
        <v>50</v>
      </c>
      <c r="P13" s="8">
        <v>9</v>
      </c>
      <c r="Q13" s="14"/>
    </row>
    <row r="14" spans="2:18" ht="36.75" customHeight="1">
      <c r="B14" s="101"/>
      <c r="C14" s="11" t="s">
        <v>24</v>
      </c>
      <c r="D14" s="17" t="s">
        <v>61</v>
      </c>
      <c r="E14" s="30"/>
      <c r="F14" s="17" t="s">
        <v>62</v>
      </c>
      <c r="G14" s="17" t="s">
        <v>63</v>
      </c>
      <c r="I14" s="101"/>
      <c r="J14" s="11" t="s">
        <v>24</v>
      </c>
      <c r="K14" s="19" t="s">
        <v>64</v>
      </c>
      <c r="L14" s="30"/>
      <c r="M14" s="21" t="s">
        <v>65</v>
      </c>
      <c r="N14" s="22" t="s">
        <v>66</v>
      </c>
      <c r="P14" s="8">
        <v>10</v>
      </c>
      <c r="Q14" s="14"/>
    </row>
    <row r="15" spans="2:18" ht="36.75" customHeight="1">
      <c r="B15" s="101"/>
      <c r="C15" s="11" t="s">
        <v>33</v>
      </c>
      <c r="D15" s="23" t="s">
        <v>67</v>
      </c>
      <c r="E15" s="30"/>
      <c r="F15" s="23" t="s">
        <v>68</v>
      </c>
      <c r="G15" s="23" t="s">
        <v>69</v>
      </c>
      <c r="I15" s="101"/>
      <c r="J15" s="11" t="s">
        <v>33</v>
      </c>
      <c r="K15" s="23" t="s">
        <v>67</v>
      </c>
      <c r="L15" s="30"/>
      <c r="M15" s="23" t="s">
        <v>68</v>
      </c>
      <c r="N15" s="23" t="s">
        <v>69</v>
      </c>
      <c r="P15" s="8">
        <v>11</v>
      </c>
      <c r="Q15" s="14"/>
    </row>
    <row r="16" spans="2:18" ht="36.75" customHeight="1">
      <c r="B16" s="102"/>
      <c r="C16" s="11" t="s">
        <v>38</v>
      </c>
      <c r="D16" s="17" t="s">
        <v>70</v>
      </c>
      <c r="E16" s="30"/>
      <c r="F16" s="17" t="s">
        <v>71</v>
      </c>
      <c r="G16" s="17" t="s">
        <v>72</v>
      </c>
      <c r="I16" s="102"/>
      <c r="J16" s="11" t="s">
        <v>43</v>
      </c>
      <c r="K16" s="25" t="s">
        <v>73</v>
      </c>
      <c r="L16" s="31"/>
      <c r="M16" s="32" t="s">
        <v>74</v>
      </c>
      <c r="N16" s="25" t="s">
        <v>75</v>
      </c>
      <c r="P16" s="8">
        <v>12</v>
      </c>
      <c r="Q16" s="9"/>
      <c r="R16" s="10"/>
    </row>
    <row r="18" spans="3:14" ht="39">
      <c r="C18" s="33"/>
      <c r="D18" s="34"/>
      <c r="E18" s="34"/>
      <c r="F18" s="34"/>
      <c r="G18" s="35"/>
      <c r="H18" s="36"/>
      <c r="J18" s="36"/>
      <c r="K18" s="37"/>
      <c r="L18" s="37"/>
      <c r="M18" s="37"/>
      <c r="N18" s="37"/>
    </row>
    <row r="19" spans="3:14" ht="42.75" customHeight="1">
      <c r="C19" s="36"/>
      <c r="J19" s="70">
        <v>1</v>
      </c>
      <c r="K19" s="71" t="s">
        <v>173</v>
      </c>
      <c r="L19" s="37"/>
      <c r="M19" s="37"/>
      <c r="N19" s="37"/>
    </row>
    <row r="20" spans="3:14" ht="42.75" customHeight="1">
      <c r="C20" s="36"/>
      <c r="J20" s="70">
        <v>7</v>
      </c>
      <c r="K20" s="71" t="s">
        <v>177</v>
      </c>
      <c r="L20" s="37"/>
      <c r="M20" s="37"/>
      <c r="N20" s="37"/>
    </row>
    <row r="21" spans="3:14" ht="42.75" customHeight="1">
      <c r="C21" s="36"/>
      <c r="J21" s="70">
        <v>3</v>
      </c>
      <c r="K21" s="71" t="s">
        <v>178</v>
      </c>
      <c r="L21" s="37"/>
      <c r="M21" s="37"/>
      <c r="N21" s="37"/>
    </row>
    <row r="22" spans="3:14" ht="42.75" customHeight="1">
      <c r="C22" s="36"/>
      <c r="J22" s="70">
        <v>2</v>
      </c>
      <c r="K22" s="72" t="s">
        <v>172</v>
      </c>
      <c r="L22" s="37"/>
      <c r="M22" s="37"/>
      <c r="N22" s="37"/>
    </row>
    <row r="23" spans="3:14" ht="42.75" customHeight="1">
      <c r="C23" s="36"/>
      <c r="J23" s="70">
        <v>5</v>
      </c>
      <c r="K23" s="72" t="s">
        <v>174</v>
      </c>
      <c r="L23" s="37"/>
      <c r="M23" s="37"/>
      <c r="N23" s="37"/>
    </row>
    <row r="24" spans="3:14" ht="42.75" customHeight="1">
      <c r="C24" s="36"/>
      <c r="J24" s="70" t="s">
        <v>179</v>
      </c>
      <c r="K24" s="73" t="s">
        <v>179</v>
      </c>
      <c r="L24" s="37"/>
      <c r="M24" s="37"/>
      <c r="N24" s="37"/>
    </row>
    <row r="25" spans="3:14" ht="42.75" customHeight="1">
      <c r="C25" s="36"/>
      <c r="J25" s="70">
        <v>4</v>
      </c>
      <c r="K25" s="71" t="s">
        <v>180</v>
      </c>
      <c r="L25" s="37"/>
      <c r="M25" s="37"/>
      <c r="N25" s="37"/>
    </row>
    <row r="26" spans="3:14" ht="42.75" customHeight="1">
      <c r="C26" s="36"/>
      <c r="J26" s="70">
        <v>8</v>
      </c>
      <c r="K26" s="71" t="s">
        <v>181</v>
      </c>
      <c r="L26" s="37"/>
      <c r="M26" s="37"/>
      <c r="N26" s="37"/>
    </row>
    <row r="27" spans="3:14">
      <c r="J27" s="36"/>
      <c r="K27" s="37"/>
      <c r="L27" s="37"/>
      <c r="M27" s="37"/>
      <c r="N27" s="37"/>
    </row>
    <row r="28" spans="3:14" ht="29.25" customHeight="1">
      <c r="J28" s="36"/>
      <c r="K28" s="37"/>
      <c r="L28" s="37"/>
      <c r="M28" s="37"/>
      <c r="N28" s="37"/>
    </row>
    <row r="29" spans="3:14">
      <c r="J29" s="36"/>
      <c r="K29" s="37"/>
      <c r="L29" s="37"/>
      <c r="M29" s="37"/>
      <c r="N29" s="37"/>
    </row>
    <row r="30" spans="3:14">
      <c r="J30" s="36"/>
      <c r="K30" s="37"/>
      <c r="L30" s="37"/>
      <c r="M30" s="37"/>
      <c r="N30" s="37"/>
    </row>
    <row r="31" spans="3:14">
      <c r="J31" s="36"/>
      <c r="K31" s="37"/>
      <c r="L31" s="37"/>
      <c r="M31" s="37"/>
      <c r="N31" s="37"/>
    </row>
    <row r="32" spans="3:14">
      <c r="J32" s="36"/>
      <c r="K32" s="37"/>
      <c r="L32" s="37"/>
      <c r="M32" s="37"/>
      <c r="N32" s="37"/>
    </row>
    <row r="33" spans="10:14">
      <c r="J33" s="36"/>
      <c r="K33" s="37"/>
      <c r="L33" s="37"/>
      <c r="M33" s="37"/>
      <c r="N33" s="37"/>
    </row>
    <row r="34" spans="10:14">
      <c r="J34" s="36"/>
      <c r="K34" s="37"/>
      <c r="L34" s="37"/>
      <c r="M34" s="37"/>
      <c r="N34" s="37"/>
    </row>
    <row r="35" spans="10:14">
      <c r="J35" s="36"/>
      <c r="K35" s="37"/>
      <c r="L35" s="37"/>
      <c r="M35" s="37"/>
      <c r="N35" s="37"/>
    </row>
    <row r="36" spans="10:14">
      <c r="J36" s="36"/>
      <c r="K36" s="37"/>
      <c r="L36" s="37"/>
      <c r="M36" s="37"/>
      <c r="N36" s="37"/>
    </row>
    <row r="37" spans="10:14">
      <c r="J37" s="36"/>
      <c r="K37" s="37"/>
      <c r="L37" s="37"/>
      <c r="M37" s="37"/>
      <c r="N37" s="37"/>
    </row>
  </sheetData>
  <mergeCells count="4">
    <mergeCell ref="B5:B10"/>
    <mergeCell ref="I5:I10"/>
    <mergeCell ref="B11:B16"/>
    <mergeCell ref="I11:I16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FADB1-5996-43FA-9088-1195345750BF}">
  <dimension ref="A2:Q30"/>
  <sheetViews>
    <sheetView workbookViewId="0">
      <selection activeCell="P17" sqref="P17"/>
    </sheetView>
  </sheetViews>
  <sheetFormatPr defaultRowHeight="25.5"/>
  <cols>
    <col min="1" max="1" width="2.19921875" customWidth="1"/>
    <col min="2" max="2" width="66.59765625" customWidth="1"/>
    <col min="3" max="3" width="2.5" customWidth="1"/>
    <col min="4" max="4" width="5.19921875" style="38" customWidth="1"/>
    <col min="5" max="5" width="34.59765625" style="38" bestFit="1" customWidth="1"/>
    <col min="6" max="6" width="8.69921875" style="39" customWidth="1"/>
    <col min="7" max="7" width="8.59765625" style="39" customWidth="1"/>
    <col min="8" max="8" width="9.19921875" style="39" customWidth="1"/>
    <col min="9" max="9" width="8.796875" style="38"/>
    <col min="10" max="10" width="10.5" style="40" customWidth="1"/>
    <col min="11" max="11" width="14.09765625" style="40" customWidth="1"/>
    <col min="12" max="12" width="8.796875" style="40"/>
    <col min="13" max="13" width="17.5" style="41" customWidth="1"/>
    <col min="14" max="14" width="5.796875" style="41" customWidth="1"/>
    <col min="15" max="16" width="17.5" style="41" customWidth="1"/>
    <col min="17" max="17" width="17.5" style="43" customWidth="1"/>
    <col min="18" max="16384" width="8.796875" style="38"/>
  </cols>
  <sheetData>
    <row r="2" spans="4:16">
      <c r="D2" s="38" t="s">
        <v>76</v>
      </c>
      <c r="O2" s="42" t="s">
        <v>77</v>
      </c>
    </row>
    <row r="3" spans="4:16" ht="31.5" customHeight="1">
      <c r="M3" s="41" t="s">
        <v>78</v>
      </c>
      <c r="O3" s="41" t="s">
        <v>79</v>
      </c>
      <c r="P3" s="41" t="s">
        <v>80</v>
      </c>
    </row>
    <row r="4" spans="4:16" ht="31.5" customHeight="1">
      <c r="D4" s="38">
        <v>1</v>
      </c>
      <c r="E4" s="38" t="s">
        <v>81</v>
      </c>
      <c r="F4" s="44" t="s">
        <v>172</v>
      </c>
      <c r="G4" s="45" t="s">
        <v>82</v>
      </c>
      <c r="H4" s="44" t="s">
        <v>173</v>
      </c>
      <c r="J4" s="40" t="s">
        <v>83</v>
      </c>
      <c r="K4" s="40" t="s">
        <v>84</v>
      </c>
      <c r="M4" s="41" t="s">
        <v>85</v>
      </c>
      <c r="O4" s="41" t="s">
        <v>85</v>
      </c>
      <c r="P4" s="41" t="s">
        <v>86</v>
      </c>
    </row>
    <row r="5" spans="4:16" ht="31.5" customHeight="1">
      <c r="F5" s="39">
        <v>53</v>
      </c>
      <c r="H5" s="39" t="s">
        <v>23</v>
      </c>
      <c r="J5" s="46">
        <v>2</v>
      </c>
      <c r="K5" s="46">
        <v>1</v>
      </c>
      <c r="M5" s="41" t="s">
        <v>87</v>
      </c>
      <c r="O5" s="41" t="s">
        <v>88</v>
      </c>
      <c r="P5" s="41" t="s">
        <v>89</v>
      </c>
    </row>
    <row r="6" spans="4:16" ht="31.5" customHeight="1">
      <c r="J6" s="46"/>
      <c r="K6" s="46"/>
    </row>
    <row r="7" spans="4:16" ht="31.5" customHeight="1">
      <c r="M7" s="41" t="s">
        <v>90</v>
      </c>
      <c r="O7" s="41" t="s">
        <v>91</v>
      </c>
      <c r="P7" s="41" t="s">
        <v>92</v>
      </c>
    </row>
    <row r="8" spans="4:16" ht="31.5" customHeight="1">
      <c r="D8" s="38">
        <v>2</v>
      </c>
      <c r="E8" s="38" t="s">
        <v>93</v>
      </c>
      <c r="F8" s="44" t="s">
        <v>174</v>
      </c>
      <c r="G8" s="45" t="s">
        <v>82</v>
      </c>
      <c r="H8" s="44" t="s">
        <v>175</v>
      </c>
      <c r="J8" s="40" t="s">
        <v>94</v>
      </c>
      <c r="K8" s="40" t="s">
        <v>95</v>
      </c>
      <c r="M8" s="41" t="s">
        <v>96</v>
      </c>
      <c r="O8" s="41" t="s">
        <v>96</v>
      </c>
      <c r="P8" s="41" t="s">
        <v>97</v>
      </c>
    </row>
    <row r="9" spans="4:16" ht="31.5" customHeight="1">
      <c r="F9" s="39">
        <v>13</v>
      </c>
      <c r="H9" s="39" t="s">
        <v>60</v>
      </c>
      <c r="J9" s="46">
        <v>5</v>
      </c>
      <c r="K9" s="46">
        <v>7</v>
      </c>
      <c r="M9" s="41" t="s">
        <v>98</v>
      </c>
      <c r="O9" s="41" t="s">
        <v>99</v>
      </c>
      <c r="P9" s="41" t="s">
        <v>100</v>
      </c>
    </row>
    <row r="10" spans="4:16" ht="31.5" customHeight="1"/>
    <row r="11" spans="4:16" ht="31.5" customHeight="1">
      <c r="M11" s="41" t="s">
        <v>101</v>
      </c>
      <c r="O11" s="41" t="s">
        <v>102</v>
      </c>
      <c r="P11" s="41" t="s">
        <v>103</v>
      </c>
    </row>
    <row r="12" spans="4:16" ht="31.5" customHeight="1">
      <c r="D12" s="38">
        <v>3</v>
      </c>
      <c r="E12" s="38" t="s">
        <v>104</v>
      </c>
      <c r="F12" s="44" t="s">
        <v>173</v>
      </c>
      <c r="G12" s="45" t="s">
        <v>82</v>
      </c>
      <c r="H12" s="44" t="s">
        <v>175</v>
      </c>
      <c r="J12" s="40" t="s">
        <v>105</v>
      </c>
      <c r="K12" s="40" t="s">
        <v>106</v>
      </c>
      <c r="M12" s="41" t="s">
        <v>107</v>
      </c>
      <c r="O12" s="41" t="s">
        <v>107</v>
      </c>
      <c r="P12" s="41" t="s">
        <v>108</v>
      </c>
    </row>
    <row r="13" spans="4:16" ht="31.5" customHeight="1">
      <c r="F13" s="39" t="s">
        <v>23</v>
      </c>
      <c r="H13" s="39" t="s">
        <v>60</v>
      </c>
      <c r="J13" s="46">
        <v>1</v>
      </c>
      <c r="K13" s="46">
        <v>7</v>
      </c>
      <c r="M13" s="41" t="s">
        <v>109</v>
      </c>
      <c r="O13" s="41" t="s">
        <v>110</v>
      </c>
      <c r="P13" s="41" t="s">
        <v>111</v>
      </c>
    </row>
    <row r="14" spans="4:16" ht="31.5" customHeight="1"/>
    <row r="15" spans="4:16" ht="31.5" customHeight="1">
      <c r="M15" s="41" t="s">
        <v>112</v>
      </c>
      <c r="O15" s="41" t="s">
        <v>113</v>
      </c>
      <c r="P15" s="41" t="s">
        <v>114</v>
      </c>
    </row>
    <row r="16" spans="4:16" ht="31.5" customHeight="1">
      <c r="D16" s="38">
        <v>4</v>
      </c>
      <c r="E16" s="38" t="s">
        <v>115</v>
      </c>
      <c r="F16" s="44" t="s">
        <v>175</v>
      </c>
      <c r="G16" s="45" t="s">
        <v>82</v>
      </c>
      <c r="H16" s="44" t="s">
        <v>176</v>
      </c>
      <c r="J16" s="40" t="s">
        <v>116</v>
      </c>
      <c r="K16" s="40" t="s">
        <v>117</v>
      </c>
      <c r="M16" s="41" t="s">
        <v>118</v>
      </c>
      <c r="O16" s="41" t="s">
        <v>118</v>
      </c>
      <c r="P16" s="41" t="s">
        <v>119</v>
      </c>
    </row>
    <row r="17" spans="4:16" ht="31.5" customHeight="1">
      <c r="F17" s="39" t="s">
        <v>60</v>
      </c>
      <c r="H17" s="39" t="s">
        <v>120</v>
      </c>
      <c r="J17" s="46">
        <v>7</v>
      </c>
      <c r="K17" s="46">
        <v>3</v>
      </c>
      <c r="M17" s="41" t="s">
        <v>121</v>
      </c>
      <c r="O17" s="41" t="s">
        <v>122</v>
      </c>
      <c r="P17" s="41" t="s">
        <v>123</v>
      </c>
    </row>
    <row r="18" spans="4:16" ht="31.5" customHeight="1"/>
    <row r="19" spans="4:16" ht="31.5" customHeight="1">
      <c r="M19" s="41" t="s">
        <v>124</v>
      </c>
      <c r="O19" s="41" t="s">
        <v>125</v>
      </c>
      <c r="P19" s="41" t="s">
        <v>126</v>
      </c>
    </row>
    <row r="20" spans="4:16" ht="31.5" customHeight="1">
      <c r="D20" s="38">
        <v>5</v>
      </c>
      <c r="E20" s="38" t="s">
        <v>127</v>
      </c>
      <c r="F20" s="44" t="s">
        <v>176</v>
      </c>
      <c r="G20" s="45" t="s">
        <v>82</v>
      </c>
      <c r="H20" s="44" t="s">
        <v>172</v>
      </c>
      <c r="J20" s="40" t="s">
        <v>128</v>
      </c>
      <c r="K20" s="40" t="s">
        <v>129</v>
      </c>
      <c r="M20" s="41" t="s">
        <v>130</v>
      </c>
      <c r="O20" s="41" t="s">
        <v>130</v>
      </c>
      <c r="P20" s="41" t="s">
        <v>131</v>
      </c>
    </row>
    <row r="21" spans="4:16" ht="31.5" customHeight="1">
      <c r="F21" s="39" t="s">
        <v>120</v>
      </c>
      <c r="H21" s="39">
        <v>53</v>
      </c>
      <c r="J21" s="46">
        <v>3</v>
      </c>
      <c r="K21" s="46">
        <v>2</v>
      </c>
      <c r="M21" s="41" t="s">
        <v>132</v>
      </c>
      <c r="O21" s="41" t="s">
        <v>133</v>
      </c>
      <c r="P21" s="47" t="s">
        <v>134</v>
      </c>
    </row>
    <row r="22" spans="4:16">
      <c r="P22" s="38"/>
    </row>
    <row r="23" spans="4:16">
      <c r="M23" s="41" t="s">
        <v>135</v>
      </c>
      <c r="O23" s="41" t="s">
        <v>136</v>
      </c>
      <c r="P23" s="41" t="s">
        <v>137</v>
      </c>
    </row>
    <row r="24" spans="4:16" ht="30">
      <c r="D24" s="38">
        <v>6</v>
      </c>
      <c r="E24" s="38" t="s">
        <v>138</v>
      </c>
      <c r="F24" s="48" t="s">
        <v>139</v>
      </c>
      <c r="G24" s="45" t="s">
        <v>82</v>
      </c>
      <c r="H24" s="48" t="s">
        <v>140</v>
      </c>
      <c r="J24" s="41" t="s">
        <v>141</v>
      </c>
      <c r="K24" s="41" t="s">
        <v>142</v>
      </c>
      <c r="M24" s="41" t="s">
        <v>143</v>
      </c>
      <c r="O24" s="41" t="s">
        <v>143</v>
      </c>
      <c r="P24" s="41" t="s">
        <v>144</v>
      </c>
    </row>
    <row r="25" spans="4:16">
      <c r="F25" s="39">
        <v>30</v>
      </c>
      <c r="H25" s="39">
        <v>50</v>
      </c>
      <c r="J25" s="46">
        <v>4</v>
      </c>
      <c r="K25" s="46">
        <v>8</v>
      </c>
      <c r="M25" s="47" t="s">
        <v>145</v>
      </c>
      <c r="O25" s="41" t="s">
        <v>146</v>
      </c>
      <c r="P25" s="41" t="s">
        <v>147</v>
      </c>
    </row>
    <row r="28" spans="4:16">
      <c r="M28" s="41" t="s">
        <v>148</v>
      </c>
      <c r="O28" s="41" t="s">
        <v>149</v>
      </c>
      <c r="P28" s="41" t="s">
        <v>150</v>
      </c>
    </row>
    <row r="29" spans="4:16" ht="30">
      <c r="D29" s="38">
        <v>7</v>
      </c>
      <c r="E29" s="38" t="s">
        <v>151</v>
      </c>
      <c r="F29" s="48" t="s">
        <v>140</v>
      </c>
      <c r="G29" s="45" t="s">
        <v>82</v>
      </c>
      <c r="H29" s="48" t="s">
        <v>139</v>
      </c>
      <c r="J29" s="41" t="s">
        <v>152</v>
      </c>
      <c r="K29" s="41" t="s">
        <v>153</v>
      </c>
      <c r="M29" s="41" t="s">
        <v>154</v>
      </c>
      <c r="O29" s="41" t="s">
        <v>154</v>
      </c>
      <c r="P29" s="41" t="s">
        <v>155</v>
      </c>
    </row>
    <row r="30" spans="4:16">
      <c r="F30" s="39">
        <v>50</v>
      </c>
      <c r="G30" s="38"/>
      <c r="H30" s="39">
        <v>30</v>
      </c>
      <c r="J30" s="46">
        <v>8</v>
      </c>
      <c r="K30" s="46">
        <v>4</v>
      </c>
      <c r="M30" s="47" t="s">
        <v>156</v>
      </c>
      <c r="O30" s="41" t="s">
        <v>157</v>
      </c>
      <c r="P30" s="41" t="s">
        <v>158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96769-E0A0-48CC-8CA4-0FCF71044A6B}">
  <dimension ref="A1"/>
  <sheetViews>
    <sheetView workbookViewId="0">
      <selection activeCell="S14" sqref="S14"/>
    </sheetView>
  </sheetViews>
  <sheetFormatPr defaultRowHeight="21"/>
  <sheetData/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具名範圍</vt:lpstr>
      </vt:variant>
      <vt:variant>
        <vt:i4>8</vt:i4>
      </vt:variant>
    </vt:vector>
  </HeadingPairs>
  <TitlesOfParts>
    <vt:vector size="13" baseType="lpstr">
      <vt:lpstr>env</vt:lpstr>
      <vt:lpstr>漢字注音</vt:lpstr>
      <vt:lpstr>135拼音-聲調符號</vt:lpstr>
      <vt:lpstr>135拼音-聲調轉換</vt:lpstr>
      <vt:lpstr>轉調助記圖</vt:lpstr>
      <vt:lpstr>FILE_NAME</vt:lpstr>
      <vt:lpstr>IMAGE_URL</vt:lpstr>
      <vt:lpstr>INPUT_FILE_PATH</vt:lpstr>
      <vt:lpstr>OUTPUT_PATH</vt:lpstr>
      <vt:lpstr>TITLE</vt:lpstr>
      <vt:lpstr>每列總字數</vt:lpstr>
      <vt:lpstr>每頁總列數</vt:lpstr>
      <vt:lpstr>顯示注音輸入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正中 居</dc:creator>
  <cp:keywords/>
  <dc:description/>
  <cp:lastModifiedBy>正中 居</cp:lastModifiedBy>
  <cp:revision/>
  <dcterms:created xsi:type="dcterms:W3CDTF">2024-08-25T02:48:27Z</dcterms:created>
  <dcterms:modified xsi:type="dcterms:W3CDTF">2024-10-07T03:08:43Z</dcterms:modified>
  <cp:category/>
  <cp:contentStatus/>
</cp:coreProperties>
</file>