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work\Piau-Im\output2\"/>
    </mc:Choice>
  </mc:AlternateContent>
  <xr:revisionPtr revIDLastSave="0" documentId="13_ncr:1_{D034B6BE-0654-4D98-978C-41F654BCA4BF}" xr6:coauthVersionLast="47" xr6:coauthVersionMax="47" xr10:uidLastSave="{00000000-0000-0000-0000-000000000000}"/>
  <bookViews>
    <workbookView xWindow="-28545" yWindow="405" windowWidth="27645" windowHeight="15585" activeTab="1" xr2:uid="{33AB2257-ECDF-4521-8F0E-4FD5B627422C}"/>
  </bookViews>
  <sheets>
    <sheet name="env" sheetId="10" r:id="rId1"/>
    <sheet name="漢字注音" sheetId="1" r:id="rId2"/>
    <sheet name="135拼音-聲調符號" sheetId="3" r:id="rId3"/>
    <sheet name="135拼音-聲調轉換" sheetId="4" r:id="rId4"/>
    <sheet name="轉調助記圖" sheetId="5" r:id="rId5"/>
  </sheets>
  <definedNames>
    <definedName name="FILE_NAME">env!$C$3</definedName>
    <definedName name="IMAGE_URL">env!$C$5</definedName>
    <definedName name="INPUT_FILE_PATH">env!$C$2</definedName>
    <definedName name="OUTPUT_PATH">env!$C$6</definedName>
    <definedName name="TITLE">env!$C$4</definedName>
    <definedName name="每列總字數">env!$C$10</definedName>
    <definedName name="每頁總列數">env!$C$9</definedName>
    <definedName name="顯示注音輸入">env!$C$8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4" i="10" l="1"/>
  <c r="B85" i="1"/>
  <c r="U28" i="1"/>
  <c r="U29" i="1"/>
  <c r="U30" i="1"/>
  <c r="U31" i="1"/>
  <c r="U32" i="1"/>
  <c r="U27" i="1"/>
  <c r="U26" i="1"/>
  <c r="V2" i="1"/>
  <c r="E2" i="1" a="1"/>
  <c r="E2" i="1" s="1"/>
  <c r="F2" i="1" a="1"/>
  <c r="F2" i="1" s="1"/>
  <c r="G2" i="1" a="1"/>
  <c r="G2" i="1" s="1"/>
  <c r="H2" i="1" a="1"/>
  <c r="H2" i="1" s="1"/>
  <c r="I2" i="1" a="1"/>
  <c r="I2" i="1" s="1"/>
  <c r="J2" i="1" a="1"/>
  <c r="J2" i="1" s="1"/>
  <c r="K2" i="1" a="1"/>
  <c r="K2" i="1" s="1"/>
  <c r="L2" i="1" a="1"/>
  <c r="L2" i="1" s="1"/>
  <c r="M2" i="1" a="1"/>
  <c r="M2" i="1" s="1"/>
  <c r="N2" i="1" a="1"/>
  <c r="N2" i="1" s="1"/>
  <c r="O2" i="1" a="1"/>
  <c r="O2" i="1" s="1"/>
  <c r="P2" i="1" a="1"/>
  <c r="P2" i="1" s="1"/>
  <c r="Q2" i="1" a="1"/>
  <c r="Q2" i="1" s="1"/>
  <c r="R2" i="1" a="1"/>
  <c r="R2" i="1" s="1"/>
  <c r="D2" i="1" a="1"/>
  <c r="D2" i="1" s="1"/>
  <c r="B9" i="1"/>
  <c r="G12" i="3"/>
  <c r="F12" i="3"/>
  <c r="E12" i="3"/>
  <c r="D12" i="3"/>
  <c r="G6" i="3"/>
  <c r="F6" i="3"/>
  <c r="E6" i="3"/>
  <c r="D6" i="3"/>
  <c r="B13" i="1" l="1"/>
  <c r="B17" i="1" l="1"/>
  <c r="B21" i="1" l="1"/>
  <c r="B25" i="1" l="1"/>
  <c r="B29" i="1" s="1"/>
  <c r="B33" i="1" s="1"/>
  <c r="B37" i="1" s="1"/>
  <c r="B41" i="1" s="1"/>
  <c r="B45" i="1" s="1"/>
  <c r="B49" i="1" s="1"/>
  <c r="B53" i="1" s="1"/>
  <c r="B57" i="1" s="1"/>
  <c r="B61" i="1" s="1"/>
  <c r="B65" i="1" s="1"/>
  <c r="B69" i="1" s="1"/>
  <c r="B73" i="1" s="1"/>
  <c r="B77" i="1" s="1"/>
  <c r="B8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<sst xmlns="http://schemas.openxmlformats.org/spreadsheetml/2006/main" count="1033" uniqueCount="482">
  <si>
    <t>【台羅拼音】</t>
    <phoneticPr fontId="1" type="noConversion"/>
  </si>
  <si>
    <t>【台語注音】</t>
    <phoneticPr fontId="1" type="noConversion"/>
  </si>
  <si>
    <t>平</t>
    <phoneticPr fontId="1" type="noConversion"/>
  </si>
  <si>
    <t>上</t>
    <phoneticPr fontId="1" type="noConversion"/>
  </si>
  <si>
    <t>去</t>
    <phoneticPr fontId="1" type="noConversion"/>
  </si>
  <si>
    <t>入</t>
    <phoneticPr fontId="1" type="noConversion"/>
  </si>
  <si>
    <t>陰</t>
    <phoneticPr fontId="1" type="noConversion"/>
  </si>
  <si>
    <t>台羅調號</t>
    <phoneticPr fontId="1" type="noConversion"/>
  </si>
  <si>
    <t>第一調</t>
    <phoneticPr fontId="1" type="noConversion"/>
  </si>
  <si>
    <t>第二調</t>
    <phoneticPr fontId="1" type="noConversion"/>
  </si>
  <si>
    <t>第三調</t>
    <phoneticPr fontId="1" type="noConversion"/>
  </si>
  <si>
    <t>第四調</t>
    <phoneticPr fontId="1" type="noConversion"/>
  </si>
  <si>
    <t>（一）陰平</t>
    <phoneticPr fontId="1" type="noConversion"/>
  </si>
  <si>
    <t>（二）陰上</t>
    <phoneticPr fontId="1" type="noConversion"/>
  </si>
  <si>
    <t>（三）陰去</t>
    <phoneticPr fontId="1" type="noConversion"/>
  </si>
  <si>
    <t>（四）陰入</t>
    <phoneticPr fontId="1" type="noConversion"/>
  </si>
  <si>
    <t>台羅調名</t>
    <phoneticPr fontId="1" type="noConversion"/>
  </si>
  <si>
    <t>台語調名</t>
    <phoneticPr fontId="1" type="noConversion"/>
  </si>
  <si>
    <t>高平調</t>
    <phoneticPr fontId="1" type="noConversion"/>
  </si>
  <si>
    <t>高降調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</si>
  <si>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音調</t>
    </r>
    <phoneticPr fontId="1" type="noConversion"/>
  </si>
  <si>
    <t>短入調</t>
    <phoneticPr fontId="1" type="noConversion"/>
  </si>
  <si>
    <t>簡譜聲調</t>
    <phoneticPr fontId="1" type="noConversion"/>
  </si>
  <si>
    <t>5-</t>
    <phoneticPr fontId="1" type="noConversion"/>
  </si>
  <si>
    <t>聲調符號</t>
    <phoneticPr fontId="1" type="noConversion"/>
  </si>
  <si>
    <t>a</t>
    <phoneticPr fontId="1" type="noConversion"/>
  </si>
  <si>
    <t>á</t>
    <phoneticPr fontId="1" type="noConversion"/>
  </si>
  <si>
    <t>à</t>
    <phoneticPr fontId="1" type="noConversion"/>
  </si>
  <si>
    <t>ah</t>
    <phoneticPr fontId="1" type="noConversion"/>
  </si>
  <si>
    <t>ㄚ</t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</si>
  <si>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>ˋ</t>
    </r>
    <phoneticPr fontId="1" type="noConversion"/>
  </si>
  <si>
    <r>
      <rPr>
        <sz val="24"/>
        <color rgb="FFFF0000"/>
        <rFont val="Microsoft JhengHei"/>
        <family val="2"/>
      </rPr>
      <t>ㄚ</t>
    </r>
    <r>
      <rPr>
        <sz val="24"/>
        <color rgb="FFFF0000"/>
        <rFont val="Arial"/>
        <family val="2"/>
      </rPr>
      <t xml:space="preserve">'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</si>
  <si>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phoneticPr fontId="1" type="noConversion"/>
  </si>
  <si>
    <t>漢字舉例</t>
    <phoneticPr fontId="1" type="noConversion"/>
  </si>
  <si>
    <t>東</t>
    <phoneticPr fontId="1" type="noConversion"/>
  </si>
  <si>
    <t>黨</t>
    <phoneticPr fontId="1" type="noConversion"/>
  </si>
  <si>
    <t>棟</t>
    <phoneticPr fontId="1" type="noConversion"/>
  </si>
  <si>
    <t>督</t>
    <phoneticPr fontId="1" type="noConversion"/>
  </si>
  <si>
    <t>拼音字母</t>
    <phoneticPr fontId="1" type="noConversion"/>
  </si>
  <si>
    <t>tong</t>
    <phoneticPr fontId="1" type="noConversion"/>
  </si>
  <si>
    <t>tóng</t>
    <phoneticPr fontId="1" type="noConversion"/>
  </si>
  <si>
    <t>tòng</t>
    <phoneticPr fontId="1" type="noConversion"/>
  </si>
  <si>
    <t>tok</t>
    <phoneticPr fontId="1" type="noConversion"/>
  </si>
  <si>
    <t>注音符號</t>
    <phoneticPr fontId="1" type="noConversion"/>
  </si>
  <si>
    <t>ㄉㄛㄥ</t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</si>
  <si>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Microsoft JhengHei"/>
        <family val="2"/>
        <charset val="1"/>
      </rPr>
      <t>ˋ</t>
    </r>
    <phoneticPr fontId="1" type="noConversion"/>
  </si>
  <si>
    <r>
      <rPr>
        <sz val="24"/>
        <color rgb="FF000000"/>
        <rFont val="Microsoft JhengHei"/>
        <family val="2"/>
      </rPr>
      <t>ㄉㄛㄥ</t>
    </r>
    <r>
      <rPr>
        <sz val="24"/>
        <color rgb="FF000000"/>
        <rFont val="Arial"/>
        <family val="2"/>
      </rPr>
      <t>'</t>
    </r>
    <phoneticPr fontId="1" type="noConversion"/>
  </si>
  <si>
    <t>ㄉㄛㄎ</t>
    <phoneticPr fontId="1" type="noConversion"/>
  </si>
  <si>
    <t>陽</t>
    <phoneticPr fontId="1" type="noConversion"/>
  </si>
  <si>
    <t>第五調</t>
    <phoneticPr fontId="1" type="noConversion"/>
  </si>
  <si>
    <t>第六調</t>
    <phoneticPr fontId="1" type="noConversion"/>
  </si>
  <si>
    <t>第七調</t>
    <phoneticPr fontId="1" type="noConversion"/>
  </si>
  <si>
    <t>第八調</t>
    <phoneticPr fontId="1" type="noConversion"/>
  </si>
  <si>
    <t>（五）陽平</t>
    <phoneticPr fontId="1" type="noConversion"/>
  </si>
  <si>
    <t>（六）陽上</t>
    <phoneticPr fontId="1" type="noConversion"/>
  </si>
  <si>
    <t>（七）陽去</t>
    <phoneticPr fontId="1" type="noConversion"/>
  </si>
  <si>
    <t>（八）陽入</t>
    <phoneticPr fontId="1" type="noConversion"/>
  </si>
  <si>
    <r>
      <rPr>
        <b/>
        <sz val="16"/>
        <color rgb="FF000000"/>
        <rFont val="Noto Sans TC"/>
        <family val="2"/>
        <charset val="136"/>
      </rPr>
      <t>窐</t>
    </r>
    <r>
      <rPr>
        <b/>
        <sz val="16"/>
        <color rgb="FF000000"/>
        <rFont val="Iansui 094"/>
        <family val="3"/>
        <charset val="136"/>
      </rPr>
      <t>升調</t>
    </r>
    <phoneticPr fontId="1" type="noConversion"/>
  </si>
  <si>
    <t>中音調</t>
    <phoneticPr fontId="1" type="noConversion"/>
  </si>
  <si>
    <t>長入調</t>
    <phoneticPr fontId="1" type="noConversion"/>
  </si>
  <si>
    <t>3-</t>
    <phoneticPr fontId="1" type="noConversion"/>
  </si>
  <si>
    <t>â</t>
    <phoneticPr fontId="1" type="noConversion"/>
  </si>
  <si>
    <t>ā</t>
    <phoneticPr fontId="1" type="noConversion"/>
  </si>
  <si>
    <t>a̍h</t>
    <phoneticPr fontId="1" type="noConversion"/>
  </si>
  <si>
    <t>ㄚˇ</t>
    <phoneticPr fontId="1" type="noConversion"/>
  </si>
  <si>
    <r>
      <rPr>
        <sz val="24"/>
        <color rgb="FFFF0000"/>
        <rFont val="Microsoft JhengHei"/>
        <family val="2"/>
      </rPr>
      <t>ㄚ"</t>
    </r>
    <r>
      <rPr>
        <sz val="24"/>
        <color rgb="FFFF0000"/>
        <rFont val="Arial"/>
        <family val="2"/>
      </rPr>
      <t xml:space="preserve"> </t>
    </r>
    <phoneticPr fontId="1" type="noConversion"/>
  </si>
  <si>
    <r>
      <t>ㄚ</t>
    </r>
    <r>
      <rPr>
        <sz val="24"/>
        <color rgb="FFFF0000"/>
        <rFont val="Microsoft JhengHei"/>
        <family val="2"/>
      </rPr>
      <t>ㄏ</t>
    </r>
    <r>
      <rPr>
        <sz val="24"/>
        <color rgb="FFFF0000"/>
        <rFont val="Microsoft JhengHei"/>
        <family val="2"/>
        <charset val="136"/>
      </rPr>
      <t>ˊ</t>
    </r>
    <phoneticPr fontId="1" type="noConversion"/>
  </si>
  <si>
    <t>同</t>
    <phoneticPr fontId="1" type="noConversion"/>
  </si>
  <si>
    <t>洞</t>
    <phoneticPr fontId="1" type="noConversion"/>
  </si>
  <si>
    <t>毒</t>
    <phoneticPr fontId="1" type="noConversion"/>
  </si>
  <si>
    <t>tông</t>
    <phoneticPr fontId="1" type="noConversion"/>
  </si>
  <si>
    <t>tōng</t>
    <phoneticPr fontId="1" type="noConversion"/>
  </si>
  <si>
    <t>to̍k</t>
    <phoneticPr fontId="1" type="noConversion"/>
  </si>
  <si>
    <r>
      <t>ㄉㄛㄥ</t>
    </r>
    <r>
      <rPr>
        <sz val="20"/>
        <color rgb="FF000000"/>
        <rFont val="Microsoft JhengHei"/>
        <family val="2"/>
        <charset val="1"/>
      </rPr>
      <t>ˇ</t>
    </r>
    <phoneticPr fontId="1" type="noConversion"/>
  </si>
  <si>
    <r>
      <rPr>
        <sz val="20"/>
        <color rgb="FF000000"/>
        <rFont val="Microsoft JhengHei"/>
        <family val="2"/>
      </rPr>
      <t>ㄉㄛㄥ</t>
    </r>
    <r>
      <rPr>
        <sz val="20"/>
        <color rgb="FF000000"/>
        <rFont val="Arial"/>
        <family val="2"/>
      </rPr>
      <t>"</t>
    </r>
    <phoneticPr fontId="1" type="noConversion"/>
  </si>
  <si>
    <r>
      <t>ㄉㄛㄎ</t>
    </r>
    <r>
      <rPr>
        <sz val="20"/>
        <color rgb="FF000000"/>
        <rFont val="Microsoft JhengHei"/>
        <family val="2"/>
        <charset val="1"/>
      </rPr>
      <t>ˊ</t>
    </r>
    <phoneticPr fontId="1" type="noConversion"/>
  </si>
  <si>
    <t>變調</t>
    <phoneticPr fontId="1" type="noConversion"/>
  </si>
  <si>
    <t>ˉ</t>
    <phoneticPr fontId="1" type="noConversion"/>
  </si>
  <si>
    <t>〔ho²〕</t>
    <phoneticPr fontId="1" type="noConversion"/>
  </si>
  <si>
    <t>〔ho¹〕</t>
    <phoneticPr fontId="1" type="noConversion"/>
  </si>
  <si>
    <t>〔liau⁷〕</t>
  </si>
  <si>
    <t>【高降】取【高】（高平調）</t>
    <phoneticPr fontId="1" type="noConversion"/>
  </si>
  <si>
    <t>==》</t>
    <phoneticPr fontId="1" type="noConversion"/>
  </si>
  <si>
    <t>好(ho2)</t>
    <phoneticPr fontId="1" type="noConversion"/>
  </si>
  <si>
    <t>好(ho1)膽</t>
    <phoneticPr fontId="1" type="noConversion"/>
  </si>
  <si>
    <t>好</t>
    <phoneticPr fontId="1" type="noConversion"/>
  </si>
  <si>
    <t>料</t>
    <phoneticPr fontId="1" type="noConversion"/>
  </si>
  <si>
    <t>【ㄏㄜˋ】</t>
    <phoneticPr fontId="1" type="noConversion"/>
  </si>
  <si>
    <t>【ㄏㄜˉ】</t>
    <phoneticPr fontId="1" type="noConversion"/>
  </si>
  <si>
    <t>【ㄌㄧㄠ+】</t>
    <phoneticPr fontId="1" type="noConversion"/>
  </si>
  <si>
    <t>〔te⁵〕</t>
    <phoneticPr fontId="1" type="noConversion"/>
  </si>
  <si>
    <t>〔te⁷〕</t>
    <phoneticPr fontId="1" type="noConversion"/>
  </si>
  <si>
    <t>〔bi²〕</t>
    <phoneticPr fontId="1" type="noConversion"/>
  </si>
  <si>
    <t>【低升】取【升】（中音調）</t>
    <phoneticPr fontId="1" type="noConversion"/>
  </si>
  <si>
    <t>來(lai5)</t>
    <phoneticPr fontId="1" type="noConversion"/>
  </si>
  <si>
    <t>來(lai7)坐</t>
    <phoneticPr fontId="1" type="noConversion"/>
  </si>
  <si>
    <t>茶</t>
    <phoneticPr fontId="1" type="noConversion"/>
  </si>
  <si>
    <t>米</t>
    <phoneticPr fontId="1" type="noConversion"/>
  </si>
  <si>
    <t>【ㄉㄝˊ】</t>
    <phoneticPr fontId="1" type="noConversion"/>
  </si>
  <si>
    <t>【ㄉㄝ+】</t>
    <phoneticPr fontId="1" type="noConversion"/>
  </si>
  <si>
    <t>【ㆠㄧˋ】</t>
    <phoneticPr fontId="1" type="noConversion"/>
  </si>
  <si>
    <t>〔thng¹〕</t>
    <phoneticPr fontId="1" type="noConversion"/>
  </si>
  <si>
    <t>〔thng⁷〕</t>
    <phoneticPr fontId="1" type="noConversion"/>
  </si>
  <si>
    <t>〔zui²〕</t>
    <phoneticPr fontId="1" type="noConversion"/>
  </si>
  <si>
    <t>高變中</t>
    <phoneticPr fontId="1" type="noConversion"/>
  </si>
  <si>
    <t>天(tinn1)</t>
    <phoneticPr fontId="1" type="noConversion"/>
  </si>
  <si>
    <t>天(tinn7)公</t>
    <phoneticPr fontId="1" type="noConversion"/>
  </si>
  <si>
    <t>湯</t>
    <phoneticPr fontId="1" type="noConversion"/>
  </si>
  <si>
    <t>水</t>
    <phoneticPr fontId="1" type="noConversion"/>
  </si>
  <si>
    <t>【ㄊㄥˉ】</t>
    <phoneticPr fontId="1" type="noConversion"/>
  </si>
  <si>
    <t>【ㄊㄥ+】</t>
    <phoneticPr fontId="1" type="noConversion"/>
  </si>
  <si>
    <t>【ㄗㄨㄧˋ】</t>
    <phoneticPr fontId="1" type="noConversion"/>
  </si>
  <si>
    <t>〔png⁷〕</t>
    <phoneticPr fontId="1" type="noConversion"/>
  </si>
  <si>
    <t>〔png³〕</t>
    <phoneticPr fontId="1" type="noConversion"/>
  </si>
  <si>
    <t>〔liap⁸〕</t>
    <phoneticPr fontId="1" type="noConversion"/>
  </si>
  <si>
    <t>中變低</t>
    <phoneticPr fontId="1" type="noConversion"/>
  </si>
  <si>
    <t>地(te7)</t>
    <phoneticPr fontId="1" type="noConversion"/>
  </si>
  <si>
    <t>地(te3)方</t>
    <phoneticPr fontId="1" type="noConversion"/>
  </si>
  <si>
    <t>飯</t>
    <phoneticPr fontId="1" type="noConversion"/>
  </si>
  <si>
    <t>粒</t>
    <phoneticPr fontId="1" type="noConversion"/>
  </si>
  <si>
    <t>1-</t>
    <phoneticPr fontId="1" type="noConversion"/>
  </si>
  <si>
    <t>【ㄅㄥ+】</t>
    <phoneticPr fontId="1" type="noConversion"/>
  </si>
  <si>
    <t>【ㄅㄥˇ】</t>
    <phoneticPr fontId="1" type="noConversion"/>
  </si>
  <si>
    <t>【ㄌㄧㄚㆴˉ】</t>
    <phoneticPr fontId="1" type="noConversion"/>
  </si>
  <si>
    <t>〔cai³〕</t>
    <phoneticPr fontId="1" type="noConversion"/>
  </si>
  <si>
    <t>〔cai²〕</t>
    <phoneticPr fontId="1" type="noConversion"/>
  </si>
  <si>
    <t>〔sik⁴〕</t>
    <phoneticPr fontId="1" type="noConversion"/>
  </si>
  <si>
    <t>低變高再降</t>
    <phoneticPr fontId="1" type="noConversion"/>
  </si>
  <si>
    <t>聖(sinn3)</t>
    <phoneticPr fontId="1" type="noConversion"/>
  </si>
  <si>
    <t>聖(sinn2)人</t>
    <phoneticPr fontId="1" type="noConversion"/>
  </si>
  <si>
    <t>菜</t>
    <phoneticPr fontId="1" type="noConversion"/>
  </si>
  <si>
    <t>色</t>
    <phoneticPr fontId="1" type="noConversion"/>
  </si>
  <si>
    <t>【ㄘㄞˇ】</t>
    <phoneticPr fontId="1" type="noConversion"/>
  </si>
  <si>
    <t>【ㄘㄞˋ】</t>
    <phoneticPr fontId="1" type="noConversion"/>
  </si>
  <si>
    <r>
      <rPr>
        <sz val="18"/>
        <color rgb="FF000000"/>
        <rFont val="Noto Sans TC"/>
        <family val="2"/>
        <charset val="136"/>
      </rPr>
      <t>【</t>
    </r>
    <r>
      <rPr>
        <sz val="18"/>
        <color rgb="FF000000"/>
        <rFont val="新細明體"/>
        <family val="1"/>
        <charset val="136"/>
        <scheme val="minor"/>
      </rPr>
      <t>ㄒㄧ</t>
    </r>
    <r>
      <rPr>
        <sz val="18"/>
        <color rgb="FF000000"/>
        <rFont val="Microsoft YaHei"/>
        <family val="1"/>
        <charset val="134"/>
      </rPr>
      <t>+】</t>
    </r>
    <phoneticPr fontId="1" type="noConversion"/>
  </si>
  <si>
    <r>
      <t>〔ziok</t>
    </r>
    <r>
      <rPr>
        <sz val="18"/>
        <color rgb="FF000000"/>
        <rFont val="Iansui 094"/>
        <family val="1"/>
        <charset val="136"/>
      </rPr>
      <t>⁴〕</t>
    </r>
    <phoneticPr fontId="1" type="noConversion"/>
  </si>
  <si>
    <t>〔ziok⁸〕</t>
    <phoneticPr fontId="1" type="noConversion"/>
  </si>
  <si>
    <t>〔pa²〕</t>
    <phoneticPr fontId="1" type="noConversion"/>
  </si>
  <si>
    <t>高入降低</t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</si>
  <si>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+</t>
    </r>
    <phoneticPr fontId="1" type="noConversion"/>
  </si>
  <si>
    <r>
      <t>ㄚ</t>
    </r>
    <r>
      <rPr>
        <b/>
        <sz val="18"/>
        <color rgb="FFFF0000"/>
        <rFont val="Noto Sans TC"/>
        <family val="2"/>
        <charset val="136"/>
      </rPr>
      <t>ㆷ</t>
    </r>
    <r>
      <rPr>
        <b/>
        <sz val="18"/>
        <color rgb="FFFF0000"/>
        <rFont val="Noto Sans TC"/>
        <family val="2"/>
      </rPr>
      <t>ˉ</t>
    </r>
    <phoneticPr fontId="1" type="noConversion"/>
  </si>
  <si>
    <t>足(ziok⁴)</t>
    <phoneticPr fontId="1" type="noConversion"/>
  </si>
  <si>
    <t>足(ziok⁸)</t>
    <phoneticPr fontId="1" type="noConversion"/>
  </si>
  <si>
    <t>足</t>
    <phoneticPr fontId="1" type="noConversion"/>
  </si>
  <si>
    <t>飽</t>
    <phoneticPr fontId="1" type="noConversion"/>
  </si>
  <si>
    <t>【ㄐㄧㄛ+】</t>
    <phoneticPr fontId="1" type="noConversion"/>
  </si>
  <si>
    <t>【ㄐㄧㄛˉ】</t>
    <phoneticPr fontId="1" type="noConversion"/>
  </si>
  <si>
    <t>【ㄅㄚˋ】</t>
    <phoneticPr fontId="1" type="noConversion"/>
  </si>
  <si>
    <t>〔hah⁸〕</t>
    <phoneticPr fontId="1" type="noConversion"/>
  </si>
  <si>
    <t>〔hah⁴〕</t>
    <phoneticPr fontId="1" type="noConversion"/>
  </si>
  <si>
    <t>〔i³〕</t>
    <phoneticPr fontId="1" type="noConversion"/>
  </si>
  <si>
    <t>低入升高</t>
    <phoneticPr fontId="1" type="noConversion"/>
  </si>
  <si>
    <t>合(hah⁸)</t>
    <phoneticPr fontId="1" type="noConversion"/>
  </si>
  <si>
    <t>合(hah⁴)</t>
    <phoneticPr fontId="1" type="noConversion"/>
  </si>
  <si>
    <t>合</t>
    <phoneticPr fontId="1" type="noConversion"/>
  </si>
  <si>
    <t>意</t>
    <phoneticPr fontId="1" type="noConversion"/>
  </si>
  <si>
    <t>【ㄏㄚㆷˉ】</t>
    <phoneticPr fontId="1" type="noConversion"/>
  </si>
  <si>
    <t>【ㄏㄚㆷ+】</t>
    <phoneticPr fontId="1" type="noConversion"/>
  </si>
  <si>
    <t>【ㄧˇ】</t>
    <phoneticPr fontId="1" type="noConversion"/>
  </si>
  <si>
    <t>顯示注音輸入</t>
    <phoneticPr fontId="1" type="noConversion"/>
  </si>
  <si>
    <t>Key</t>
    <phoneticPr fontId="58" type="noConversion"/>
  </si>
  <si>
    <t>Value</t>
    <phoneticPr fontId="58" type="noConversion"/>
  </si>
  <si>
    <t>INPUT_FILE_PATH</t>
  </si>
  <si>
    <t>FILE_NAME</t>
  </si>
  <si>
    <r>
      <rPr>
        <sz val="18"/>
        <color theme="1"/>
        <rFont val="微軟正黑體"/>
        <family val="2"/>
        <charset val="136"/>
      </rPr>
      <t>Tai_Gi_Zu_Im_Bun</t>
    </r>
    <r>
      <rPr>
        <sz val="18"/>
        <color theme="1"/>
        <rFont val="黒体-繁"/>
        <family val="2"/>
        <charset val="136"/>
      </rPr>
      <t>.xlsx</t>
    </r>
    <phoneticPr fontId="1" type="noConversion"/>
  </si>
  <si>
    <t>TITLE</t>
  </si>
  <si>
    <t>IMAGE_URL</t>
  </si>
  <si>
    <t>，</t>
  </si>
  <si>
    <t>若</t>
  </si>
  <si>
    <t>分</t>
  </si>
  <si>
    <t>第</t>
  </si>
  <si>
    <t>如</t>
  </si>
  <si>
    <t>是</t>
  </si>
  <si>
    <t>：</t>
  </si>
  <si>
    <t>。</t>
  </si>
  <si>
    <t>世</t>
  </si>
  <si>
    <t>尊</t>
  </si>
  <si>
    <t>ㄚˋ</t>
  </si>
  <si>
    <t>ㄚ</t>
  </si>
  <si>
    <t>ㄚˇ</t>
  </si>
  <si>
    <t>ㄚ+</t>
  </si>
  <si>
    <t>ㄚ_</t>
  </si>
  <si>
    <t xml:space="preserve">ㄚ" </t>
  </si>
  <si>
    <t xml:space="preserve">ㄚ' </t>
  </si>
  <si>
    <t xml:space="preserve"> </t>
    <phoneticPr fontId="1" type="noConversion"/>
  </si>
  <si>
    <t>ㄚㄏ</t>
  </si>
  <si>
    <t>ㄚㄏˊ</t>
  </si>
  <si>
    <t>須</t>
  </si>
  <si>
    <t>菩</t>
  </si>
  <si>
    <t>提</t>
  </si>
  <si>
    <t>「</t>
  </si>
  <si>
    <t>！</t>
  </si>
  <si>
    <t>何</t>
  </si>
  <si>
    <t>？</t>
  </si>
  <si>
    <t>」</t>
  </si>
  <si>
    <t>所</t>
  </si>
  <si>
    <t>https://shoplineimg.com/5db585d59db3cb0012a18bce/5f2a9d3f30cc6200455c1c25/1296x.webp?source_format=jpg</t>
  </si>
  <si>
    <t>以</t>
  </si>
  <si>
    <t>故</t>
  </si>
  <si>
    <t>相</t>
  </si>
  <si>
    <t>於</t>
  </si>
  <si>
    <t>不</t>
  </si>
  <si>
    <t>每頁總列數</t>
    <phoneticPr fontId="1" type="noConversion"/>
  </si>
  <si>
    <t>每列總字數</t>
    <phoneticPr fontId="1" type="noConversion"/>
  </si>
  <si>
    <t>實</t>
  </si>
  <si>
    <t>見</t>
  </si>
  <si>
    <t>五</t>
  </si>
  <si>
    <t>來</t>
  </si>
  <si>
    <t>得</t>
  </si>
  <si>
    <t>說</t>
  </si>
  <si>
    <t>即</t>
  </si>
  <si>
    <t>非</t>
  </si>
  <si>
    <t>佛</t>
  </si>
  <si>
    <t>告</t>
  </si>
  <si>
    <t>有</t>
  </si>
  <si>
    <t>諸</t>
  </si>
  <si>
    <t>正</t>
  </si>
  <si>
    <t>信</t>
  </si>
  <si>
    <t>希</t>
  </si>
  <si>
    <t>言</t>
  </si>
  <si>
    <t>眾</t>
  </si>
  <si>
    <t>生</t>
  </si>
  <si>
    <t>聞</t>
  </si>
  <si>
    <t>章</t>
  </si>
  <si>
    <t>句</t>
  </si>
  <si>
    <t>莫</t>
  </si>
  <si>
    <t>後</t>
  </si>
  <si>
    <t>百</t>
  </si>
  <si>
    <t>歲</t>
  </si>
  <si>
    <t>戒</t>
  </si>
  <si>
    <t>修</t>
  </si>
  <si>
    <t>福</t>
  </si>
  <si>
    <t>者</t>
  </si>
  <si>
    <t>此</t>
  </si>
  <si>
    <t>能</t>
  </si>
  <si>
    <t>心</t>
  </si>
  <si>
    <t>為</t>
  </si>
  <si>
    <t>當</t>
  </si>
  <si>
    <t>知</t>
  </si>
  <si>
    <t>人</t>
  </si>
  <si>
    <t>一</t>
  </si>
  <si>
    <t>、</t>
  </si>
  <si>
    <t>二</t>
  </si>
  <si>
    <t>三</t>
  </si>
  <si>
    <t>四</t>
  </si>
  <si>
    <t>而</t>
  </si>
  <si>
    <t>種</t>
  </si>
  <si>
    <t>善</t>
  </si>
  <si>
    <t>根</t>
  </si>
  <si>
    <t>已</t>
  </si>
  <si>
    <t>無</t>
  </si>
  <si>
    <t>量</t>
  </si>
  <si>
    <t>千</t>
  </si>
  <si>
    <t>萬</t>
  </si>
  <si>
    <t>乃</t>
  </si>
  <si>
    <t>至</t>
  </si>
  <si>
    <t>念</t>
  </si>
  <si>
    <t>淨</t>
  </si>
  <si>
    <t>；</t>
  </si>
  <si>
    <t>悉</t>
  </si>
  <si>
    <t>德</t>
  </si>
  <si>
    <t>復</t>
  </si>
  <si>
    <t>我</t>
  </si>
  <si>
    <t>壽</t>
  </si>
  <si>
    <t>法</t>
  </si>
  <si>
    <t>亦</t>
  </si>
  <si>
    <t>取</t>
  </si>
  <si>
    <t>著</t>
  </si>
  <si>
    <t>應</t>
  </si>
  <si>
    <t>義</t>
  </si>
  <si>
    <t>常</t>
  </si>
  <si>
    <t>汝</t>
  </si>
  <si>
    <t>等</t>
  </si>
  <si>
    <t>比</t>
  </si>
  <si>
    <t>丘</t>
  </si>
  <si>
    <t>喻</t>
  </si>
  <si>
    <t>尚</t>
  </si>
  <si>
    <t>捨</t>
  </si>
  <si>
    <t>況</t>
  </si>
  <si>
    <t>C:\\work\\Piau-Im</t>
    <phoneticPr fontId="1" type="noConversion"/>
  </si>
  <si>
    <t>正信希有分第六
須菩提白佛言：「世尊！頗有眾生，得聞如是言說章句，生實信不？」佛告須菩提：「莫作是說！如來滅後，後五百歲，有持戒修福者，於此章句，能生信心，以此為實。當知是人，不於一佛、二佛、三四五佛而種善根，已於無量千萬佛所種諸善根。聞是章句，乃至一念生淨信者；須菩提！如來悉知悉見，是諸眾生得如是無量福德。何以故？是諸眾生，無復我相、人相、眾生相、壽者相、無法相，亦無非法相。何以故？是諸眾生若心取相，即為著我、人、眾生、壽者。若取法相，即著我、人、眾生、壽者。何以故？若取非法相，即著我、人、眾生、壽者。是故不應取法，不應取非法。以是義故，如來常說：汝等比丘！知我說法，如筏喻者；法尚應捨，何況非法？」</t>
    <phoneticPr fontId="1" type="noConversion"/>
  </si>
  <si>
    <t>OUTPUT_PATH</t>
    <phoneticPr fontId="1" type="noConversion"/>
  </si>
  <si>
    <t>output2</t>
    <phoneticPr fontId="1" type="noConversion"/>
  </si>
  <si>
    <t>ㄏㄨㄚㆵ˙</t>
  </si>
  <si>
    <t>huat8</t>
  </si>
  <si>
    <t>sia2</t>
  </si>
  <si>
    <t>ㄙㄧㄚˋ</t>
  </si>
  <si>
    <t>sin3</t>
    <phoneticPr fontId="1" type="noConversion"/>
  </si>
  <si>
    <t>hi1</t>
    <phoneticPr fontId="1" type="noConversion"/>
  </si>
  <si>
    <t>hun1</t>
    <phoneticPr fontId="1" type="noConversion"/>
  </si>
  <si>
    <t>te7</t>
    <phoneticPr fontId="1" type="noConversion"/>
  </si>
  <si>
    <t>su1</t>
    <phoneticPr fontId="1" type="noConversion"/>
  </si>
  <si>
    <t>phoo5</t>
    <phoneticPr fontId="1" type="noConversion"/>
  </si>
  <si>
    <t>ㄆㆦˊ</t>
    <phoneticPr fontId="1" type="noConversion"/>
  </si>
  <si>
    <t>the5</t>
    <phoneticPr fontId="1" type="noConversion"/>
  </si>
  <si>
    <t>ㄊㆤˊ</t>
    <phoneticPr fontId="1" type="noConversion"/>
  </si>
  <si>
    <t>gian5</t>
    <phoneticPr fontId="1" type="noConversion"/>
  </si>
  <si>
    <t>ㆣㄧㄢˊ</t>
    <phoneticPr fontId="1" type="noConversion"/>
  </si>
  <si>
    <t>se3</t>
    <phoneticPr fontId="1" type="noConversion"/>
  </si>
  <si>
    <t>pho2</t>
    <phoneticPr fontId="1" type="noConversion"/>
  </si>
  <si>
    <t>ㄆㄜˋ</t>
    <phoneticPr fontId="1" type="noConversion"/>
  </si>
  <si>
    <t>tit4</t>
    <phoneticPr fontId="1" type="noConversion"/>
  </si>
  <si>
    <t>ㄉㄧㆵ</t>
    <phoneticPr fontId="1" type="noConversion"/>
  </si>
  <si>
    <t>bun5</t>
    <phoneticPr fontId="1" type="noConversion"/>
  </si>
  <si>
    <t>ㆠㄨㄣˊ</t>
    <phoneticPr fontId="1" type="noConversion"/>
  </si>
  <si>
    <t>ju5</t>
    <phoneticPr fontId="1" type="noConversion"/>
  </si>
  <si>
    <t>ㆡㄨˊ</t>
    <phoneticPr fontId="1" type="noConversion"/>
  </si>
  <si>
    <t>si6</t>
    <phoneticPr fontId="1" type="noConversion"/>
  </si>
  <si>
    <t>suat4</t>
    <phoneticPr fontId="1" type="noConversion"/>
  </si>
  <si>
    <t>ㄙㄨㄚㆵ</t>
    <phoneticPr fontId="1" type="noConversion"/>
  </si>
  <si>
    <t>ku3</t>
    <phoneticPr fontId="1" type="noConversion"/>
  </si>
  <si>
    <t>sit8</t>
    <phoneticPr fontId="1" type="noConversion"/>
  </si>
  <si>
    <t>ko3</t>
    <phoneticPr fontId="1" type="noConversion"/>
  </si>
  <si>
    <t>boh8</t>
    <phoneticPr fontId="1" type="noConversion"/>
  </si>
  <si>
    <t>ㆠㄜㆷ˙</t>
    <phoneticPr fontId="1" type="noConversion"/>
  </si>
  <si>
    <t>biat8</t>
    <phoneticPr fontId="1" type="noConversion"/>
  </si>
  <si>
    <t>ㆠㄧㄚㆵ˙</t>
    <phoneticPr fontId="1" type="noConversion"/>
  </si>
  <si>
    <t>sue3</t>
    <phoneticPr fontId="1" type="noConversion"/>
  </si>
  <si>
    <t>kai3</t>
    <phoneticPr fontId="1" type="noConversion"/>
  </si>
  <si>
    <t>siu1</t>
    <phoneticPr fontId="1" type="noConversion"/>
  </si>
  <si>
    <t>hok4</t>
    <phoneticPr fontId="1" type="noConversion"/>
  </si>
  <si>
    <t>ㄏㆦㆻ</t>
    <phoneticPr fontId="1" type="noConversion"/>
  </si>
  <si>
    <t>ling5</t>
    <phoneticPr fontId="1" type="noConversion"/>
  </si>
  <si>
    <t>ㄌㄧㄥˊ</t>
    <phoneticPr fontId="1" type="noConversion"/>
  </si>
  <si>
    <t>sim1</t>
    <phoneticPr fontId="1" type="noConversion"/>
  </si>
  <si>
    <t>i2</t>
    <phoneticPr fontId="1" type="noConversion"/>
  </si>
  <si>
    <t>ㄧˋ</t>
    <phoneticPr fontId="1" type="noConversion"/>
  </si>
  <si>
    <t>ui5</t>
    <phoneticPr fontId="1" type="noConversion"/>
  </si>
  <si>
    <t>ㄨㄧˊ</t>
    <phoneticPr fontId="1" type="noConversion"/>
  </si>
  <si>
    <t>it4</t>
    <phoneticPr fontId="1" type="noConversion"/>
  </si>
  <si>
    <t>ㄧㆵ</t>
    <phoneticPr fontId="1" type="noConversion"/>
  </si>
  <si>
    <t>ji7</t>
    <phoneticPr fontId="1" type="noConversion"/>
  </si>
  <si>
    <t>sam3</t>
    <phoneticPr fontId="1" type="noConversion"/>
  </si>
  <si>
    <t>ji5</t>
    <phoneticPr fontId="1" type="noConversion"/>
  </si>
  <si>
    <t>kun1</t>
    <phoneticPr fontId="1" type="noConversion"/>
  </si>
  <si>
    <t>ban7</t>
    <phoneticPr fontId="1" type="noConversion"/>
  </si>
  <si>
    <t>soo2</t>
    <phoneticPr fontId="1" type="noConversion"/>
  </si>
  <si>
    <t>ㄙㆦˋ</t>
    <phoneticPr fontId="1" type="noConversion"/>
  </si>
  <si>
    <t>nai2</t>
    <phoneticPr fontId="1" type="noConversion"/>
  </si>
  <si>
    <t>ㄋㄞˋ</t>
    <phoneticPr fontId="1" type="noConversion"/>
  </si>
  <si>
    <t>liam7</t>
    <phoneticPr fontId="1" type="noConversion"/>
  </si>
  <si>
    <t>kian3</t>
    <phoneticPr fontId="1" type="noConversion"/>
  </si>
  <si>
    <t>koo3</t>
    <phoneticPr fontId="1" type="noConversion"/>
  </si>
  <si>
    <t>hok8</t>
    <phoneticPr fontId="1" type="noConversion"/>
  </si>
  <si>
    <t>ㄏㆦㆻ˙</t>
    <phoneticPr fontId="1" type="noConversion"/>
  </si>
  <si>
    <t>ngoo2</t>
    <phoneticPr fontId="1" type="noConversion"/>
  </si>
  <si>
    <t>ㄫㆦˋ</t>
    <phoneticPr fontId="1" type="noConversion"/>
  </si>
  <si>
    <t>siong3</t>
    <phoneticPr fontId="1" type="noConversion"/>
  </si>
  <si>
    <t>siu7</t>
    <phoneticPr fontId="1" type="noConversion"/>
  </si>
  <si>
    <t>huat4</t>
    <phoneticPr fontId="1" type="noConversion"/>
  </si>
  <si>
    <t>ㄏㄨㄚㆵ</t>
    <phoneticPr fontId="1" type="noConversion"/>
  </si>
  <si>
    <t>iah8</t>
    <phoneticPr fontId="1" type="noConversion"/>
  </si>
  <si>
    <t>ㄧㄚㆷ˙</t>
    <phoneticPr fontId="1" type="noConversion"/>
  </si>
  <si>
    <t>hui1</t>
    <phoneticPr fontId="1" type="noConversion"/>
  </si>
  <si>
    <t>ㄘㄨˋ</t>
    <phoneticPr fontId="1" type="noConversion"/>
  </si>
  <si>
    <t>in3</t>
    <phoneticPr fontId="1" type="noConversion"/>
  </si>
  <si>
    <t>gi7</t>
    <phoneticPr fontId="1" type="noConversion"/>
  </si>
  <si>
    <t>siang5</t>
    <phoneticPr fontId="1" type="noConversion"/>
  </si>
  <si>
    <t>pi2</t>
    <phoneticPr fontId="1" type="noConversion"/>
  </si>
  <si>
    <t>ㄅㄧˋ</t>
    <phoneticPr fontId="1" type="noConversion"/>
  </si>
  <si>
    <t>ju7</t>
    <phoneticPr fontId="1" type="noConversion"/>
  </si>
  <si>
    <t>siong7</t>
    <phoneticPr fontId="1" type="noConversion"/>
  </si>
  <si>
    <t>hong2</t>
    <phoneticPr fontId="1" type="noConversion"/>
  </si>
  <si>
    <t>ㄏㆲˋ</t>
    <phoneticPr fontId="1" type="noConversion"/>
  </si>
  <si>
    <t>iu2</t>
    <phoneticPr fontId="1" type="noConversion"/>
  </si>
  <si>
    <t>ㄧㄨˋ</t>
    <phoneticPr fontId="1" type="noConversion"/>
  </si>
  <si>
    <t>hut8</t>
    <phoneticPr fontId="1" type="noConversion"/>
  </si>
  <si>
    <t>ㄏㄨㆵ˙</t>
    <phoneticPr fontId="1" type="noConversion"/>
  </si>
  <si>
    <t>zun1</t>
    <phoneticPr fontId="1" type="noConversion"/>
  </si>
  <si>
    <t>zing3</t>
    <phoneticPr fontId="1" type="noConversion"/>
  </si>
  <si>
    <t>ㄐㄧㄥ˫</t>
    <phoneticPr fontId="1" type="noConversion"/>
  </si>
  <si>
    <t>sing1</t>
    <phoneticPr fontId="1" type="noConversion"/>
  </si>
  <si>
    <t>ㄒㄧˋ</t>
    <phoneticPr fontId="1" type="noConversion"/>
  </si>
  <si>
    <t>ziang1</t>
    <phoneticPr fontId="1" type="noConversion"/>
  </si>
  <si>
    <t>ㄒㄧㆵ˙</t>
    <phoneticPr fontId="1" type="noConversion"/>
  </si>
  <si>
    <t>lai5</t>
    <phoneticPr fontId="1" type="noConversion"/>
  </si>
  <si>
    <t>ㄌㄞˊ</t>
    <phoneticPr fontId="1" type="noConversion"/>
  </si>
  <si>
    <t>zia2</t>
    <phoneticPr fontId="1" type="noConversion"/>
  </si>
  <si>
    <t>ㄐㄧㄚˋ</t>
    <phoneticPr fontId="1" type="noConversion"/>
  </si>
  <si>
    <t>u5</t>
    <phoneticPr fontId="1" type="noConversion"/>
  </si>
  <si>
    <t>ㄨˊ</t>
    <phoneticPr fontId="1" type="noConversion"/>
  </si>
  <si>
    <t>jin5</t>
    <phoneticPr fontId="1" type="noConversion"/>
  </si>
  <si>
    <t>ㆢㄧㄣˊ</t>
    <phoneticPr fontId="1" type="noConversion"/>
  </si>
  <si>
    <t>ㆢㄧˊ</t>
    <phoneticPr fontId="1" type="noConversion"/>
  </si>
  <si>
    <t>cian1</t>
    <phoneticPr fontId="1" type="noConversion"/>
  </si>
  <si>
    <t>zi3</t>
    <phoneticPr fontId="1" type="noConversion"/>
  </si>
  <si>
    <t>zing7</t>
    <phoneticPr fontId="1" type="noConversion"/>
  </si>
  <si>
    <t>ㄐㄧㄥ˪</t>
    <phoneticPr fontId="1" type="noConversion"/>
  </si>
  <si>
    <t>tik4</t>
    <phoneticPr fontId="1" type="noConversion"/>
  </si>
  <si>
    <t>ㄉㄧㆻ</t>
    <phoneticPr fontId="1" type="noConversion"/>
  </si>
  <si>
    <t>ㄒㄧㆲ˫</t>
    <phoneticPr fontId="1" type="noConversion"/>
  </si>
  <si>
    <t>cu2</t>
    <phoneticPr fontId="1" type="noConversion"/>
  </si>
  <si>
    <t>zik4</t>
    <phoneticPr fontId="1" type="noConversion"/>
  </si>
  <si>
    <t>ㄐㄧㆻ</t>
    <phoneticPr fontId="1" type="noConversion"/>
  </si>
  <si>
    <t>ㄒㄧㄤˊ</t>
    <phoneticPr fontId="1" type="noConversion"/>
  </si>
  <si>
    <t>ting2</t>
    <phoneticPr fontId="1" type="noConversion"/>
  </si>
  <si>
    <t>ㄉㄧㄥˋ</t>
    <phoneticPr fontId="1" type="noConversion"/>
  </si>
  <si>
    <t>ㄒㄧㆲ˪</t>
    <phoneticPr fontId="1" type="noConversion"/>
  </si>
  <si>
    <t>ㄒㄧㄣ˪</t>
    <phoneticPr fontId="1" type="noConversion"/>
  </si>
  <si>
    <t>ㄏㄧˉ</t>
    <phoneticPr fontId="1" type="noConversion"/>
  </si>
  <si>
    <t>ㄏㄨㄣˉ</t>
    <phoneticPr fontId="1" type="noConversion"/>
  </si>
  <si>
    <t>ㄉㆤ˫</t>
    <phoneticPr fontId="1" type="noConversion"/>
  </si>
  <si>
    <t>ㄙㄨˉ</t>
    <phoneticPr fontId="1" type="noConversion"/>
  </si>
  <si>
    <t>ㄙㆤ˪</t>
    <phoneticPr fontId="1" type="noConversion"/>
  </si>
  <si>
    <t>ㄗㄨㄣˉ</t>
    <phoneticPr fontId="1" type="noConversion"/>
  </si>
  <si>
    <t>ziong3</t>
    <phoneticPr fontId="1" type="noConversion"/>
  </si>
  <si>
    <t>ㄐㄧㆲ˪</t>
    <phoneticPr fontId="1" type="noConversion"/>
  </si>
  <si>
    <t>ㄒㄧㄥˉ</t>
    <phoneticPr fontId="1" type="noConversion"/>
  </si>
  <si>
    <t>ㄐㄧㄤˉ</t>
    <phoneticPr fontId="1" type="noConversion"/>
  </si>
  <si>
    <t>ㄍㄨ˪</t>
    <phoneticPr fontId="1" type="noConversion"/>
  </si>
  <si>
    <t>put4</t>
    <phoneticPr fontId="1" type="noConversion"/>
  </si>
  <si>
    <t>ㄅㄨㆵ</t>
    <phoneticPr fontId="1" type="noConversion"/>
  </si>
  <si>
    <t>ㄍㄜ˪</t>
    <phoneticPr fontId="1" type="noConversion"/>
  </si>
  <si>
    <t>pik4</t>
    <phoneticPr fontId="1" type="noConversion"/>
  </si>
  <si>
    <t>ㄅㄧㆻ</t>
    <phoneticPr fontId="1" type="noConversion"/>
  </si>
  <si>
    <t>ㄙㄨㆤ˪</t>
    <phoneticPr fontId="1" type="noConversion"/>
  </si>
  <si>
    <t>ㄍㄞ˪</t>
    <phoneticPr fontId="1" type="noConversion"/>
  </si>
  <si>
    <t>ㄒㄧㄨˉ</t>
    <phoneticPr fontId="1" type="noConversion"/>
  </si>
  <si>
    <t>ㄒㄧㆬˉ</t>
    <phoneticPr fontId="1" type="noConversion"/>
  </si>
  <si>
    <t>tong1</t>
    <phoneticPr fontId="1" type="noConversion"/>
  </si>
  <si>
    <t>ㄉㆲˉ</t>
    <phoneticPr fontId="1" type="noConversion"/>
  </si>
  <si>
    <t>ㆢㄧ˫</t>
    <phoneticPr fontId="1" type="noConversion"/>
  </si>
  <si>
    <t>ㄙㆰ˪</t>
    <phoneticPr fontId="1" type="noConversion"/>
  </si>
  <si>
    <t>su3</t>
    <phoneticPr fontId="1" type="noConversion"/>
  </si>
  <si>
    <t>ㄙㄨ˪</t>
    <phoneticPr fontId="1" type="noConversion"/>
  </si>
  <si>
    <t>sian3</t>
    <phoneticPr fontId="1" type="noConversion"/>
  </si>
  <si>
    <t>ㄒㄧㄢ˪</t>
    <phoneticPr fontId="1" type="noConversion"/>
  </si>
  <si>
    <t>ㄍㄨㄣˉ</t>
    <phoneticPr fontId="1" type="noConversion"/>
  </si>
  <si>
    <t>bu5</t>
    <phoneticPr fontId="1" type="noConversion"/>
  </si>
  <si>
    <t>ㆠㄨˊ</t>
    <phoneticPr fontId="1" type="noConversion"/>
  </si>
  <si>
    <t>liong7</t>
    <phoneticPr fontId="1" type="noConversion"/>
  </si>
  <si>
    <t>ㄌㄧㆲ˫</t>
    <phoneticPr fontId="1" type="noConversion"/>
  </si>
  <si>
    <t>ㄑㄧㄢˉ</t>
    <phoneticPr fontId="1" type="noConversion"/>
  </si>
  <si>
    <t>ㆠㄢ˫</t>
    <phoneticPr fontId="1" type="noConversion"/>
  </si>
  <si>
    <t>zu1</t>
    <phoneticPr fontId="1" type="noConversion"/>
  </si>
  <si>
    <t>ㄗㄨˉ</t>
    <phoneticPr fontId="1" type="noConversion"/>
  </si>
  <si>
    <t>ㄐㄧ˪</t>
    <phoneticPr fontId="1" type="noConversion"/>
  </si>
  <si>
    <t>ㄌㄧㆰ˫</t>
    <phoneticPr fontId="1" type="noConversion"/>
  </si>
  <si>
    <t>ㄍㄧㄢ˪</t>
    <phoneticPr fontId="1" type="noConversion"/>
  </si>
  <si>
    <t>ho5</t>
    <phoneticPr fontId="1" type="noConversion"/>
  </si>
  <si>
    <t>ㄏㄜˊ</t>
    <phoneticPr fontId="1" type="noConversion"/>
  </si>
  <si>
    <t>ㄍㆦ˪</t>
    <phoneticPr fontId="1" type="noConversion"/>
  </si>
  <si>
    <t>ㄒㄧㄨ˫</t>
    <phoneticPr fontId="1" type="noConversion"/>
  </si>
  <si>
    <t>ㄏㄨㄧˉ</t>
    <phoneticPr fontId="1" type="noConversion"/>
  </si>
  <si>
    <t>jiok8</t>
    <phoneticPr fontId="1" type="noConversion"/>
  </si>
  <si>
    <t>ㆢㄧㆦㆻ˙</t>
    <phoneticPr fontId="1" type="noConversion"/>
  </si>
  <si>
    <t>tiok8</t>
    <phoneticPr fontId="1" type="noConversion"/>
  </si>
  <si>
    <t>ㄉㄧㆦㆻ˙</t>
    <phoneticPr fontId="1" type="noConversion"/>
  </si>
  <si>
    <t>ㄧㄣ˪</t>
    <phoneticPr fontId="1" type="noConversion"/>
  </si>
  <si>
    <t>ㆣㄧ˫</t>
    <phoneticPr fontId="1" type="noConversion"/>
  </si>
  <si>
    <t>ju2</t>
    <phoneticPr fontId="1" type="noConversion"/>
  </si>
  <si>
    <t>ㆡㄨˋ</t>
    <phoneticPr fontId="1" type="noConversion"/>
  </si>
  <si>
    <t>khiu1</t>
    <phoneticPr fontId="1" type="noConversion"/>
  </si>
  <si>
    <t>ㄎㄧㄨˉ</t>
    <phoneticPr fontId="1" type="noConversion"/>
  </si>
  <si>
    <t>ㆡㄨ˫</t>
    <phoneticPr fontId="1" type="noConversion"/>
  </si>
  <si>
    <t>hiu2</t>
    <phoneticPr fontId="1" type="noConversion"/>
  </si>
  <si>
    <t>知</t>
    <phoneticPr fontId="1" type="noConversion"/>
  </si>
  <si>
    <t>六</t>
    <phoneticPr fontId="1" type="noConversion"/>
  </si>
  <si>
    <t>白</t>
    <phoneticPr fontId="1" type="noConversion"/>
  </si>
  <si>
    <t>頗</t>
    <phoneticPr fontId="1" type="noConversion"/>
  </si>
  <si>
    <t>作</t>
    <phoneticPr fontId="1" type="noConversion"/>
  </si>
  <si>
    <t>滅</t>
    <phoneticPr fontId="1" type="noConversion"/>
  </si>
  <si>
    <t>後</t>
    <phoneticPr fontId="1" type="noConversion"/>
  </si>
  <si>
    <t>持</t>
    <phoneticPr fontId="1" type="noConversion"/>
  </si>
  <si>
    <t>此</t>
    <phoneticPr fontId="1" type="noConversion"/>
  </si>
  <si>
    <t>悉</t>
    <phoneticPr fontId="1" type="noConversion"/>
  </si>
  <si>
    <t>筏</t>
    <phoneticPr fontId="1" type="noConversion"/>
  </si>
  <si>
    <t>liok8</t>
    <phoneticPr fontId="1" type="noConversion"/>
  </si>
  <si>
    <t>ㄌㄧㆦㆻ˙</t>
    <phoneticPr fontId="1" type="noConversion"/>
  </si>
  <si>
    <t>pik8</t>
    <phoneticPr fontId="1" type="noConversion"/>
  </si>
  <si>
    <t>ㄅㄧㆻ˙</t>
    <phoneticPr fontId="1" type="noConversion"/>
  </si>
  <si>
    <t>ㄏㄧㄨˋ</t>
    <phoneticPr fontId="1" type="noConversion"/>
  </si>
  <si>
    <t>zok4</t>
    <phoneticPr fontId="1" type="noConversion"/>
  </si>
  <si>
    <t>ㄗㆦㆻ</t>
    <phoneticPr fontId="1" type="noConversion"/>
  </si>
  <si>
    <t>hoo7</t>
    <phoneticPr fontId="1" type="noConversion"/>
  </si>
  <si>
    <t>ㄏㆦ˫</t>
    <phoneticPr fontId="1" type="noConversion"/>
  </si>
  <si>
    <t>ci5</t>
    <phoneticPr fontId="1" type="noConversion"/>
  </si>
  <si>
    <t>ㄑㄧˊ</t>
    <phoneticPr fontId="1" type="noConversion"/>
  </si>
  <si>
    <t>ti1</t>
    <phoneticPr fontId="1" type="noConversion"/>
  </si>
  <si>
    <t>ㄉㄧˉ</t>
    <phoneticPr fontId="1" type="noConversion"/>
  </si>
  <si>
    <t>sik4</t>
    <phoneticPr fontId="1" type="noConversion"/>
  </si>
  <si>
    <t>ㄒㄧㆻ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</si>
</sst>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6">
    <font>
      <sz val="16"/>
      <color rgb="FF000000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6"/>
      <color theme="8" tint="-0.249977111117893"/>
      <name val="Arial"/>
      <family val="2"/>
    </font>
    <font>
      <sz val="48"/>
      <color rgb="FF000000"/>
      <name val="LXGW WenKai"/>
      <family val="1"/>
      <charset val="136"/>
    </font>
    <font>
      <sz val="16"/>
      <color theme="9" tint="-0.249977111117893"/>
      <name val="新細明體"/>
      <family val="1"/>
      <charset val="136"/>
      <scheme val="minor"/>
    </font>
    <font>
      <b/>
      <sz val="16"/>
      <color theme="7" tint="0.59999389629810485"/>
      <name val="Arial"/>
      <family val="2"/>
    </font>
    <font>
      <sz val="28"/>
      <color rgb="FFC00000"/>
      <name val="Noto Serif TC Black"/>
      <family val="1"/>
      <charset val="136"/>
    </font>
    <font>
      <sz val="16"/>
      <color theme="0"/>
      <name val="新細明體"/>
      <family val="1"/>
      <charset val="136"/>
      <scheme val="minor"/>
    </font>
    <font>
      <sz val="16"/>
      <color rgb="FF7030A0"/>
      <name val="新細明體"/>
      <family val="1"/>
      <charset val="136"/>
      <scheme val="minor"/>
    </font>
    <font>
      <sz val="24"/>
      <color rgb="FF000000"/>
      <name val="Noto Serif TC SemiBold"/>
      <family val="1"/>
      <charset val="136"/>
    </font>
    <font>
      <b/>
      <sz val="48"/>
      <color rgb="FF000000"/>
      <name val="Noto Serif TC Black"/>
      <family val="1"/>
      <charset val="136"/>
    </font>
    <font>
      <sz val="24"/>
      <color rgb="FF0070C0"/>
      <name val="Noto Serif TC SemiBold"/>
      <family val="1"/>
      <charset val="136"/>
    </font>
    <font>
      <sz val="16"/>
      <color rgb="FF0070C0"/>
      <name val="Iansui 094"/>
      <family val="3"/>
      <charset val="136"/>
    </font>
    <font>
      <sz val="16"/>
      <color theme="0"/>
      <name val="Arial"/>
      <family val="2"/>
    </font>
    <font>
      <b/>
      <sz val="28"/>
      <color rgb="FF7030A0"/>
      <name val="Times New Roman"/>
      <family val="1"/>
    </font>
    <font>
      <b/>
      <sz val="16"/>
      <color rgb="FFFF0000"/>
      <name val="PMingLiU"/>
      <family val="1"/>
      <charset val="136"/>
    </font>
    <font>
      <b/>
      <sz val="16"/>
      <color rgb="FF000000"/>
      <name val="Iansui 094"/>
      <family val="3"/>
      <charset val="136"/>
    </font>
    <font>
      <b/>
      <sz val="16"/>
      <color rgb="FF000000"/>
      <name val="Iansui 094"/>
      <family val="2"/>
      <charset val="136"/>
    </font>
    <font>
      <b/>
      <sz val="16"/>
      <color rgb="FF000000"/>
      <name val="Noto Sans TC"/>
      <family val="2"/>
      <charset val="136"/>
    </font>
    <font>
      <sz val="48"/>
      <color rgb="FF7030A0"/>
      <name val="Times New Roman"/>
      <family val="1"/>
    </font>
    <font>
      <sz val="24"/>
      <color rgb="FFC00000"/>
      <name val="Noto Serif TC SemiBold"/>
      <family val="1"/>
      <charset val="136"/>
    </font>
    <font>
      <sz val="16"/>
      <color rgb="FFC00000"/>
      <name val="Arial"/>
      <family val="2"/>
    </font>
    <font>
      <sz val="24"/>
      <color rgb="FF000000"/>
      <name val="Arial"/>
      <family val="2"/>
    </font>
    <font>
      <sz val="24"/>
      <color rgb="FFFF0000"/>
      <name val="Noto Serif TC SemiBold"/>
      <family val="1"/>
      <charset val="136"/>
    </font>
    <font>
      <sz val="24"/>
      <color rgb="FFFF0000"/>
      <name val="Microsoft JhengHei"/>
      <family val="2"/>
    </font>
    <font>
      <sz val="24"/>
      <color rgb="FFFF0000"/>
      <name val="Arial"/>
      <family val="2"/>
    </font>
    <font>
      <sz val="24"/>
      <color rgb="FFFF0000"/>
      <name val="Microsoft JhengHei"/>
      <family val="2"/>
      <charset val="136"/>
    </font>
    <font>
      <b/>
      <sz val="24"/>
      <color rgb="FF000000"/>
      <name val="Iansui 094"/>
      <family val="3"/>
      <charset val="136"/>
    </font>
    <font>
      <b/>
      <sz val="24"/>
      <color rgb="FF000000"/>
      <name val="BopomofoRuby1909-v1"/>
      <family val="3"/>
      <charset val="136"/>
    </font>
    <font>
      <sz val="20"/>
      <color rgb="FF000000"/>
      <name val="Microsoft JhengHei"/>
      <family val="2"/>
    </font>
    <font>
      <sz val="24"/>
      <color rgb="FF000000"/>
      <name val="Microsoft JhengHei"/>
      <family val="2"/>
    </font>
    <font>
      <sz val="24"/>
      <color rgb="FF000000"/>
      <name val="Microsoft JhengHei"/>
      <family val="2"/>
      <charset val="1"/>
    </font>
    <font>
      <sz val="16"/>
      <color theme="0" tint="-0.34998626667073579"/>
      <name val="Iansui 094"/>
      <family val="3"/>
      <charset val="136"/>
    </font>
    <font>
      <sz val="20"/>
      <color rgb="FF000000"/>
      <name val="Microsoft JhengHei"/>
      <family val="2"/>
      <charset val="1"/>
    </font>
    <font>
      <sz val="20"/>
      <color rgb="FFC00000"/>
      <name val="Arial"/>
      <family val="2"/>
    </font>
    <font>
      <sz val="20"/>
      <color rgb="FF000000"/>
      <name val="Arial"/>
      <family val="2"/>
    </font>
    <font>
      <sz val="24"/>
      <color rgb="FF000000"/>
      <name val="Iansui 094"/>
      <family val="3"/>
      <charset val="136"/>
    </font>
    <font>
      <sz val="18"/>
      <color rgb="FFFF0000"/>
      <name val="Iansui 094"/>
      <family val="3"/>
      <charset val="136"/>
    </font>
    <font>
      <sz val="24"/>
      <color rgb="FF000000"/>
      <name val="Noto Serif TC Medium"/>
      <family val="1"/>
      <charset val="136"/>
    </font>
    <font>
      <sz val="10"/>
      <color rgb="FF000000"/>
      <name val="Noto Serif TC Medium"/>
      <family val="1"/>
      <charset val="136"/>
    </font>
    <font>
      <sz val="16"/>
      <color rgb="FF000000"/>
      <name val="LXGW WenKai"/>
      <family val="1"/>
      <charset val="136"/>
    </font>
    <font>
      <sz val="18"/>
      <color rgb="FF000000"/>
      <name val="新細明體"/>
      <family val="1"/>
      <charset val="136"/>
      <scheme val="minor"/>
    </font>
    <font>
      <b/>
      <sz val="18"/>
      <color rgb="FFFF0000"/>
      <name val="新細明體"/>
      <family val="1"/>
      <charset val="136"/>
      <scheme val="minor"/>
    </font>
    <font>
      <sz val="18"/>
      <color rgb="FF000000"/>
      <name val="Iansui 094"/>
      <family val="3"/>
      <charset val="136"/>
    </font>
    <font>
      <b/>
      <sz val="18"/>
      <color rgb="FFC00000"/>
      <name val="Iansui 094"/>
      <family val="3"/>
      <charset val="136"/>
    </font>
    <font>
      <sz val="18"/>
      <color rgb="FF000000"/>
      <name val="Iansui 094"/>
      <family val="2"/>
      <charset val="136"/>
    </font>
    <font>
      <sz val="18"/>
      <color rgb="FF000000"/>
      <name val="Noto Sans TC"/>
      <family val="2"/>
      <charset val="136"/>
    </font>
    <font>
      <sz val="18"/>
      <color rgb="FF000000"/>
      <name val="Microsoft YaHei"/>
      <family val="1"/>
      <charset val="134"/>
    </font>
    <font>
      <sz val="18"/>
      <color rgb="FF000000"/>
      <name val="Iansui 094"/>
      <family val="1"/>
      <charset val="136"/>
    </font>
    <font>
      <b/>
      <sz val="18"/>
      <color rgb="FFFF0000"/>
      <name val="Noto Sans TC"/>
      <family val="2"/>
    </font>
    <font>
      <b/>
      <sz val="18"/>
      <color rgb="FFFF0000"/>
      <name val="Noto Sans TC"/>
      <family val="2"/>
      <charset val="136"/>
    </font>
    <font>
      <sz val="16"/>
      <color theme="4" tint="0.59999389629810485"/>
      <name val="Arial"/>
      <family val="2"/>
    </font>
    <font>
      <sz val="16"/>
      <color rgb="FF000000"/>
      <name val="Iansui 094"/>
      <family val="3"/>
      <charset val="136"/>
    </font>
    <font>
      <sz val="16"/>
      <color theme="9" tint="-0.249977111117893"/>
      <name val="Iansui 094"/>
      <family val="3"/>
      <charset val="136"/>
    </font>
    <font>
      <sz val="16"/>
      <color theme="0"/>
      <name val="Iansui 094"/>
      <family val="3"/>
      <charset val="136"/>
    </font>
    <font>
      <sz val="16"/>
      <color theme="0"/>
      <name val="Iansui 094"/>
      <family val="3"/>
    </font>
    <font>
      <sz val="16"/>
      <color rgb="FF000000"/>
      <name val="Iansui 094"/>
      <family val="3"/>
    </font>
    <font>
      <sz val="18"/>
      <color theme="1"/>
      <name val="黒体-繁"/>
      <family val="2"/>
      <charset val="136"/>
    </font>
    <font>
      <sz val="9"/>
      <name val="黒体-繁"/>
      <family val="2"/>
      <charset val="136"/>
    </font>
    <font>
      <sz val="18"/>
      <color theme="1"/>
      <name val="微軟正黑體"/>
      <family val="2"/>
      <charset val="136"/>
    </font>
    <font>
      <sz val="18"/>
      <color theme="1"/>
      <name val="新細明體"/>
      <family val="1"/>
      <charset val="136"/>
    </font>
    <font>
      <u/>
      <sz val="18"/>
      <color theme="10"/>
      <name val="黒体-繁"/>
      <family val="2"/>
      <charset val="136"/>
    </font>
    <font>
      <sz val="24"/>
      <name val="Noto Serif TC Medium"/>
      <family val="1"/>
      <charset val="136"/>
    </font>
    <font>
      <u/>
      <sz val="16"/>
      <color theme="10"/>
      <name val="新細明體"/>
      <family val="1"/>
      <charset val="136"/>
      <scheme val="minor"/>
    </font>
    <font>
      <sz val="16"/>
      <color rgb="FF000000"/>
      <name val="Arial"/>
      <family val="2"/>
    </font>
    <font>
      <sz val="20"/>
      <color theme="0"/>
      <name val="Iansui 094"/>
      <family val="3"/>
      <charset val="136"/>
    </font>
    <font>
      <sz val="20"/>
      <color theme="8" tint="-0.249977111117893"/>
      <name val="Sitka Text Semibold"/>
    </font>
    <font>
      <sz val="22"/>
      <color rgb="FF000000"/>
      <name val="Noto Serif TC Medium"/>
      <family val="1"/>
      <charset val="136"/>
    </font>
    <font>
      <sz val="28"/>
      <color rgb="FF000000"/>
      <name val="LXGW WenKai"/>
      <family val="1"/>
      <charset val="136"/>
    </font>
    <font>
      <sz val="28"/>
      <color rgb="FF000000"/>
      <name val="細明體"/>
      <family val="3"/>
      <charset val="136"/>
    </font>
    <font>
      <sz val="28"/>
      <color rgb="FF000000"/>
      <name val="LXGW WenKai"/>
      <family val="1"/>
      <charset val="134"/>
    </font>
    <font>
      <sz val="18"/>
      <color theme="9" tint="-0.249977111117893"/>
      <name val="霞鶩文楷 TC"/>
      <family val="1"/>
      <charset val="136"/>
    </font>
    <font>
      <b/>
      <sz val="48"/>
      <color rgb="FF000000"/>
      <name val="吳守禮細明台語注音"/>
      <family val="1"/>
      <charset val="136"/>
    </font>
    <font>
      <sz val="18"/>
      <color theme="1"/>
      <name val="細明體"/>
      <family val="2"/>
      <charset val="136"/>
    </font>
    <font>
      <sz val="18"/>
      <color theme="1"/>
      <name val="Arial"/>
      <family val="2"/>
    </font>
    <font>
      <b/>
      <sz val="48"/>
      <color rgb="FFFF0000"/>
      <name val="吳守禮細明台語注音"/>
      <family val="1"/>
      <charset val="136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4">
    <xf numFmtId="0" fontId="0" fillId="0" borderId="0"/>
    <xf numFmtId="0" fontId="57" fillId="0" borderId="0">
      <alignment vertical="center"/>
    </xf>
    <xf numFmtId="0" fontId="61" fillId="0" borderId="0" applyNumberFormat="0" applyFill="0" applyBorder="0" applyAlignment="0" applyProtection="0">
      <alignment vertical="center"/>
    </xf>
    <xf numFmtId="0" fontId="63" fillId="0" borderId="0" applyNumberFormat="0" applyFill="0" applyBorder="0" applyAlignment="0" applyProtection="0"/>
  </cellStyleXfs>
  <cellXfs count="109">
    <xf numFmtId="0" fontId="0" fillId="0" borderId="0" xfId="0"/>
    <xf numFmtId="0" fontId="0" fillId="0" borderId="0" xfId="0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2" borderId="2" xfId="0" applyFont="1" applyFill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2" fillId="0" borderId="2" xfId="0" applyFont="1" applyBorder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2" xfId="0" quotePrefix="1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7" fillId="0" borderId="2" xfId="0" applyFont="1" applyBorder="1" applyAlignment="1">
      <alignment horizontal="center" vertical="center"/>
    </xf>
    <xf numFmtId="0" fontId="28" fillId="0" borderId="2" xfId="0" applyFont="1" applyBorder="1" applyAlignment="1">
      <alignment horizontal="center" vertical="center"/>
    </xf>
    <xf numFmtId="0" fontId="29" fillId="0" borderId="2" xfId="0" applyFont="1" applyBorder="1" applyAlignment="1">
      <alignment horizontal="center" vertical="center"/>
    </xf>
    <xf numFmtId="0" fontId="30" fillId="0" borderId="2" xfId="0" applyFont="1" applyBorder="1" applyAlignment="1">
      <alignment horizontal="center" vertical="center"/>
    </xf>
    <xf numFmtId="0" fontId="14" fillId="3" borderId="0" xfId="0" applyFont="1" applyFill="1" applyAlignment="1">
      <alignment horizontal="center" vertical="center"/>
    </xf>
    <xf numFmtId="0" fontId="15" fillId="3" borderId="0" xfId="0" applyFont="1" applyFill="1" applyAlignment="1">
      <alignment horizontal="center" vertical="center"/>
    </xf>
    <xf numFmtId="0" fontId="32" fillId="0" borderId="2" xfId="0" applyFont="1" applyBorder="1" applyAlignment="1">
      <alignment horizontal="center" vertical="center"/>
    </xf>
    <xf numFmtId="0" fontId="21" fillId="4" borderId="2" xfId="0" applyFont="1" applyFill="1" applyBorder="1" applyAlignment="1">
      <alignment horizontal="center" vertical="center"/>
    </xf>
    <xf numFmtId="0" fontId="34" fillId="4" borderId="2" xfId="0" applyFont="1" applyFill="1" applyBorder="1" applyAlignment="1">
      <alignment horizontal="center" vertical="center"/>
    </xf>
    <xf numFmtId="0" fontId="35" fillId="0" borderId="2" xfId="0" applyFont="1" applyBorder="1" applyAlignment="1">
      <alignment horizontal="center" vertical="center"/>
    </xf>
    <xf numFmtId="0" fontId="36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38" fillId="0" borderId="0" xfId="0" applyFont="1" applyAlignment="1">
      <alignment horizontal="left" vertical="center" indent="1"/>
    </xf>
    <xf numFmtId="0" fontId="39" fillId="0" borderId="0" xfId="0" applyFont="1" applyAlignment="1">
      <alignment horizontal="left" vertical="center" indent="1"/>
    </xf>
    <xf numFmtId="0" fontId="40" fillId="0" borderId="0" xfId="0" applyFont="1" applyAlignment="1">
      <alignment horizontal="center" vertical="center"/>
    </xf>
    <xf numFmtId="0" fontId="41" fillId="0" borderId="0" xfId="0" applyFont="1"/>
    <xf numFmtId="0" fontId="42" fillId="0" borderId="0" xfId="0" applyFont="1" applyAlignment="1">
      <alignment horizontal="center"/>
    </xf>
    <xf numFmtId="0" fontId="43" fillId="0" borderId="0" xfId="0" applyFont="1"/>
    <xf numFmtId="0" fontId="43" fillId="0" borderId="0" xfId="0" applyFont="1" applyAlignment="1">
      <alignment horizontal="center" vertical="center"/>
    </xf>
    <xf numFmtId="0" fontId="43" fillId="5" borderId="0" xfId="0" applyFont="1" applyFill="1" applyAlignment="1">
      <alignment horizontal="center" vertical="center"/>
    </xf>
    <xf numFmtId="0" fontId="41" fillId="0" borderId="0" xfId="0" applyFont="1" applyAlignment="1">
      <alignment horizontal="center" vertical="center"/>
    </xf>
    <xf numFmtId="0" fontId="42" fillId="0" borderId="0" xfId="0" applyFont="1" applyAlignment="1">
      <alignment horizontal="left" indent="1"/>
    </xf>
    <xf numFmtId="0" fontId="42" fillId="0" borderId="0" xfId="0" quotePrefix="1" applyFont="1" applyAlignment="1">
      <alignment horizontal="center"/>
    </xf>
    <xf numFmtId="0" fontId="44" fillId="0" borderId="0" xfId="0" applyFont="1" applyAlignment="1">
      <alignment horizontal="center"/>
    </xf>
    <xf numFmtId="0" fontId="45" fillId="0" borderId="0" xfId="0" applyFont="1" applyAlignment="1">
      <alignment horizontal="center" vertical="center"/>
    </xf>
    <xf numFmtId="0" fontId="49" fillId="0" borderId="0" xfId="0" applyFont="1" applyAlignment="1">
      <alignment horizontal="center"/>
    </xf>
    <xf numFmtId="0" fontId="52" fillId="0" borderId="0" xfId="0" applyFont="1" applyAlignment="1">
      <alignment shrinkToFit="1" readingOrder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/>
    </xf>
    <xf numFmtId="0" fontId="0" fillId="0" borderId="7" xfId="0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53" fillId="0" borderId="8" xfId="0" applyFont="1" applyBorder="1" applyAlignment="1">
      <alignment horizontal="center" vertical="center"/>
    </xf>
    <xf numFmtId="0" fontId="56" fillId="0" borderId="7" xfId="0" applyFont="1" applyBorder="1" applyAlignment="1">
      <alignment shrinkToFit="1" readingOrder="1"/>
    </xf>
    <xf numFmtId="0" fontId="52" fillId="0" borderId="8" xfId="0" applyFont="1" applyBorder="1" applyAlignment="1">
      <alignment horizontal="center" shrinkToFit="1" readingOrder="1"/>
    </xf>
    <xf numFmtId="0" fontId="4" fillId="0" borderId="8" xfId="0" applyFont="1" applyBorder="1" applyAlignment="1">
      <alignment horizontal="center"/>
    </xf>
    <xf numFmtId="0" fontId="0" fillId="0" borderId="0" xfId="0" applyAlignment="1">
      <alignment vertical="top"/>
    </xf>
    <xf numFmtId="0" fontId="5" fillId="0" borderId="0" xfId="0" applyFont="1" applyAlignment="1">
      <alignment horizontal="center" vertical="top"/>
    </xf>
    <xf numFmtId="0" fontId="57" fillId="7" borderId="0" xfId="1" applyFill="1">
      <alignment vertical="center"/>
    </xf>
    <xf numFmtId="0" fontId="57" fillId="0" borderId="0" xfId="1">
      <alignment vertical="center"/>
    </xf>
    <xf numFmtId="0" fontId="60" fillId="0" borderId="0" xfId="1" applyFont="1">
      <alignment vertical="center"/>
    </xf>
    <xf numFmtId="0" fontId="54" fillId="0" borderId="10" xfId="0" applyFont="1" applyBorder="1" applyAlignment="1">
      <alignment shrinkToFit="1" readingOrder="1"/>
    </xf>
    <xf numFmtId="0" fontId="0" fillId="0" borderId="11" xfId="0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2" fillId="0" borderId="12" xfId="0" applyFont="1" applyBorder="1" applyAlignment="1">
      <alignment horizontal="center" vertical="center"/>
    </xf>
    <xf numFmtId="0" fontId="62" fillId="0" borderId="9" xfId="0" applyFont="1" applyBorder="1" applyAlignment="1">
      <alignment horizontal="left" vertical="top" wrapText="1"/>
    </xf>
    <xf numFmtId="0" fontId="62" fillId="0" borderId="0" xfId="0" applyFont="1" applyAlignment="1">
      <alignment horizontal="left" vertical="top" wrapText="1"/>
    </xf>
    <xf numFmtId="0" fontId="63" fillId="0" borderId="0" xfId="3" applyAlignment="1">
      <alignment vertical="center"/>
    </xf>
    <xf numFmtId="0" fontId="64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65" fillId="0" borderId="0" xfId="0" applyFont="1" applyAlignment="1" applyProtection="1">
      <alignment horizontal="left" readingOrder="1"/>
      <protection locked="0"/>
    </xf>
    <xf numFmtId="0" fontId="54" fillId="0" borderId="6" xfId="0" applyFont="1" applyBorder="1" applyAlignment="1">
      <alignment horizontal="center" vertical="center" shrinkToFit="1" readingOrder="1"/>
    </xf>
    <xf numFmtId="0" fontId="54" fillId="0" borderId="10" xfId="0" applyFont="1" applyBorder="1" applyAlignment="1">
      <alignment horizontal="center" vertical="center" shrinkToFit="1" readingOrder="1"/>
    </xf>
    <xf numFmtId="0" fontId="55" fillId="0" borderId="5" xfId="0" applyFont="1" applyBorder="1" applyAlignment="1">
      <alignment horizontal="center" vertical="center" shrinkToFit="1" readingOrder="1"/>
    </xf>
    <xf numFmtId="0" fontId="65" fillId="0" borderId="5" xfId="0" applyFont="1" applyBorder="1" applyAlignment="1" applyProtection="1">
      <alignment horizontal="center" vertical="center" wrapText="1" readingOrder="1"/>
      <protection locked="0"/>
    </xf>
    <xf numFmtId="0" fontId="54" fillId="0" borderId="0" xfId="0" applyFont="1" applyAlignment="1">
      <alignment horizontal="center" vertical="center" shrinkToFit="1" readingOrder="1"/>
    </xf>
    <xf numFmtId="0" fontId="65" fillId="0" borderId="0" xfId="0" applyFont="1" applyAlignment="1" applyProtection="1">
      <alignment horizontal="center" vertical="center" wrapText="1" readingOrder="1"/>
      <protection locked="0"/>
    </xf>
    <xf numFmtId="0" fontId="54" fillId="0" borderId="10" xfId="0" applyFont="1" applyBorder="1" applyAlignment="1">
      <alignment horizontal="center" shrinkToFit="1" readingOrder="1"/>
    </xf>
    <xf numFmtId="0" fontId="56" fillId="0" borderId="7" xfId="0" applyFont="1" applyBorder="1" applyAlignment="1">
      <alignment horizontal="center" shrinkToFit="1" readingOrder="1"/>
    </xf>
    <xf numFmtId="0" fontId="65" fillId="0" borderId="0" xfId="0" applyFont="1" applyAlignment="1" applyProtection="1">
      <alignment horizontal="center" wrapText="1" readingOrder="1"/>
      <protection locked="0"/>
    </xf>
    <xf numFmtId="0" fontId="52" fillId="0" borderId="0" xfId="0" applyFont="1" applyAlignment="1">
      <alignment horizontal="center" shrinkToFit="1" readingOrder="1"/>
    </xf>
    <xf numFmtId="0" fontId="56" fillId="0" borderId="7" xfId="0" applyFont="1" applyBorder="1" applyAlignment="1">
      <alignment horizontal="center" vertical="center" shrinkToFit="1" readingOrder="1"/>
    </xf>
    <xf numFmtId="0" fontId="52" fillId="0" borderId="8" xfId="0" applyFont="1" applyBorder="1" applyAlignment="1">
      <alignment horizontal="center" vertical="center" shrinkToFit="1" readingOrder="1"/>
    </xf>
    <xf numFmtId="0" fontId="52" fillId="0" borderId="0" xfId="0" applyFont="1" applyAlignment="1">
      <alignment horizontal="center" vertical="center" shrinkToFit="1" readingOrder="1"/>
    </xf>
    <xf numFmtId="0" fontId="62" fillId="0" borderId="0" xfId="0" applyFont="1" applyAlignment="1">
      <alignment horizontal="center" vertical="center" wrapText="1" shrinkToFit="1" readingOrder="1"/>
    </xf>
    <xf numFmtId="0" fontId="0" fillId="0" borderId="0" xfId="0" applyAlignment="1">
      <alignment horizontal="center" vertical="center"/>
    </xf>
    <xf numFmtId="0" fontId="66" fillId="0" borderId="0" xfId="0" applyFont="1" applyAlignment="1">
      <alignment horizontal="center" vertical="center"/>
    </xf>
    <xf numFmtId="0" fontId="67" fillId="0" borderId="0" xfId="0" applyFont="1" applyAlignment="1">
      <alignment horizontal="center" vertical="center"/>
    </xf>
    <xf numFmtId="0" fontId="68" fillId="0" borderId="0" xfId="0" applyFont="1" applyAlignment="1">
      <alignment horizontal="left" vertical="center" indent="1"/>
    </xf>
    <xf numFmtId="0" fontId="70" fillId="0" borderId="0" xfId="0" applyFont="1" applyAlignment="1">
      <alignment horizontal="left" vertical="center" indent="1"/>
    </xf>
    <xf numFmtId="0" fontId="69" fillId="0" borderId="0" xfId="0" applyFont="1" applyAlignment="1">
      <alignment horizontal="left" vertical="center" indent="1"/>
    </xf>
    <xf numFmtId="0" fontId="71" fillId="0" borderId="0" xfId="0" applyFont="1" applyAlignment="1">
      <alignment horizontal="center" vertical="center"/>
    </xf>
    <xf numFmtId="0" fontId="72" fillId="0" borderId="0" xfId="0" applyFont="1" applyAlignment="1">
      <alignment horizontal="center" vertical="center"/>
    </xf>
    <xf numFmtId="0" fontId="59" fillId="0" borderId="0" xfId="1" applyFont="1">
      <alignment vertical="center"/>
    </xf>
    <xf numFmtId="0" fontId="73" fillId="0" borderId="0" xfId="1" applyFont="1">
      <alignment vertical="center"/>
    </xf>
    <xf numFmtId="0" fontId="64" fillId="0" borderId="0" xfId="0" applyFont="1" applyAlignment="1">
      <alignment horizontal="left" vertical="center"/>
    </xf>
    <xf numFmtId="0" fontId="74" fillId="0" borderId="0" xfId="1" applyFont="1" applyAlignment="1">
      <alignment horizontal="left" vertical="center"/>
    </xf>
    <xf numFmtId="0" fontId="74" fillId="0" borderId="0" xfId="1" applyFont="1">
      <alignment vertical="center"/>
    </xf>
    <xf numFmtId="0" fontId="65" fillId="0" borderId="0" xfId="0" applyFont="1" applyAlignment="1" applyProtection="1">
      <alignment horizontal="left" wrapText="1" readingOrder="1"/>
      <protection locked="0"/>
    </xf>
    <xf numFmtId="0" fontId="75" fillId="0" borderId="0" xfId="0" applyFont="1" applyAlignment="1">
      <alignment horizontal="center" vertical="center"/>
    </xf>
    <xf numFmtId="0" fontId="62" fillId="6" borderId="10" xfId="0" applyFont="1" applyFill="1" applyBorder="1" applyAlignment="1">
      <alignment horizontal="left" vertical="top" wrapText="1" shrinkToFit="1" readingOrder="1"/>
    </xf>
    <xf numFmtId="0" fontId="62" fillId="6" borderId="11" xfId="0" applyFont="1" applyFill="1" applyBorder="1" applyAlignment="1">
      <alignment horizontal="left" vertical="top" wrapText="1" shrinkToFit="1" readingOrder="1"/>
    </xf>
    <xf numFmtId="0" fontId="62" fillId="6" borderId="12" xfId="0" applyFont="1" applyFill="1" applyBorder="1" applyAlignment="1">
      <alignment horizontal="left" vertical="top" wrapText="1" shrinkToFit="1" readingOrder="1"/>
    </xf>
    <xf numFmtId="0" fontId="10" fillId="2" borderId="1" xfId="0" applyFont="1" applyFill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0" fontId="10" fillId="2" borderId="4" xfId="0" applyFont="1" applyFill="1" applyBorder="1" applyAlignment="1">
      <alignment horizontal="center" vertical="center"/>
    </xf>
  </cellXfs>
  <cellStyles count="4">
    <cellStyle name="一般" xfId="0" builtinId="0"/>
    <cellStyle name="一般 2" xfId="1" xr:uid="{13A8398C-062A-4295-9F26-34E8789B507C}"/>
    <cellStyle name="超連結" xfId="3" builtinId="8"/>
    <cellStyle name="超連結 2" xfId="2" xr:uid="{AF644068-9C78-42CD-96C0-AD9C8A3B8BDE}"/>
  </cellStyles>
  <dxfs count="24"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  <dxf>
      <font>
        <b/>
        <i val="0"/>
        <color rgb="FFFF0000"/>
      </font>
      <fill>
        <patternFill>
          <bgColor rgb="FFFFFFCC"/>
        </patternFill>
      </fill>
    </dxf>
  </dxfs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1</xdr:row>
      <xdr:rowOff>-1</xdr:rowOff>
    </xdr:from>
    <xdr:to>
      <xdr:col>29</xdr:col>
      <xdr:colOff>578117</xdr:colOff>
      <xdr:row>17</xdr:row>
      <xdr:rowOff>83343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FEECB863-675C-4BE6-8B47-1B98332115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268700" y="266699"/>
          <a:ext cx="12865367" cy="72461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161926</xdr:rowOff>
    </xdr:from>
    <xdr:to>
      <xdr:col>2</xdr:col>
      <xdr:colOff>23285</xdr:colOff>
      <xdr:row>9</xdr:row>
      <xdr:rowOff>295276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EE81118-43E4-41CC-B077-460266D2AC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9550" y="161926"/>
          <a:ext cx="6366935" cy="3581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457200</xdr:colOff>
      <xdr:row>25</xdr:row>
      <xdr:rowOff>190500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8265CA4C-F10E-5ECA-467B-FF6AC0E3E0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192000" cy="685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25001-8DDB-4E85-B15D-3F4662555727}">
  <sheetPr>
    <tabColor rgb="FFFF0000"/>
  </sheetPr>
  <dimension ref="B1:C10"/>
  <sheetViews>
    <sheetView workbookViewId="0">
      <selection activeCell="C4" sqref="C4"/>
    </sheetView>
  </sheetViews>
  <sheetFormatPr defaultColWidth="12" defaultRowHeight="25.5"/>
  <cols>
    <col min="1" max="1" width="3.69921875" style="62" customWidth="1"/>
    <col min="2" max="2" width="21.19921875" style="62" customWidth="1"/>
    <col min="3" max="3" width="93.796875" style="62" customWidth="1"/>
    <col min="4" max="16384" width="12" style="62"/>
  </cols>
  <sheetData>
    <row r="1" spans="2:3">
      <c r="B1" s="61" t="s">
        <v>160</v>
      </c>
      <c r="C1" s="61" t="s">
        <v>161</v>
      </c>
    </row>
    <row r="2" spans="2:3">
      <c r="B2" s="62" t="s">
        <v>162</v>
      </c>
      <c r="C2" s="100" t="s">
        <v>279</v>
      </c>
    </row>
    <row r="3" spans="2:3">
      <c r="B3" s="62" t="s">
        <v>163</v>
      </c>
      <c r="C3" s="100" t="s">
        <v>164</v>
      </c>
    </row>
    <row r="4" spans="2:3">
      <c r="B4" s="62" t="s">
        <v>165</v>
      </c>
      <c r="C4" s="63" t="str">
        <f xml:space="preserve"> "金剛般若波羅蜜經" &amp; TEXT(6, "000") &amp; _xlfn.CONCAT("。", 漢字注音!D5:R5)</f>
        <v>金剛般若波羅蜜經006。正信希有分第六</v>
      </c>
    </row>
    <row r="5" spans="2:3">
      <c r="B5" s="62" t="s">
        <v>166</v>
      </c>
      <c r="C5" s="70" t="s">
        <v>196</v>
      </c>
    </row>
    <row r="6" spans="2:3">
      <c r="B6" s="96" t="s">
        <v>281</v>
      </c>
      <c r="C6" s="62" t="s">
        <v>282</v>
      </c>
    </row>
    <row r="8" spans="2:3">
      <c r="B8" s="72" t="s">
        <v>159</v>
      </c>
      <c r="C8" s="98" t="b">
        <v>1</v>
      </c>
    </row>
    <row r="9" spans="2:3">
      <c r="B9" s="96" t="s">
        <v>202</v>
      </c>
      <c r="C9" s="99">
        <v>21</v>
      </c>
    </row>
    <row r="10" spans="2:3">
      <c r="B10" s="97" t="s">
        <v>203</v>
      </c>
      <c r="C10" s="99">
        <v>15</v>
      </c>
    </row>
  </sheetData>
  <phoneticPr fontId="1" type="noConversion"/>
  <dataValidations count="1">
    <dataValidation type="list" allowBlank="1" showInputMessage="1" showErrorMessage="1" sqref="C8" xr:uid="{DE2F131F-8109-4114-9E19-8669EDE792F8}">
      <formula1>"TRUE, FALSE"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53779-CCF8-43BA-AEFF-2336C12771BD}">
  <dimension ref="A2:V86"/>
  <sheetViews>
    <sheetView showGridLines="0" tabSelected="1" topLeftCell="A69" zoomScale="50" zoomScaleNormal="50" workbookViewId="0">
      <selection activeCell="D21" sqref="D21"/>
    </sheetView>
  </sheetViews>
  <sheetFormatPr defaultRowHeight="39"/>
  <cols>
    <col min="1" max="1" width="0.69921875" customWidth="1"/>
    <col min="2" max="2" width="4.5" customWidth="1"/>
    <col min="3" max="3" width="3.69921875" customWidth="1"/>
    <col min="4" max="18" width="20.69921875" style="1" customWidth="1"/>
    <col min="19" max="19" width="3.69921875" style="1" customWidth="1"/>
    <col min="20" max="20" width="2.796875" customWidth="1"/>
    <col min="21" max="21" width="6.19921875" customWidth="1"/>
    <col min="22" max="22" width="71.69921875" style="69" customWidth="1"/>
    <col min="23" max="23" width="10.19921875" bestFit="1" customWidth="1"/>
  </cols>
  <sheetData>
    <row r="2" spans="2:22" s="59" customFormat="1" ht="36" customHeight="1">
      <c r="D2" s="60" cm="1">
        <f t="array" ref="D2">COLUMN() - COLUMN($C:$C)</f>
        <v>1</v>
      </c>
      <c r="E2" s="60" cm="1">
        <f t="array" ref="E2">COLUMN() - COLUMN($C:$C)</f>
        <v>2</v>
      </c>
      <c r="F2" s="60" cm="1">
        <f t="array" ref="F2">COLUMN() - COLUMN($C:$C)</f>
        <v>3</v>
      </c>
      <c r="G2" s="60" cm="1">
        <f t="array" ref="G2">COLUMN() - COLUMN($C:$C)</f>
        <v>4</v>
      </c>
      <c r="H2" s="60" cm="1">
        <f t="array" ref="H2">COLUMN() - COLUMN($C:$C)</f>
        <v>5</v>
      </c>
      <c r="I2" s="60" cm="1">
        <f t="array" ref="I2">COLUMN() - COLUMN($C:$C)</f>
        <v>6</v>
      </c>
      <c r="J2" s="60" cm="1">
        <f t="array" ref="J2">COLUMN() - COLUMN($C:$C)</f>
        <v>7</v>
      </c>
      <c r="K2" s="60" cm="1">
        <f t="array" ref="K2">COLUMN() - COLUMN($C:$C)</f>
        <v>8</v>
      </c>
      <c r="L2" s="60" cm="1">
        <f t="array" ref="L2">COLUMN() - COLUMN($C:$C)</f>
        <v>9</v>
      </c>
      <c r="M2" s="60" cm="1">
        <f t="array" ref="M2">COLUMN() - COLUMN($C:$C)</f>
        <v>10</v>
      </c>
      <c r="N2" s="60" cm="1">
        <f t="array" ref="N2">COLUMN() - COLUMN($C:$C)</f>
        <v>11</v>
      </c>
      <c r="O2" s="60" cm="1">
        <f t="array" ref="O2">COLUMN() - COLUMN($C:$C)</f>
        <v>12</v>
      </c>
      <c r="P2" s="60" cm="1">
        <f t="array" ref="P2">COLUMN() - COLUMN($C:$C)</f>
        <v>13</v>
      </c>
      <c r="Q2" s="60" cm="1">
        <f t="array" ref="Q2">COLUMN() - COLUMN($C:$C)</f>
        <v>14</v>
      </c>
      <c r="R2" s="60" cm="1">
        <f t="array" ref="R2">COLUMN() - COLUMN($C:$C)</f>
        <v>15</v>
      </c>
      <c r="S2" s="60"/>
      <c r="V2" s="68">
        <f xml:space="preserve"> LEN(V3)</f>
        <v>304</v>
      </c>
    </row>
    <row r="3" spans="2:22" s="78" customFormat="1" ht="60" customHeight="1">
      <c r="B3" s="75"/>
      <c r="C3" s="76"/>
      <c r="D3" s="77"/>
      <c r="E3" s="77"/>
      <c r="F3" s="77"/>
      <c r="G3" s="77"/>
      <c r="H3" s="77"/>
      <c r="I3" s="77"/>
      <c r="J3" s="77"/>
      <c r="K3" s="77"/>
      <c r="L3" s="77"/>
      <c r="M3" s="77"/>
      <c r="N3" s="77"/>
      <c r="O3" s="77"/>
      <c r="P3" s="77"/>
      <c r="Q3" s="77"/>
      <c r="R3" s="77"/>
      <c r="S3" s="74"/>
      <c r="T3" s="71"/>
      <c r="V3" s="103" t="s">
        <v>280</v>
      </c>
    </row>
    <row r="4" spans="2:22" s="1" customFormat="1" ht="36" customHeight="1">
      <c r="B4" s="65"/>
      <c r="D4" s="89" t="s">
        <v>369</v>
      </c>
      <c r="E4" s="89" t="s">
        <v>287</v>
      </c>
      <c r="F4" s="89" t="s">
        <v>288</v>
      </c>
      <c r="G4" s="89" t="s">
        <v>364</v>
      </c>
      <c r="H4" s="89" t="s">
        <v>289</v>
      </c>
      <c r="I4" s="89" t="s">
        <v>290</v>
      </c>
      <c r="J4" s="89" t="s">
        <v>467</v>
      </c>
      <c r="K4" s="89"/>
      <c r="L4" s="89"/>
      <c r="M4" s="89"/>
      <c r="N4" s="89"/>
      <c r="O4" s="89"/>
      <c r="P4" s="89"/>
      <c r="Q4" s="89"/>
      <c r="R4" s="89"/>
      <c r="S4" s="53"/>
      <c r="V4" s="104"/>
    </row>
    <row r="5" spans="2:22" s="1" customFormat="1" ht="80.099999999999994" customHeight="1">
      <c r="B5" s="66">
        <v>1</v>
      </c>
      <c r="D5" s="102" t="s">
        <v>216</v>
      </c>
      <c r="E5" s="95" t="s">
        <v>217</v>
      </c>
      <c r="F5" s="95" t="s">
        <v>218</v>
      </c>
      <c r="G5" s="95" t="s">
        <v>214</v>
      </c>
      <c r="H5" s="95" t="s">
        <v>169</v>
      </c>
      <c r="I5" s="95" t="s">
        <v>170</v>
      </c>
      <c r="J5" s="102" t="s">
        <v>457</v>
      </c>
      <c r="K5" s="95"/>
      <c r="L5" s="95"/>
      <c r="M5" s="95"/>
      <c r="N5" s="95"/>
      <c r="O5" s="95"/>
      <c r="P5" s="95"/>
      <c r="Q5" s="95"/>
      <c r="R5" s="95"/>
      <c r="S5" s="54"/>
      <c r="V5" s="104"/>
    </row>
    <row r="6" spans="2:22" s="50" customFormat="1" ht="36" customHeight="1">
      <c r="B6" s="67"/>
      <c r="C6" s="51"/>
      <c r="D6" s="94" t="s">
        <v>387</v>
      </c>
      <c r="E6" s="94" t="s">
        <v>398</v>
      </c>
      <c r="F6" s="94" t="s">
        <v>399</v>
      </c>
      <c r="G6" s="94" t="s">
        <v>365</v>
      </c>
      <c r="H6" s="94" t="s">
        <v>400</v>
      </c>
      <c r="I6" s="94" t="s">
        <v>401</v>
      </c>
      <c r="J6" s="94" t="s">
        <v>468</v>
      </c>
      <c r="K6" s="94"/>
      <c r="L6" s="94"/>
      <c r="M6" s="94"/>
      <c r="N6" s="94"/>
      <c r="O6" s="94"/>
      <c r="P6" s="94"/>
      <c r="Q6" s="94"/>
      <c r="R6" s="94"/>
      <c r="S6" s="55"/>
      <c r="V6" s="104"/>
    </row>
    <row r="7" spans="2:22" s="49" customFormat="1" ht="60" customHeight="1">
      <c r="B7" s="64"/>
      <c r="C7" s="56"/>
      <c r="D7" s="79"/>
      <c r="E7" s="79"/>
      <c r="F7" s="79"/>
      <c r="G7" s="79"/>
      <c r="H7" s="79"/>
      <c r="I7" s="79"/>
      <c r="J7" s="79"/>
      <c r="K7" s="79"/>
      <c r="L7" s="79"/>
      <c r="M7" s="79"/>
      <c r="N7" s="73"/>
      <c r="O7" s="101"/>
      <c r="P7" s="101"/>
      <c r="Q7" s="101"/>
      <c r="R7" s="101"/>
      <c r="S7" s="57"/>
      <c r="V7" s="104"/>
    </row>
    <row r="8" spans="2:22" s="1" customFormat="1" ht="36" customHeight="1">
      <c r="B8" s="65"/>
      <c r="C8" s="52"/>
      <c r="D8" s="89" t="s">
        <v>291</v>
      </c>
      <c r="E8" s="89" t="s">
        <v>292</v>
      </c>
      <c r="F8" s="89" t="s">
        <v>294</v>
      </c>
      <c r="G8" s="89" t="s">
        <v>469</v>
      </c>
      <c r="H8" s="89" t="s">
        <v>366</v>
      </c>
      <c r="I8" s="89" t="s">
        <v>296</v>
      </c>
      <c r="J8" s="89"/>
      <c r="K8" s="89"/>
      <c r="L8" s="89" t="s">
        <v>298</v>
      </c>
      <c r="M8" s="89" t="s">
        <v>368</v>
      </c>
      <c r="N8" s="89"/>
      <c r="O8" s="89" t="s">
        <v>299</v>
      </c>
      <c r="P8" s="89" t="s">
        <v>364</v>
      </c>
      <c r="Q8" s="89" t="s">
        <v>405</v>
      </c>
      <c r="R8" s="89" t="s">
        <v>371</v>
      </c>
      <c r="S8" s="53"/>
      <c r="V8" s="104"/>
    </row>
    <row r="9" spans="2:22" s="1" customFormat="1" ht="80.099999999999994" customHeight="1">
      <c r="B9" s="66">
        <f>B5+1</f>
        <v>2</v>
      </c>
      <c r="C9" s="52"/>
      <c r="D9" s="95" t="s">
        <v>187</v>
      </c>
      <c r="E9" s="95" t="s">
        <v>188</v>
      </c>
      <c r="F9" s="95" t="s">
        <v>189</v>
      </c>
      <c r="G9" s="102" t="s">
        <v>458</v>
      </c>
      <c r="H9" s="95" t="s">
        <v>212</v>
      </c>
      <c r="I9" s="95" t="s">
        <v>219</v>
      </c>
      <c r="J9" s="95" t="s">
        <v>173</v>
      </c>
      <c r="K9" s="95" t="s">
        <v>190</v>
      </c>
      <c r="L9" s="95" t="s">
        <v>175</v>
      </c>
      <c r="M9" s="95" t="s">
        <v>176</v>
      </c>
      <c r="N9" s="95" t="s">
        <v>191</v>
      </c>
      <c r="O9" s="102" t="s">
        <v>459</v>
      </c>
      <c r="P9" s="95" t="s">
        <v>214</v>
      </c>
      <c r="Q9" s="95" t="s">
        <v>220</v>
      </c>
      <c r="R9" s="95" t="s">
        <v>221</v>
      </c>
      <c r="S9" s="54"/>
      <c r="T9" s="71"/>
      <c r="V9" s="104"/>
    </row>
    <row r="10" spans="2:22" s="1" customFormat="1" ht="36" customHeight="1">
      <c r="B10" s="67"/>
      <c r="C10" s="52"/>
      <c r="D10" s="94" t="s">
        <v>402</v>
      </c>
      <c r="E10" s="94" t="s">
        <v>293</v>
      </c>
      <c r="F10" s="94" t="s">
        <v>295</v>
      </c>
      <c r="G10" s="94" t="s">
        <v>470</v>
      </c>
      <c r="H10" s="94" t="s">
        <v>367</v>
      </c>
      <c r="I10" s="94" t="s">
        <v>297</v>
      </c>
      <c r="J10" s="94"/>
      <c r="K10" s="94"/>
      <c r="L10" s="94" t="s">
        <v>403</v>
      </c>
      <c r="M10" s="94" t="s">
        <v>404</v>
      </c>
      <c r="N10" s="94"/>
      <c r="O10" s="94" t="s">
        <v>300</v>
      </c>
      <c r="P10" s="94" t="s">
        <v>365</v>
      </c>
      <c r="Q10" s="94" t="s">
        <v>406</v>
      </c>
      <c r="R10" s="94" t="s">
        <v>407</v>
      </c>
      <c r="S10" s="58"/>
      <c r="V10" s="104"/>
    </row>
    <row r="11" spans="2:22" s="83" customFormat="1" ht="60" customHeight="1">
      <c r="B11" s="80"/>
      <c r="C11" s="81"/>
      <c r="D11" s="79"/>
      <c r="E11" s="79"/>
      <c r="F11" s="79"/>
      <c r="G11" s="79"/>
      <c r="H11" s="79"/>
      <c r="I11" s="79"/>
      <c r="J11" s="79"/>
      <c r="K11" s="79"/>
      <c r="L11" s="79"/>
      <c r="M11" s="79"/>
      <c r="N11" s="82"/>
      <c r="O11" s="82"/>
      <c r="P11" s="82"/>
      <c r="Q11" s="82" t="s">
        <v>455</v>
      </c>
      <c r="R11" s="82"/>
      <c r="S11" s="57"/>
      <c r="V11" s="104"/>
    </row>
    <row r="12" spans="2:22" s="1" customFormat="1" ht="36" customHeight="1">
      <c r="B12" s="65"/>
      <c r="C12" s="52"/>
      <c r="D12" s="89"/>
      <c r="E12" s="89" t="s">
        <v>301</v>
      </c>
      <c r="F12" s="89" t="s">
        <v>303</v>
      </c>
      <c r="G12" s="89" t="s">
        <v>305</v>
      </c>
      <c r="H12" s="89" t="s">
        <v>307</v>
      </c>
      <c r="I12" s="89" t="s">
        <v>296</v>
      </c>
      <c r="J12" s="89" t="s">
        <v>308</v>
      </c>
      <c r="K12" s="89" t="s">
        <v>373</v>
      </c>
      <c r="L12" s="89" t="s">
        <v>310</v>
      </c>
      <c r="M12" s="89"/>
      <c r="N12" s="89" t="s">
        <v>371</v>
      </c>
      <c r="O12" s="89" t="s">
        <v>311</v>
      </c>
      <c r="P12" s="89" t="s">
        <v>287</v>
      </c>
      <c r="Q12" s="89" t="s">
        <v>455</v>
      </c>
      <c r="R12" s="89"/>
      <c r="S12" s="53"/>
      <c r="V12" s="104"/>
    </row>
    <row r="13" spans="2:22" s="1" customFormat="1" ht="80.099999999999994" customHeight="1">
      <c r="B13" s="66">
        <f>B9+1</f>
        <v>3</v>
      </c>
      <c r="C13" s="52"/>
      <c r="D13" s="95" t="s">
        <v>167</v>
      </c>
      <c r="E13" s="95" t="s">
        <v>208</v>
      </c>
      <c r="F13" s="95" t="s">
        <v>222</v>
      </c>
      <c r="G13" s="95" t="s">
        <v>171</v>
      </c>
      <c r="H13" s="95" t="s">
        <v>172</v>
      </c>
      <c r="I13" s="95" t="s">
        <v>219</v>
      </c>
      <c r="J13" s="95" t="s">
        <v>209</v>
      </c>
      <c r="K13" s="95" t="s">
        <v>223</v>
      </c>
      <c r="L13" s="95" t="s">
        <v>224</v>
      </c>
      <c r="M13" s="95" t="s">
        <v>167</v>
      </c>
      <c r="N13" s="95" t="s">
        <v>221</v>
      </c>
      <c r="O13" s="95" t="s">
        <v>204</v>
      </c>
      <c r="P13" s="95" t="s">
        <v>217</v>
      </c>
      <c r="Q13" s="95" t="s">
        <v>201</v>
      </c>
      <c r="R13" s="95" t="s">
        <v>193</v>
      </c>
      <c r="S13" s="54"/>
      <c r="V13" s="105"/>
    </row>
    <row r="14" spans="2:22" s="1" customFormat="1" ht="36" customHeight="1">
      <c r="B14" s="67"/>
      <c r="C14" s="52"/>
      <c r="D14" s="94"/>
      <c r="E14" s="94" t="s">
        <v>302</v>
      </c>
      <c r="F14" s="94" t="s">
        <v>304</v>
      </c>
      <c r="G14" s="94" t="s">
        <v>306</v>
      </c>
      <c r="H14" s="94" t="s">
        <v>372</v>
      </c>
      <c r="I14" s="94" t="s">
        <v>297</v>
      </c>
      <c r="J14" s="94" t="s">
        <v>309</v>
      </c>
      <c r="K14" s="94" t="s">
        <v>408</v>
      </c>
      <c r="L14" s="94" t="s">
        <v>409</v>
      </c>
      <c r="M14" s="94"/>
      <c r="N14" s="94" t="s">
        <v>407</v>
      </c>
      <c r="O14" s="94" t="s">
        <v>374</v>
      </c>
      <c r="P14" s="94" t="s">
        <v>398</v>
      </c>
      <c r="Q14" s="94" t="s">
        <v>471</v>
      </c>
      <c r="R14" s="94"/>
      <c r="S14" s="58"/>
      <c r="V14" s="69"/>
    </row>
    <row r="15" spans="2:22" s="86" customFormat="1" ht="60" customHeight="1">
      <c r="B15" s="75"/>
      <c r="C15" s="84"/>
      <c r="D15" s="79"/>
      <c r="E15" s="79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85"/>
      <c r="V15" s="87"/>
    </row>
    <row r="16" spans="2:22" s="1" customFormat="1" ht="36" customHeight="1">
      <c r="B16" s="65"/>
      <c r="C16" s="52"/>
      <c r="D16" s="89"/>
      <c r="E16" s="89" t="s">
        <v>366</v>
      </c>
      <c r="F16" s="89" t="s">
        <v>312</v>
      </c>
      <c r="G16" s="89" t="s">
        <v>291</v>
      </c>
      <c r="H16" s="89" t="s">
        <v>292</v>
      </c>
      <c r="I16" s="89" t="s">
        <v>294</v>
      </c>
      <c r="J16" s="89"/>
      <c r="K16" s="89"/>
      <c r="L16" s="89" t="s">
        <v>313</v>
      </c>
      <c r="M16" s="89" t="s">
        <v>472</v>
      </c>
      <c r="N16" s="89" t="s">
        <v>307</v>
      </c>
      <c r="O16" s="89" t="s">
        <v>308</v>
      </c>
      <c r="P16" s="89"/>
      <c r="Q16" s="89" t="s">
        <v>305</v>
      </c>
      <c r="R16" s="89" t="s">
        <v>375</v>
      </c>
      <c r="S16" s="53"/>
      <c r="V16" s="69"/>
    </row>
    <row r="17" spans="2:22" s="1" customFormat="1" ht="80.099999999999994" customHeight="1">
      <c r="B17" s="66">
        <f>B13+1</f>
        <v>4</v>
      </c>
      <c r="C17" s="52"/>
      <c r="D17" s="95" t="s">
        <v>194</v>
      </c>
      <c r="E17" s="95" t="s">
        <v>212</v>
      </c>
      <c r="F17" s="95" t="s">
        <v>213</v>
      </c>
      <c r="G17" s="95" t="s">
        <v>187</v>
      </c>
      <c r="H17" s="95" t="s">
        <v>188</v>
      </c>
      <c r="I17" s="95" t="s">
        <v>189</v>
      </c>
      <c r="J17" s="95" t="s">
        <v>173</v>
      </c>
      <c r="K17" s="95" t="s">
        <v>190</v>
      </c>
      <c r="L17" s="95" t="s">
        <v>225</v>
      </c>
      <c r="M17" s="102" t="s">
        <v>460</v>
      </c>
      <c r="N17" s="95" t="s">
        <v>172</v>
      </c>
      <c r="O17" s="95" t="s">
        <v>209</v>
      </c>
      <c r="P17" s="95" t="s">
        <v>191</v>
      </c>
      <c r="Q17" s="95" t="s">
        <v>171</v>
      </c>
      <c r="R17" s="95" t="s">
        <v>207</v>
      </c>
      <c r="S17" s="54"/>
      <c r="V17" s="69"/>
    </row>
    <row r="18" spans="2:22" s="1" customFormat="1" ht="36" customHeight="1">
      <c r="B18" s="67"/>
      <c r="C18" s="52"/>
      <c r="D18" s="94"/>
      <c r="E18" s="94" t="s">
        <v>367</v>
      </c>
      <c r="F18" s="94" t="s">
        <v>412</v>
      </c>
      <c r="G18" s="94" t="s">
        <v>402</v>
      </c>
      <c r="H18" s="94" t="s">
        <v>293</v>
      </c>
      <c r="I18" s="94" t="s">
        <v>295</v>
      </c>
      <c r="J18" s="94"/>
      <c r="K18" s="94"/>
      <c r="L18" s="94" t="s">
        <v>314</v>
      </c>
      <c r="M18" s="94" t="s">
        <v>473</v>
      </c>
      <c r="N18" s="94" t="s">
        <v>372</v>
      </c>
      <c r="O18" s="94" t="s">
        <v>309</v>
      </c>
      <c r="P18" s="94"/>
      <c r="Q18" s="94" t="s">
        <v>306</v>
      </c>
      <c r="R18" s="94" t="s">
        <v>376</v>
      </c>
      <c r="S18" s="58"/>
      <c r="V18" s="69"/>
    </row>
    <row r="19" spans="2:22" s="86" customFormat="1" ht="60" customHeight="1">
      <c r="B19" s="75"/>
      <c r="C19" s="84"/>
      <c r="D19" s="79"/>
      <c r="E19" s="79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85"/>
      <c r="V19" s="87"/>
    </row>
    <row r="20" spans="2:22" s="1" customFormat="1" ht="36" customHeight="1">
      <c r="B20" s="65"/>
      <c r="C20" s="52"/>
      <c r="D20" s="89" t="s">
        <v>315</v>
      </c>
      <c r="E20" s="89" t="s">
        <v>474</v>
      </c>
      <c r="F20" s="89"/>
      <c r="G20" s="89" t="s">
        <v>474</v>
      </c>
      <c r="H20" s="89" t="s">
        <v>345</v>
      </c>
      <c r="I20" s="89" t="s">
        <v>413</v>
      </c>
      <c r="J20" s="89" t="s">
        <v>317</v>
      </c>
      <c r="K20" s="89"/>
      <c r="L20" s="89" t="s">
        <v>364</v>
      </c>
      <c r="M20" s="89" t="s">
        <v>476</v>
      </c>
      <c r="N20" s="89" t="s">
        <v>318</v>
      </c>
      <c r="O20" s="89" t="s">
        <v>319</v>
      </c>
      <c r="P20" s="89" t="s">
        <v>320</v>
      </c>
      <c r="Q20" s="89" t="s">
        <v>377</v>
      </c>
      <c r="R20" s="89"/>
      <c r="S20" s="53"/>
      <c r="V20" s="69"/>
    </row>
    <row r="21" spans="2:22" s="1" customFormat="1" ht="80.099999999999994" customHeight="1">
      <c r="B21" s="66">
        <f>B17+1</f>
        <v>5</v>
      </c>
      <c r="C21" s="52"/>
      <c r="D21" s="102" t="s">
        <v>461</v>
      </c>
      <c r="E21" s="102" t="s">
        <v>462</v>
      </c>
      <c r="F21" s="95" t="s">
        <v>167</v>
      </c>
      <c r="G21" s="95" t="s">
        <v>226</v>
      </c>
      <c r="H21" s="95" t="s">
        <v>206</v>
      </c>
      <c r="I21" s="95" t="s">
        <v>227</v>
      </c>
      <c r="J21" s="95" t="s">
        <v>228</v>
      </c>
      <c r="K21" s="95" t="s">
        <v>167</v>
      </c>
      <c r="L21" s="95" t="s">
        <v>214</v>
      </c>
      <c r="M21" s="102" t="s">
        <v>463</v>
      </c>
      <c r="N21" s="95" t="s">
        <v>229</v>
      </c>
      <c r="O21" s="95" t="s">
        <v>230</v>
      </c>
      <c r="P21" s="95" t="s">
        <v>231</v>
      </c>
      <c r="Q21" s="95" t="s">
        <v>232</v>
      </c>
      <c r="R21" s="95" t="s">
        <v>167</v>
      </c>
      <c r="S21" s="54"/>
      <c r="V21" s="69"/>
    </row>
    <row r="22" spans="2:22" s="1" customFormat="1" ht="36" customHeight="1">
      <c r="B22" s="67"/>
      <c r="C22" s="52"/>
      <c r="D22" s="94" t="s">
        <v>316</v>
      </c>
      <c r="E22" s="94" t="s">
        <v>475</v>
      </c>
      <c r="F22" s="94"/>
      <c r="G22" s="94" t="s">
        <v>475</v>
      </c>
      <c r="H22" s="94" t="s">
        <v>346</v>
      </c>
      <c r="I22" s="94" t="s">
        <v>414</v>
      </c>
      <c r="J22" s="94" t="s">
        <v>415</v>
      </c>
      <c r="K22" s="94"/>
      <c r="L22" s="94" t="s">
        <v>365</v>
      </c>
      <c r="M22" s="94" t="s">
        <v>477</v>
      </c>
      <c r="N22" s="94" t="s">
        <v>416</v>
      </c>
      <c r="O22" s="94" t="s">
        <v>417</v>
      </c>
      <c r="P22" s="94" t="s">
        <v>321</v>
      </c>
      <c r="Q22" s="94" t="s">
        <v>378</v>
      </c>
      <c r="R22" s="94"/>
      <c r="S22" s="58"/>
      <c r="V22" s="69"/>
    </row>
    <row r="23" spans="2:22" s="86" customFormat="1" ht="60" customHeight="1">
      <c r="B23" s="75"/>
      <c r="C23" s="84"/>
      <c r="D23" s="79"/>
      <c r="E23" s="79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85"/>
      <c r="V23" s="87"/>
    </row>
    <row r="24" spans="2:22" s="1" customFormat="1" ht="36" customHeight="1">
      <c r="B24" s="65"/>
      <c r="C24" s="52"/>
      <c r="D24" s="89" t="s">
        <v>379</v>
      </c>
      <c r="E24" s="89" t="s">
        <v>391</v>
      </c>
      <c r="F24" s="89" t="s">
        <v>373</v>
      </c>
      <c r="G24" s="89" t="s">
        <v>310</v>
      </c>
      <c r="H24" s="89"/>
      <c r="I24" s="89" t="s">
        <v>322</v>
      </c>
      <c r="J24" s="89" t="s">
        <v>371</v>
      </c>
      <c r="K24" s="89" t="s">
        <v>287</v>
      </c>
      <c r="L24" s="89" t="s">
        <v>324</v>
      </c>
      <c r="M24" s="89"/>
      <c r="N24" s="89" t="s">
        <v>325</v>
      </c>
      <c r="O24" s="89" t="s">
        <v>391</v>
      </c>
      <c r="P24" s="89" t="s">
        <v>327</v>
      </c>
      <c r="Q24" s="89" t="s">
        <v>311</v>
      </c>
      <c r="R24" s="89"/>
      <c r="S24" s="53"/>
      <c r="V24" s="69"/>
    </row>
    <row r="25" spans="2:22" s="1" customFormat="1" ht="80.099999999999994" customHeight="1">
      <c r="B25" s="66">
        <f>B21+1</f>
        <v>6</v>
      </c>
      <c r="C25" s="52"/>
      <c r="D25" s="95" t="s">
        <v>200</v>
      </c>
      <c r="E25" s="102" t="s">
        <v>464</v>
      </c>
      <c r="F25" s="95" t="s">
        <v>223</v>
      </c>
      <c r="G25" s="95" t="s">
        <v>224</v>
      </c>
      <c r="H25" s="95" t="s">
        <v>167</v>
      </c>
      <c r="I25" s="95" t="s">
        <v>234</v>
      </c>
      <c r="J25" s="95" t="s">
        <v>221</v>
      </c>
      <c r="K25" s="95" t="s">
        <v>217</v>
      </c>
      <c r="L25" s="95" t="s">
        <v>235</v>
      </c>
      <c r="M25" s="95" t="s">
        <v>167</v>
      </c>
      <c r="N25" s="95" t="s">
        <v>197</v>
      </c>
      <c r="O25" s="95" t="s">
        <v>233</v>
      </c>
      <c r="P25" s="95" t="s">
        <v>236</v>
      </c>
      <c r="Q25" s="95" t="s">
        <v>204</v>
      </c>
      <c r="R25" s="95" t="s">
        <v>174</v>
      </c>
      <c r="S25" s="54"/>
      <c r="V25" s="69"/>
    </row>
    <row r="26" spans="2:22" s="1" customFormat="1" ht="36" customHeight="1">
      <c r="B26" s="67"/>
      <c r="C26" s="52"/>
      <c r="D26" s="94" t="s">
        <v>380</v>
      </c>
      <c r="E26" s="94" t="s">
        <v>354</v>
      </c>
      <c r="F26" s="94" t="s">
        <v>408</v>
      </c>
      <c r="G26" s="94" t="s">
        <v>409</v>
      </c>
      <c r="H26" s="94"/>
      <c r="I26" s="94" t="s">
        <v>323</v>
      </c>
      <c r="J26" s="94" t="s">
        <v>407</v>
      </c>
      <c r="K26" s="94" t="s">
        <v>398</v>
      </c>
      <c r="L26" s="94" t="s">
        <v>418</v>
      </c>
      <c r="M26" s="94"/>
      <c r="N26" s="94" t="s">
        <v>326</v>
      </c>
      <c r="O26" s="94" t="s">
        <v>354</v>
      </c>
      <c r="P26" s="94" t="s">
        <v>328</v>
      </c>
      <c r="Q26" s="94" t="s">
        <v>374</v>
      </c>
      <c r="R26" s="94"/>
      <c r="S26" s="58"/>
      <c r="U26" s="1" t="str">
        <f xml:space="preserve"> MID($N$26,3,1)</f>
        <v/>
      </c>
      <c r="V26" s="69"/>
    </row>
    <row r="27" spans="2:22" s="86" customFormat="1" ht="60" customHeight="1">
      <c r="B27" s="75"/>
      <c r="C27" s="84"/>
      <c r="D27" s="79"/>
      <c r="E27" s="79"/>
      <c r="F27" s="79"/>
      <c r="G27" s="79"/>
      <c r="H27" s="79"/>
      <c r="I27" s="79"/>
      <c r="J27" s="79"/>
      <c r="K27" s="79"/>
      <c r="L27" s="79"/>
      <c r="M27" s="79"/>
      <c r="N27" s="79"/>
      <c r="O27" s="79"/>
      <c r="P27" s="79"/>
      <c r="Q27" s="79"/>
      <c r="R27" s="79"/>
      <c r="S27" s="85"/>
      <c r="U27" s="86" t="str">
        <f xml:space="preserve"> MID($N$26,4,1)</f>
        <v/>
      </c>
      <c r="V27" s="87"/>
    </row>
    <row r="28" spans="2:22" s="1" customFormat="1" ht="36" customHeight="1">
      <c r="B28" s="65"/>
      <c r="C28" s="52"/>
      <c r="D28" s="89" t="s">
        <v>419</v>
      </c>
      <c r="E28" s="89" t="s">
        <v>478</v>
      </c>
      <c r="F28" s="89" t="s">
        <v>307</v>
      </c>
      <c r="G28" s="89" t="s">
        <v>381</v>
      </c>
      <c r="H28" s="89"/>
      <c r="I28" s="89" t="s">
        <v>410</v>
      </c>
      <c r="J28" s="89" t="s">
        <v>379</v>
      </c>
      <c r="K28" s="89" t="s">
        <v>329</v>
      </c>
      <c r="L28" s="89" t="s">
        <v>366</v>
      </c>
      <c r="M28" s="89"/>
      <c r="N28" s="89" t="s">
        <v>331</v>
      </c>
      <c r="O28" s="89" t="s">
        <v>366</v>
      </c>
      <c r="P28" s="89"/>
      <c r="Q28" s="89" t="s">
        <v>332</v>
      </c>
      <c r="R28" s="89" t="s">
        <v>423</v>
      </c>
      <c r="S28" s="53"/>
      <c r="U28" s="86" t="str">
        <f t="shared" ref="U28:U32" si="0" xml:space="preserve"> MID($N$26,4,1)</f>
        <v/>
      </c>
      <c r="V28" s="69"/>
    </row>
    <row r="29" spans="2:22" s="1" customFormat="1" ht="80.099999999999994" customHeight="1">
      <c r="B29" s="66">
        <f>B25+1</f>
        <v>7</v>
      </c>
      <c r="C29" s="52"/>
      <c r="D29" s="95" t="s">
        <v>237</v>
      </c>
      <c r="E29" s="102" t="s">
        <v>456</v>
      </c>
      <c r="F29" s="95" t="s">
        <v>172</v>
      </c>
      <c r="G29" s="95" t="s">
        <v>239</v>
      </c>
      <c r="H29" s="95" t="s">
        <v>167</v>
      </c>
      <c r="I29" s="95" t="s">
        <v>201</v>
      </c>
      <c r="J29" s="95" t="s">
        <v>200</v>
      </c>
      <c r="K29" s="95" t="s">
        <v>240</v>
      </c>
      <c r="L29" s="95" t="s">
        <v>212</v>
      </c>
      <c r="M29" s="95" t="s">
        <v>241</v>
      </c>
      <c r="N29" s="95" t="s">
        <v>242</v>
      </c>
      <c r="O29" s="95" t="s">
        <v>212</v>
      </c>
      <c r="P29" s="95" t="s">
        <v>241</v>
      </c>
      <c r="Q29" s="95" t="s">
        <v>243</v>
      </c>
      <c r="R29" s="95" t="s">
        <v>244</v>
      </c>
      <c r="S29" s="54"/>
      <c r="U29" s="86" t="str">
        <f t="shared" si="0"/>
        <v/>
      </c>
      <c r="V29" s="69"/>
    </row>
    <row r="30" spans="2:22" s="1" customFormat="1" ht="36" customHeight="1">
      <c r="B30" s="67"/>
      <c r="C30" s="52"/>
      <c r="D30" s="94" t="s">
        <v>420</v>
      </c>
      <c r="E30" s="94" t="s">
        <v>479</v>
      </c>
      <c r="F30" s="94" t="s">
        <v>372</v>
      </c>
      <c r="G30" s="94" t="s">
        <v>382</v>
      </c>
      <c r="H30" s="94"/>
      <c r="I30" s="94" t="s">
        <v>411</v>
      </c>
      <c r="J30" s="94" t="s">
        <v>380</v>
      </c>
      <c r="K30" s="94" t="s">
        <v>330</v>
      </c>
      <c r="L30" s="94" t="s">
        <v>367</v>
      </c>
      <c r="M30" s="94"/>
      <c r="N30" s="94" t="s">
        <v>421</v>
      </c>
      <c r="O30" s="94" t="s">
        <v>367</v>
      </c>
      <c r="P30" s="94"/>
      <c r="Q30" s="94" t="s">
        <v>422</v>
      </c>
      <c r="R30" s="94" t="s">
        <v>424</v>
      </c>
      <c r="S30" s="58"/>
      <c r="U30" s="86" t="str">
        <f t="shared" si="0"/>
        <v/>
      </c>
      <c r="V30" s="69"/>
    </row>
    <row r="31" spans="2:22" s="86" customFormat="1" ht="60" customHeight="1">
      <c r="B31" s="75"/>
      <c r="C31" s="84"/>
      <c r="D31" s="79"/>
      <c r="E31" s="79"/>
      <c r="F31" s="79"/>
      <c r="G31" s="79"/>
      <c r="H31" s="79"/>
      <c r="I31" s="79"/>
      <c r="J31" s="79"/>
      <c r="K31" s="79"/>
      <c r="L31" s="79"/>
      <c r="M31" s="79"/>
      <c r="N31" s="79"/>
      <c r="O31" s="79"/>
      <c r="P31" s="79"/>
      <c r="Q31" s="79"/>
      <c r="R31" s="79"/>
      <c r="S31" s="85"/>
      <c r="U31" s="86" t="str">
        <f t="shared" si="0"/>
        <v/>
      </c>
      <c r="V31" s="87"/>
    </row>
    <row r="32" spans="2:22" s="1" customFormat="1" ht="36" customHeight="1">
      <c r="B32" s="65"/>
      <c r="C32" s="52"/>
      <c r="D32" s="89" t="s">
        <v>345</v>
      </c>
      <c r="E32" s="89" t="s">
        <v>366</v>
      </c>
      <c r="F32" s="89" t="s">
        <v>333</v>
      </c>
      <c r="G32" s="89" t="s">
        <v>369</v>
      </c>
      <c r="H32" s="89" t="s">
        <v>425</v>
      </c>
      <c r="I32" s="89" t="s">
        <v>334</v>
      </c>
      <c r="J32" s="89"/>
      <c r="K32" s="89" t="s">
        <v>325</v>
      </c>
      <c r="L32" s="89" t="s">
        <v>379</v>
      </c>
      <c r="M32" s="89" t="s">
        <v>428</v>
      </c>
      <c r="N32" s="89" t="s">
        <v>430</v>
      </c>
      <c r="O32" s="89" t="s">
        <v>384</v>
      </c>
      <c r="P32" s="89" t="s">
        <v>335</v>
      </c>
      <c r="Q32" s="89" t="s">
        <v>366</v>
      </c>
      <c r="R32" s="89" t="s">
        <v>336</v>
      </c>
      <c r="S32" s="53"/>
      <c r="U32" s="86" t="str">
        <f t="shared" si="0"/>
        <v/>
      </c>
      <c r="V32" s="69"/>
    </row>
    <row r="33" spans="2:22" s="1" customFormat="1" ht="80.099999999999994" customHeight="1">
      <c r="B33" s="66">
        <f>B29+1</f>
        <v>8</v>
      </c>
      <c r="C33" s="52"/>
      <c r="D33" s="95" t="s">
        <v>206</v>
      </c>
      <c r="E33" s="95" t="s">
        <v>212</v>
      </c>
      <c r="F33" s="95" t="s">
        <v>245</v>
      </c>
      <c r="G33" s="95" t="s">
        <v>246</v>
      </c>
      <c r="H33" s="95" t="s">
        <v>247</v>
      </c>
      <c r="I33" s="95" t="s">
        <v>248</v>
      </c>
      <c r="J33" s="95" t="s">
        <v>167</v>
      </c>
      <c r="K33" s="95" t="s">
        <v>249</v>
      </c>
      <c r="L33" s="95" t="s">
        <v>200</v>
      </c>
      <c r="M33" s="95" t="s">
        <v>250</v>
      </c>
      <c r="N33" s="95" t="s">
        <v>251</v>
      </c>
      <c r="O33" s="95" t="s">
        <v>252</v>
      </c>
      <c r="P33" s="95" t="s">
        <v>253</v>
      </c>
      <c r="Q33" s="95" t="s">
        <v>212</v>
      </c>
      <c r="R33" s="95" t="s">
        <v>195</v>
      </c>
      <c r="S33" s="54"/>
      <c r="V33" s="69"/>
    </row>
    <row r="34" spans="2:22" s="1" customFormat="1" ht="36" customHeight="1">
      <c r="B34" s="67"/>
      <c r="C34" s="52"/>
      <c r="D34" s="94" t="s">
        <v>346</v>
      </c>
      <c r="E34" s="94" t="s">
        <v>367</v>
      </c>
      <c r="F34" s="94" t="s">
        <v>383</v>
      </c>
      <c r="G34" s="94" t="s">
        <v>387</v>
      </c>
      <c r="H34" s="94" t="s">
        <v>426</v>
      </c>
      <c r="I34" s="94" t="s">
        <v>427</v>
      </c>
      <c r="J34" s="94"/>
      <c r="K34" s="94" t="s">
        <v>326</v>
      </c>
      <c r="L34" s="94" t="s">
        <v>380</v>
      </c>
      <c r="M34" s="94" t="s">
        <v>429</v>
      </c>
      <c r="N34" s="94" t="s">
        <v>431</v>
      </c>
      <c r="O34" s="94" t="s">
        <v>432</v>
      </c>
      <c r="P34" s="94" t="s">
        <v>433</v>
      </c>
      <c r="Q34" s="94" t="s">
        <v>367</v>
      </c>
      <c r="R34" s="94" t="s">
        <v>337</v>
      </c>
      <c r="S34" s="58"/>
      <c r="V34" s="69"/>
    </row>
    <row r="35" spans="2:22" s="86" customFormat="1" ht="60" customHeight="1">
      <c r="B35" s="75"/>
      <c r="C35" s="84"/>
      <c r="D35" s="79"/>
      <c r="E35" s="79"/>
      <c r="F35" s="79"/>
      <c r="G35" s="79"/>
      <c r="H35" s="79"/>
      <c r="I35" s="79"/>
      <c r="J35" s="79"/>
      <c r="K35" s="79"/>
      <c r="L35" s="79"/>
      <c r="M35" s="79"/>
      <c r="N35" s="79"/>
      <c r="O35" s="79"/>
      <c r="P35" s="79"/>
      <c r="Q35" s="79"/>
      <c r="R35" s="79"/>
      <c r="S35" s="85"/>
      <c r="V35" s="87"/>
    </row>
    <row r="36" spans="2:22" s="1" customFormat="1" ht="36" customHeight="1">
      <c r="B36" s="65"/>
      <c r="C36" s="52"/>
      <c r="D36" s="89" t="s">
        <v>369</v>
      </c>
      <c r="E36" s="89" t="s">
        <v>434</v>
      </c>
      <c r="F36" s="89" t="s">
        <v>425</v>
      </c>
      <c r="G36" s="89" t="s">
        <v>334</v>
      </c>
      <c r="H36" s="89"/>
      <c r="I36" s="89" t="s">
        <v>303</v>
      </c>
      <c r="J36" s="89" t="s">
        <v>307</v>
      </c>
      <c r="K36" s="89" t="s">
        <v>373</v>
      </c>
      <c r="L36" s="89" t="s">
        <v>310</v>
      </c>
      <c r="M36" s="89"/>
      <c r="N36" s="89" t="s">
        <v>338</v>
      </c>
      <c r="O36" s="89" t="s">
        <v>385</v>
      </c>
      <c r="P36" s="89" t="s">
        <v>329</v>
      </c>
      <c r="Q36" s="89" t="s">
        <v>340</v>
      </c>
      <c r="R36" s="89" t="s">
        <v>371</v>
      </c>
      <c r="S36" s="53"/>
      <c r="V36" s="69"/>
    </row>
    <row r="37" spans="2:22" s="1" customFormat="1" ht="80.099999999999994" customHeight="1">
      <c r="B37" s="66">
        <f>B33+1</f>
        <v>9</v>
      </c>
      <c r="C37" s="52"/>
      <c r="D37" s="95" t="s">
        <v>246</v>
      </c>
      <c r="E37" s="95" t="s">
        <v>215</v>
      </c>
      <c r="F37" s="95" t="s">
        <v>247</v>
      </c>
      <c r="G37" s="95" t="s">
        <v>248</v>
      </c>
      <c r="H37" s="95" t="s">
        <v>174</v>
      </c>
      <c r="I37" s="95" t="s">
        <v>222</v>
      </c>
      <c r="J37" s="95" t="s">
        <v>172</v>
      </c>
      <c r="K37" s="95" t="s">
        <v>223</v>
      </c>
      <c r="L37" s="95" t="s">
        <v>224</v>
      </c>
      <c r="M37" s="95" t="s">
        <v>167</v>
      </c>
      <c r="N37" s="95" t="s">
        <v>254</v>
      </c>
      <c r="O37" s="95" t="s">
        <v>255</v>
      </c>
      <c r="P37" s="95" t="s">
        <v>240</v>
      </c>
      <c r="Q37" s="95" t="s">
        <v>256</v>
      </c>
      <c r="R37" s="95" t="s">
        <v>221</v>
      </c>
      <c r="S37" s="54"/>
      <c r="V37" s="69"/>
    </row>
    <row r="38" spans="2:22" s="1" customFormat="1" ht="36" customHeight="1">
      <c r="B38" s="67"/>
      <c r="C38" s="52"/>
      <c r="D38" s="94" t="s">
        <v>387</v>
      </c>
      <c r="E38" s="94" t="s">
        <v>435</v>
      </c>
      <c r="F38" s="94" t="s">
        <v>426</v>
      </c>
      <c r="G38" s="94" t="s">
        <v>427</v>
      </c>
      <c r="H38" s="94"/>
      <c r="I38" s="94" t="s">
        <v>304</v>
      </c>
      <c r="J38" s="94" t="s">
        <v>372</v>
      </c>
      <c r="K38" s="94" t="s">
        <v>408</v>
      </c>
      <c r="L38" s="94" t="s">
        <v>409</v>
      </c>
      <c r="M38" s="94"/>
      <c r="N38" s="94" t="s">
        <v>339</v>
      </c>
      <c r="O38" s="94" t="s">
        <v>436</v>
      </c>
      <c r="P38" s="94" t="s">
        <v>330</v>
      </c>
      <c r="Q38" s="94" t="s">
        <v>437</v>
      </c>
      <c r="R38" s="94" t="s">
        <v>407</v>
      </c>
      <c r="S38" s="58"/>
      <c r="V38" s="69"/>
    </row>
    <row r="39" spans="2:22" s="86" customFormat="1" ht="60" customHeight="1">
      <c r="B39" s="75"/>
      <c r="C39" s="84"/>
      <c r="D39" s="79"/>
      <c r="E39" s="79"/>
      <c r="F39" s="79"/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85"/>
      <c r="V39" s="87"/>
    </row>
    <row r="40" spans="2:22" s="1" customFormat="1" ht="36" customHeight="1">
      <c r="B40" s="65"/>
      <c r="C40" s="52"/>
      <c r="D40" s="89" t="s">
        <v>386</v>
      </c>
      <c r="E40" s="89" t="s">
        <v>287</v>
      </c>
      <c r="F40" s="89" t="s">
        <v>377</v>
      </c>
      <c r="G40" s="89"/>
      <c r="H40" s="89" t="s">
        <v>291</v>
      </c>
      <c r="I40" s="89" t="s">
        <v>292</v>
      </c>
      <c r="J40" s="89" t="s">
        <v>294</v>
      </c>
      <c r="K40" s="89"/>
      <c r="L40" s="89" t="s">
        <v>305</v>
      </c>
      <c r="M40" s="89" t="s">
        <v>375</v>
      </c>
      <c r="N40" s="89" t="s">
        <v>480</v>
      </c>
      <c r="O40" s="89" t="s">
        <v>478</v>
      </c>
      <c r="P40" s="89" t="s">
        <v>480</v>
      </c>
      <c r="Q40" s="89" t="s">
        <v>341</v>
      </c>
      <c r="R40" s="89"/>
      <c r="S40" s="53"/>
      <c r="V40" s="69"/>
    </row>
    <row r="41" spans="2:22" s="1" customFormat="1" ht="80.099999999999994" customHeight="1">
      <c r="B41" s="66">
        <f>B37+1</f>
        <v>10</v>
      </c>
      <c r="C41" s="52"/>
      <c r="D41" s="95" t="s">
        <v>257</v>
      </c>
      <c r="E41" s="95" t="s">
        <v>217</v>
      </c>
      <c r="F41" s="95" t="s">
        <v>232</v>
      </c>
      <c r="G41" s="95" t="s">
        <v>258</v>
      </c>
      <c r="H41" s="95" t="s">
        <v>187</v>
      </c>
      <c r="I41" s="95" t="s">
        <v>188</v>
      </c>
      <c r="J41" s="95" t="s">
        <v>189</v>
      </c>
      <c r="K41" s="95" t="s">
        <v>191</v>
      </c>
      <c r="L41" s="95" t="s">
        <v>171</v>
      </c>
      <c r="M41" s="95" t="s">
        <v>207</v>
      </c>
      <c r="N41" s="102" t="s">
        <v>465</v>
      </c>
      <c r="O41" s="102" t="s">
        <v>238</v>
      </c>
      <c r="P41" s="95" t="s">
        <v>259</v>
      </c>
      <c r="Q41" s="95" t="s">
        <v>205</v>
      </c>
      <c r="R41" s="95" t="s">
        <v>167</v>
      </c>
      <c r="S41" s="54"/>
      <c r="V41" s="69"/>
    </row>
    <row r="42" spans="2:22" s="1" customFormat="1" ht="36" customHeight="1">
      <c r="B42" s="67"/>
      <c r="C42" s="52"/>
      <c r="D42" s="94" t="s">
        <v>370</v>
      </c>
      <c r="E42" s="94" t="s">
        <v>398</v>
      </c>
      <c r="F42" s="94" t="s">
        <v>378</v>
      </c>
      <c r="G42" s="94"/>
      <c r="H42" s="94" t="s">
        <v>402</v>
      </c>
      <c r="I42" s="94" t="s">
        <v>293</v>
      </c>
      <c r="J42" s="94" t="s">
        <v>295</v>
      </c>
      <c r="K42" s="94"/>
      <c r="L42" s="94" t="s">
        <v>306</v>
      </c>
      <c r="M42" s="94" t="s">
        <v>376</v>
      </c>
      <c r="N42" s="94" t="s">
        <v>481</v>
      </c>
      <c r="O42" s="94" t="s">
        <v>479</v>
      </c>
      <c r="P42" s="94" t="s">
        <v>481</v>
      </c>
      <c r="Q42" s="94" t="s">
        <v>438</v>
      </c>
      <c r="R42" s="94"/>
      <c r="S42" s="58"/>
      <c r="V42" s="69"/>
    </row>
    <row r="43" spans="2:22" s="86" customFormat="1" ht="60" customHeight="1">
      <c r="B43" s="75"/>
      <c r="C43" s="84"/>
      <c r="D43" s="79"/>
      <c r="E43" s="79"/>
      <c r="F43" s="79"/>
      <c r="G43" s="79"/>
      <c r="H43" s="79"/>
      <c r="I43" s="79"/>
      <c r="J43" s="79"/>
      <c r="K43" s="79"/>
      <c r="L43" s="79"/>
      <c r="M43" s="79"/>
      <c r="N43" s="79"/>
      <c r="O43" s="79"/>
      <c r="P43" s="79"/>
      <c r="Q43" s="79"/>
      <c r="R43" s="79"/>
      <c r="S43" s="85"/>
      <c r="V43" s="87"/>
    </row>
    <row r="44" spans="2:22" s="1" customFormat="1" ht="36" customHeight="1">
      <c r="B44" s="65"/>
      <c r="C44" s="52"/>
      <c r="D44" s="89" t="s">
        <v>307</v>
      </c>
      <c r="E44" s="89" t="s">
        <v>434</v>
      </c>
      <c r="F44" s="89" t="s">
        <v>405</v>
      </c>
      <c r="G44" s="89" t="s">
        <v>371</v>
      </c>
      <c r="H44" s="89" t="s">
        <v>301</v>
      </c>
      <c r="I44" s="89" t="s">
        <v>305</v>
      </c>
      <c r="J44" s="89" t="s">
        <v>307</v>
      </c>
      <c r="K44" s="89" t="s">
        <v>428</v>
      </c>
      <c r="L44" s="89" t="s">
        <v>430</v>
      </c>
      <c r="M44" s="89" t="s">
        <v>320</v>
      </c>
      <c r="N44" s="89" t="s">
        <v>388</v>
      </c>
      <c r="O44" s="89"/>
      <c r="P44" s="89" t="s">
        <v>439</v>
      </c>
      <c r="Q44" s="89" t="s">
        <v>325</v>
      </c>
      <c r="R44" s="89" t="s">
        <v>342</v>
      </c>
      <c r="S44" s="53"/>
      <c r="V44" s="69"/>
    </row>
    <row r="45" spans="2:22" s="1" customFormat="1" ht="80.099999999999994" customHeight="1">
      <c r="B45" s="66">
        <f>B41+1</f>
        <v>11</v>
      </c>
      <c r="C45" s="52"/>
      <c r="D45" s="95" t="s">
        <v>172</v>
      </c>
      <c r="E45" s="95" t="s">
        <v>215</v>
      </c>
      <c r="F45" s="95" t="s">
        <v>220</v>
      </c>
      <c r="G45" s="95" t="s">
        <v>221</v>
      </c>
      <c r="H45" s="95" t="s">
        <v>208</v>
      </c>
      <c r="I45" s="95" t="s">
        <v>171</v>
      </c>
      <c r="J45" s="95" t="s">
        <v>172</v>
      </c>
      <c r="K45" s="95" t="s">
        <v>250</v>
      </c>
      <c r="L45" s="95" t="s">
        <v>251</v>
      </c>
      <c r="M45" s="95" t="s">
        <v>231</v>
      </c>
      <c r="N45" s="95" t="s">
        <v>260</v>
      </c>
      <c r="O45" s="95" t="s">
        <v>174</v>
      </c>
      <c r="P45" s="95" t="s">
        <v>192</v>
      </c>
      <c r="Q45" s="95" t="s">
        <v>197</v>
      </c>
      <c r="R45" s="95" t="s">
        <v>198</v>
      </c>
      <c r="S45" s="54"/>
      <c r="V45" s="69"/>
    </row>
    <row r="46" spans="2:22" s="1" customFormat="1" ht="36" customHeight="1">
      <c r="B46" s="67"/>
      <c r="C46" s="52"/>
      <c r="D46" s="94" t="s">
        <v>372</v>
      </c>
      <c r="E46" s="94" t="s">
        <v>435</v>
      </c>
      <c r="F46" s="94" t="s">
        <v>406</v>
      </c>
      <c r="G46" s="94" t="s">
        <v>407</v>
      </c>
      <c r="H46" s="94" t="s">
        <v>302</v>
      </c>
      <c r="I46" s="94" t="s">
        <v>306</v>
      </c>
      <c r="J46" s="94" t="s">
        <v>372</v>
      </c>
      <c r="K46" s="94" t="s">
        <v>429</v>
      </c>
      <c r="L46" s="94" t="s">
        <v>431</v>
      </c>
      <c r="M46" s="94" t="s">
        <v>321</v>
      </c>
      <c r="N46" s="94" t="s">
        <v>389</v>
      </c>
      <c r="O46" s="94"/>
      <c r="P46" s="94" t="s">
        <v>440</v>
      </c>
      <c r="Q46" s="94" t="s">
        <v>326</v>
      </c>
      <c r="R46" s="94" t="s">
        <v>441</v>
      </c>
      <c r="S46" s="58"/>
      <c r="V46" s="69"/>
    </row>
    <row r="47" spans="2:22" s="86" customFormat="1" ht="60" customHeight="1">
      <c r="B47" s="75"/>
      <c r="C47" s="84"/>
      <c r="D47" s="79"/>
      <c r="E47" s="79"/>
      <c r="F47" s="79"/>
      <c r="G47" s="79"/>
      <c r="H47" s="79"/>
      <c r="I47" s="79"/>
      <c r="J47" s="79"/>
      <c r="K47" s="79"/>
      <c r="L47" s="79"/>
      <c r="M47" s="79"/>
      <c r="N47" s="79"/>
      <c r="O47" s="79"/>
      <c r="P47" s="79"/>
      <c r="Q47" s="79"/>
      <c r="R47" s="79"/>
      <c r="S47" s="85"/>
      <c r="V47" s="87"/>
    </row>
    <row r="48" spans="2:22" s="1" customFormat="1" ht="36" customHeight="1">
      <c r="B48" s="65"/>
      <c r="C48" s="52"/>
      <c r="D48" s="89"/>
      <c r="E48" s="89" t="s">
        <v>307</v>
      </c>
      <c r="F48" s="89" t="s">
        <v>434</v>
      </c>
      <c r="G48" s="89" t="s">
        <v>405</v>
      </c>
      <c r="H48" s="89" t="s">
        <v>371</v>
      </c>
      <c r="I48" s="89"/>
      <c r="J48" s="89" t="s">
        <v>428</v>
      </c>
      <c r="K48" s="89" t="s">
        <v>343</v>
      </c>
      <c r="L48" s="89" t="s">
        <v>345</v>
      </c>
      <c r="M48" s="89" t="s">
        <v>347</v>
      </c>
      <c r="N48" s="89"/>
      <c r="O48" s="89" t="s">
        <v>381</v>
      </c>
      <c r="P48" s="89" t="s">
        <v>347</v>
      </c>
      <c r="Q48" s="89"/>
      <c r="R48" s="89" t="s">
        <v>405</v>
      </c>
      <c r="S48" s="53"/>
      <c r="V48" s="69"/>
    </row>
    <row r="49" spans="2:22" s="1" customFormat="1" ht="80.099999999999994" customHeight="1">
      <c r="B49" s="66">
        <f>B45+1</f>
        <v>12</v>
      </c>
      <c r="C49" s="52"/>
      <c r="D49" s="95" t="s">
        <v>193</v>
      </c>
      <c r="E49" s="95" t="s">
        <v>172</v>
      </c>
      <c r="F49" s="95" t="s">
        <v>215</v>
      </c>
      <c r="G49" s="95" t="s">
        <v>220</v>
      </c>
      <c r="H49" s="95" t="s">
        <v>221</v>
      </c>
      <c r="I49" s="95" t="s">
        <v>167</v>
      </c>
      <c r="J49" s="95" t="s">
        <v>250</v>
      </c>
      <c r="K49" s="95" t="s">
        <v>261</v>
      </c>
      <c r="L49" s="95" t="s">
        <v>262</v>
      </c>
      <c r="M49" s="95" t="s">
        <v>199</v>
      </c>
      <c r="N49" s="95" t="s">
        <v>241</v>
      </c>
      <c r="O49" s="95" t="s">
        <v>239</v>
      </c>
      <c r="P49" s="95" t="s">
        <v>199</v>
      </c>
      <c r="Q49" s="95" t="s">
        <v>241</v>
      </c>
      <c r="R49" s="95" t="s">
        <v>220</v>
      </c>
      <c r="S49" s="54"/>
      <c r="V49" s="69"/>
    </row>
    <row r="50" spans="2:22" s="1" customFormat="1" ht="36" customHeight="1">
      <c r="B50" s="67"/>
      <c r="C50" s="52"/>
      <c r="D50" s="94"/>
      <c r="E50" s="94" t="s">
        <v>372</v>
      </c>
      <c r="F50" s="94" t="s">
        <v>435</v>
      </c>
      <c r="G50" s="94" t="s">
        <v>406</v>
      </c>
      <c r="H50" s="94" t="s">
        <v>407</v>
      </c>
      <c r="I50" s="94"/>
      <c r="J50" s="94" t="s">
        <v>429</v>
      </c>
      <c r="K50" s="94" t="s">
        <v>344</v>
      </c>
      <c r="L50" s="94" t="s">
        <v>346</v>
      </c>
      <c r="M50" s="94" t="s">
        <v>397</v>
      </c>
      <c r="N50" s="94"/>
      <c r="O50" s="94" t="s">
        <v>382</v>
      </c>
      <c r="P50" s="94" t="s">
        <v>397</v>
      </c>
      <c r="Q50" s="94"/>
      <c r="R50" s="94" t="s">
        <v>406</v>
      </c>
      <c r="S50" s="58"/>
      <c r="V50" s="69"/>
    </row>
    <row r="51" spans="2:22" s="86" customFormat="1" ht="60" customHeight="1">
      <c r="B51" s="75"/>
      <c r="C51" s="84"/>
      <c r="D51" s="79"/>
      <c r="E51" s="79"/>
      <c r="F51" s="79"/>
      <c r="G51" s="79"/>
      <c r="H51" s="79"/>
      <c r="I51" s="79"/>
      <c r="J51" s="79"/>
      <c r="K51" s="79"/>
      <c r="L51" s="79"/>
      <c r="M51" s="79"/>
      <c r="N51" s="79"/>
      <c r="O51" s="79"/>
      <c r="P51" s="79"/>
      <c r="Q51" s="79"/>
      <c r="R51" s="79"/>
      <c r="S51" s="85"/>
      <c r="V51" s="87"/>
    </row>
    <row r="52" spans="2:22" s="1" customFormat="1" ht="36" customHeight="1">
      <c r="B52" s="65"/>
      <c r="C52" s="52"/>
      <c r="D52" s="89" t="s">
        <v>371</v>
      </c>
      <c r="E52" s="89" t="s">
        <v>347</v>
      </c>
      <c r="F52" s="89"/>
      <c r="G52" s="89" t="s">
        <v>348</v>
      </c>
      <c r="H52" s="89" t="s">
        <v>377</v>
      </c>
      <c r="I52" s="89" t="s">
        <v>347</v>
      </c>
      <c r="J52" s="89"/>
      <c r="K52" s="89" t="s">
        <v>428</v>
      </c>
      <c r="L52" s="89" t="s">
        <v>349</v>
      </c>
      <c r="M52" s="89" t="s">
        <v>347</v>
      </c>
      <c r="N52" s="89"/>
      <c r="O52" s="89" t="s">
        <v>351</v>
      </c>
      <c r="P52" s="89" t="s">
        <v>428</v>
      </c>
      <c r="Q52" s="89" t="s">
        <v>353</v>
      </c>
      <c r="R52" s="89" t="s">
        <v>349</v>
      </c>
      <c r="S52" s="53"/>
      <c r="V52" s="69"/>
    </row>
    <row r="53" spans="2:22" s="1" customFormat="1" ht="80.099999999999994" customHeight="1">
      <c r="B53" s="66">
        <f>B49+1</f>
        <v>13</v>
      </c>
      <c r="C53" s="52"/>
      <c r="D53" s="95" t="s">
        <v>221</v>
      </c>
      <c r="E53" s="95" t="s">
        <v>199</v>
      </c>
      <c r="F53" s="95" t="s">
        <v>241</v>
      </c>
      <c r="G53" s="95" t="s">
        <v>263</v>
      </c>
      <c r="H53" s="95" t="s">
        <v>232</v>
      </c>
      <c r="I53" s="95" t="s">
        <v>199</v>
      </c>
      <c r="J53" s="95" t="s">
        <v>241</v>
      </c>
      <c r="K53" s="95" t="s">
        <v>250</v>
      </c>
      <c r="L53" s="95" t="s">
        <v>264</v>
      </c>
      <c r="M53" s="95" t="s">
        <v>199</v>
      </c>
      <c r="N53" s="95" t="s">
        <v>167</v>
      </c>
      <c r="O53" s="95" t="s">
        <v>265</v>
      </c>
      <c r="P53" s="95" t="s">
        <v>250</v>
      </c>
      <c r="Q53" s="95" t="s">
        <v>211</v>
      </c>
      <c r="R53" s="95" t="s">
        <v>264</v>
      </c>
      <c r="S53" s="54"/>
      <c r="V53" s="69"/>
    </row>
    <row r="54" spans="2:22" s="1" customFormat="1" ht="36" customHeight="1">
      <c r="B54" s="67"/>
      <c r="C54" s="52"/>
      <c r="D54" s="94" t="s">
        <v>407</v>
      </c>
      <c r="E54" s="94" t="s">
        <v>397</v>
      </c>
      <c r="F54" s="94"/>
      <c r="G54" s="94" t="s">
        <v>442</v>
      </c>
      <c r="H54" s="94" t="s">
        <v>378</v>
      </c>
      <c r="I54" s="94" t="s">
        <v>397</v>
      </c>
      <c r="J54" s="94"/>
      <c r="K54" s="94" t="s">
        <v>429</v>
      </c>
      <c r="L54" s="94" t="s">
        <v>350</v>
      </c>
      <c r="M54" s="94" t="s">
        <v>397</v>
      </c>
      <c r="N54" s="94"/>
      <c r="O54" s="94" t="s">
        <v>352</v>
      </c>
      <c r="P54" s="94" t="s">
        <v>429</v>
      </c>
      <c r="Q54" s="94" t="s">
        <v>443</v>
      </c>
      <c r="R54" s="94" t="s">
        <v>350</v>
      </c>
      <c r="S54" s="58"/>
      <c r="V54" s="69"/>
    </row>
    <row r="55" spans="2:22" s="86" customFormat="1" ht="60" customHeight="1">
      <c r="B55" s="75"/>
      <c r="C55" s="84"/>
      <c r="D55" s="79"/>
      <c r="E55" s="79"/>
      <c r="F55" s="79"/>
      <c r="G55" s="79"/>
      <c r="H55" s="79"/>
      <c r="I55" s="79"/>
      <c r="J55" s="79"/>
      <c r="K55" s="79"/>
      <c r="L55" s="79"/>
      <c r="M55" s="79"/>
      <c r="N55" s="79"/>
      <c r="O55" s="79"/>
      <c r="P55" s="79"/>
      <c r="Q55" s="79"/>
      <c r="R55" s="79"/>
      <c r="S55" s="85"/>
      <c r="V55" s="87"/>
    </row>
    <row r="56" spans="2:22" s="1" customFormat="1" ht="36" customHeight="1">
      <c r="B56" s="65"/>
      <c r="C56" s="52"/>
      <c r="D56" s="89" t="s">
        <v>347</v>
      </c>
      <c r="E56" s="89"/>
      <c r="F56" s="89" t="s">
        <v>439</v>
      </c>
      <c r="G56" s="89" t="s">
        <v>325</v>
      </c>
      <c r="H56" s="89" t="s">
        <v>342</v>
      </c>
      <c r="I56" s="89"/>
      <c r="J56" s="89" t="s">
        <v>307</v>
      </c>
      <c r="K56" s="89" t="s">
        <v>434</v>
      </c>
      <c r="L56" s="89" t="s">
        <v>405</v>
      </c>
      <c r="M56" s="89" t="s">
        <v>371</v>
      </c>
      <c r="N56" s="89" t="s">
        <v>444</v>
      </c>
      <c r="O56" s="89" t="s">
        <v>324</v>
      </c>
      <c r="P56" s="89" t="s">
        <v>391</v>
      </c>
      <c r="Q56" s="89" t="s">
        <v>347</v>
      </c>
      <c r="R56" s="89"/>
      <c r="S56" s="53"/>
      <c r="V56" s="69"/>
    </row>
    <row r="57" spans="2:22" s="1" customFormat="1" ht="80.099999999999994" customHeight="1">
      <c r="B57" s="66">
        <f>B53+1</f>
        <v>14</v>
      </c>
      <c r="C57" s="52"/>
      <c r="D57" s="95" t="s">
        <v>199</v>
      </c>
      <c r="E57" s="95" t="s">
        <v>174</v>
      </c>
      <c r="F57" s="95" t="s">
        <v>192</v>
      </c>
      <c r="G57" s="95" t="s">
        <v>197</v>
      </c>
      <c r="H57" s="95" t="s">
        <v>198</v>
      </c>
      <c r="I57" s="95" t="s">
        <v>193</v>
      </c>
      <c r="J57" s="95" t="s">
        <v>172</v>
      </c>
      <c r="K57" s="95" t="s">
        <v>215</v>
      </c>
      <c r="L57" s="95" t="s">
        <v>220</v>
      </c>
      <c r="M57" s="95" t="s">
        <v>221</v>
      </c>
      <c r="N57" s="95" t="s">
        <v>168</v>
      </c>
      <c r="O57" s="95" t="s">
        <v>235</v>
      </c>
      <c r="P57" s="95" t="s">
        <v>266</v>
      </c>
      <c r="Q57" s="95" t="s">
        <v>199</v>
      </c>
      <c r="R57" s="95" t="s">
        <v>167</v>
      </c>
      <c r="S57" s="54"/>
      <c r="V57" s="69"/>
    </row>
    <row r="58" spans="2:22" s="1" customFormat="1" ht="36" customHeight="1">
      <c r="B58" s="67"/>
      <c r="C58" s="52"/>
      <c r="D58" s="94" t="s">
        <v>397</v>
      </c>
      <c r="E58" s="94"/>
      <c r="F58" s="94" t="s">
        <v>440</v>
      </c>
      <c r="G58" s="94" t="s">
        <v>326</v>
      </c>
      <c r="H58" s="94" t="s">
        <v>441</v>
      </c>
      <c r="I58" s="94"/>
      <c r="J58" s="94" t="s">
        <v>372</v>
      </c>
      <c r="K58" s="94" t="s">
        <v>435</v>
      </c>
      <c r="L58" s="94" t="s">
        <v>406</v>
      </c>
      <c r="M58" s="94" t="s">
        <v>407</v>
      </c>
      <c r="N58" s="94" t="s">
        <v>445</v>
      </c>
      <c r="O58" s="94" t="s">
        <v>418</v>
      </c>
      <c r="P58" s="94" t="s">
        <v>354</v>
      </c>
      <c r="Q58" s="94" t="s">
        <v>397</v>
      </c>
      <c r="R58" s="94"/>
      <c r="S58" s="58"/>
      <c r="V58" s="69"/>
    </row>
    <row r="59" spans="2:22" s="86" customFormat="1" ht="60" customHeight="1">
      <c r="B59" s="75"/>
      <c r="C59" s="84"/>
      <c r="D59" s="79"/>
      <c r="E59" s="79"/>
      <c r="F59" s="79"/>
      <c r="G59" s="79"/>
      <c r="H59" s="79"/>
      <c r="I59" s="79"/>
      <c r="J59" s="79"/>
      <c r="K59" s="79"/>
      <c r="L59" s="79"/>
      <c r="M59" s="79"/>
      <c r="N59" s="79"/>
      <c r="O59" s="79"/>
      <c r="P59" s="79"/>
      <c r="Q59" s="79"/>
      <c r="R59" s="79"/>
      <c r="S59" s="85"/>
      <c r="V59" s="87"/>
    </row>
    <row r="60" spans="2:22" s="1" customFormat="1" ht="36" customHeight="1">
      <c r="B60" s="65"/>
      <c r="C60" s="52"/>
      <c r="D60" s="89" t="s">
        <v>392</v>
      </c>
      <c r="E60" s="89" t="s">
        <v>327</v>
      </c>
      <c r="F60" s="89" t="s">
        <v>446</v>
      </c>
      <c r="G60" s="89" t="s">
        <v>345</v>
      </c>
      <c r="H60" s="89"/>
      <c r="I60" s="89" t="s">
        <v>381</v>
      </c>
      <c r="J60" s="89"/>
      <c r="K60" s="89" t="s">
        <v>405</v>
      </c>
      <c r="L60" s="89" t="s">
        <v>371</v>
      </c>
      <c r="M60" s="89"/>
      <c r="N60" s="89" t="s">
        <v>348</v>
      </c>
      <c r="O60" s="89" t="s">
        <v>377</v>
      </c>
      <c r="P60" s="89"/>
      <c r="Q60" s="89" t="s">
        <v>444</v>
      </c>
      <c r="R60" s="89" t="s">
        <v>391</v>
      </c>
      <c r="S60" s="53"/>
      <c r="V60" s="69"/>
    </row>
    <row r="61" spans="2:22" s="1" customFormat="1" ht="80.099999999999994" customHeight="1">
      <c r="B61" s="66">
        <f>B57+1</f>
        <v>15</v>
      </c>
      <c r="C61" s="52"/>
      <c r="D61" s="95" t="s">
        <v>210</v>
      </c>
      <c r="E61" s="95" t="s">
        <v>236</v>
      </c>
      <c r="F61" s="95" t="s">
        <v>267</v>
      </c>
      <c r="G61" s="95" t="s">
        <v>262</v>
      </c>
      <c r="H61" s="95" t="s">
        <v>241</v>
      </c>
      <c r="I61" s="95" t="s">
        <v>239</v>
      </c>
      <c r="J61" s="95" t="s">
        <v>241</v>
      </c>
      <c r="K61" s="95" t="s">
        <v>220</v>
      </c>
      <c r="L61" s="95" t="s">
        <v>221</v>
      </c>
      <c r="M61" s="95" t="s">
        <v>241</v>
      </c>
      <c r="N61" s="95" t="s">
        <v>263</v>
      </c>
      <c r="O61" s="95" t="s">
        <v>232</v>
      </c>
      <c r="P61" s="95" t="s">
        <v>174</v>
      </c>
      <c r="Q61" s="95" t="s">
        <v>168</v>
      </c>
      <c r="R61" s="95" t="s">
        <v>266</v>
      </c>
      <c r="S61" s="54"/>
      <c r="V61" s="69"/>
    </row>
    <row r="62" spans="2:22" s="1" customFormat="1" ht="36" customHeight="1">
      <c r="B62" s="67"/>
      <c r="C62" s="52"/>
      <c r="D62" s="94" t="s">
        <v>393</v>
      </c>
      <c r="E62" s="94" t="s">
        <v>328</v>
      </c>
      <c r="F62" s="94" t="s">
        <v>447</v>
      </c>
      <c r="G62" s="94" t="s">
        <v>346</v>
      </c>
      <c r="H62" s="94"/>
      <c r="I62" s="94" t="s">
        <v>382</v>
      </c>
      <c r="J62" s="94"/>
      <c r="K62" s="94" t="s">
        <v>406</v>
      </c>
      <c r="L62" s="94" t="s">
        <v>407</v>
      </c>
      <c r="M62" s="94"/>
      <c r="N62" s="94" t="s">
        <v>442</v>
      </c>
      <c r="O62" s="94" t="s">
        <v>378</v>
      </c>
      <c r="P62" s="94"/>
      <c r="Q62" s="94" t="s">
        <v>445</v>
      </c>
      <c r="R62" s="94" t="s">
        <v>354</v>
      </c>
      <c r="S62" s="58"/>
      <c r="V62" s="69"/>
    </row>
    <row r="63" spans="2:22" s="86" customFormat="1" ht="60" customHeight="1">
      <c r="B63" s="75"/>
      <c r="C63" s="84"/>
      <c r="D63" s="79"/>
      <c r="E63" s="79"/>
      <c r="F63" s="79"/>
      <c r="G63" s="79"/>
      <c r="H63" s="79"/>
      <c r="I63" s="79"/>
      <c r="J63" s="79"/>
      <c r="K63" s="79"/>
      <c r="L63" s="79"/>
      <c r="M63" s="79"/>
      <c r="N63" s="79"/>
      <c r="O63" s="79"/>
      <c r="P63" s="79"/>
      <c r="Q63" s="79"/>
      <c r="R63" s="79"/>
      <c r="S63" s="85"/>
      <c r="V63" s="87"/>
    </row>
    <row r="64" spans="2:22" s="1" customFormat="1" ht="36" customHeight="1">
      <c r="B64" s="65"/>
      <c r="C64" s="52"/>
      <c r="D64" s="89" t="s">
        <v>349</v>
      </c>
      <c r="E64" s="89" t="s">
        <v>347</v>
      </c>
      <c r="F64" s="89"/>
      <c r="G64" s="89" t="s">
        <v>392</v>
      </c>
      <c r="H64" s="89" t="s">
        <v>446</v>
      </c>
      <c r="I64" s="89" t="s">
        <v>345</v>
      </c>
      <c r="J64" s="89"/>
      <c r="K64" s="89" t="s">
        <v>381</v>
      </c>
      <c r="L64" s="89"/>
      <c r="M64" s="89" t="s">
        <v>405</v>
      </c>
      <c r="N64" s="89" t="s">
        <v>371</v>
      </c>
      <c r="O64" s="89"/>
      <c r="P64" s="89" t="s">
        <v>348</v>
      </c>
      <c r="Q64" s="89" t="s">
        <v>377</v>
      </c>
      <c r="R64" s="89"/>
      <c r="S64" s="53"/>
      <c r="V64" s="69"/>
    </row>
    <row r="65" spans="2:22" s="1" customFormat="1" ht="80.099999999999994" customHeight="1">
      <c r="B65" s="66">
        <f>B61+1</f>
        <v>16</v>
      </c>
      <c r="C65" s="52"/>
      <c r="D65" s="95" t="s">
        <v>264</v>
      </c>
      <c r="E65" s="95" t="s">
        <v>199</v>
      </c>
      <c r="F65" s="95" t="s">
        <v>167</v>
      </c>
      <c r="G65" s="95" t="s">
        <v>210</v>
      </c>
      <c r="H65" s="95" t="s">
        <v>267</v>
      </c>
      <c r="I65" s="95" t="s">
        <v>262</v>
      </c>
      <c r="J65" s="95" t="s">
        <v>241</v>
      </c>
      <c r="K65" s="95" t="s">
        <v>239</v>
      </c>
      <c r="L65" s="95" t="s">
        <v>241</v>
      </c>
      <c r="M65" s="95" t="s">
        <v>220</v>
      </c>
      <c r="N65" s="95" t="s">
        <v>221</v>
      </c>
      <c r="O65" s="95" t="s">
        <v>241</v>
      </c>
      <c r="P65" s="95" t="s">
        <v>263</v>
      </c>
      <c r="Q65" s="95" t="s">
        <v>232</v>
      </c>
      <c r="R65" s="95" t="s">
        <v>174</v>
      </c>
      <c r="S65" s="54"/>
      <c r="V65" s="69"/>
    </row>
    <row r="66" spans="2:22" s="1" customFormat="1" ht="36" customHeight="1">
      <c r="B66" s="67"/>
      <c r="C66" s="52"/>
      <c r="D66" s="94" t="s">
        <v>350</v>
      </c>
      <c r="E66" s="94" t="s">
        <v>397</v>
      </c>
      <c r="F66" s="94"/>
      <c r="G66" s="94" t="s">
        <v>393</v>
      </c>
      <c r="H66" s="94" t="s">
        <v>447</v>
      </c>
      <c r="I66" s="94" t="s">
        <v>346</v>
      </c>
      <c r="J66" s="94"/>
      <c r="K66" s="94" t="s">
        <v>382</v>
      </c>
      <c r="L66" s="94"/>
      <c r="M66" s="94" t="s">
        <v>406</v>
      </c>
      <c r="N66" s="94" t="s">
        <v>407</v>
      </c>
      <c r="O66" s="94"/>
      <c r="P66" s="94" t="s">
        <v>442</v>
      </c>
      <c r="Q66" s="94" t="s">
        <v>378</v>
      </c>
      <c r="R66" s="94"/>
      <c r="S66" s="58"/>
      <c r="V66" s="69"/>
    </row>
    <row r="67" spans="2:22" s="86" customFormat="1" ht="60" customHeight="1">
      <c r="B67" s="75"/>
      <c r="C67" s="84"/>
      <c r="D67" s="79"/>
      <c r="E67" s="79"/>
      <c r="F67" s="79"/>
      <c r="G67" s="79"/>
      <c r="H67" s="79"/>
      <c r="I67" s="79"/>
      <c r="J67" s="79"/>
      <c r="K67" s="79"/>
      <c r="L67" s="79"/>
      <c r="M67" s="79"/>
      <c r="N67" s="79"/>
      <c r="O67" s="79"/>
      <c r="P67" s="79"/>
      <c r="Q67" s="79"/>
      <c r="R67" s="79"/>
      <c r="S67" s="85"/>
      <c r="V67" s="87"/>
    </row>
    <row r="68" spans="2:22" s="1" customFormat="1" ht="36" customHeight="1">
      <c r="B68" s="65"/>
      <c r="C68" s="52"/>
      <c r="D68" s="89" t="s">
        <v>439</v>
      </c>
      <c r="E68" s="89" t="s">
        <v>325</v>
      </c>
      <c r="F68" s="89" t="s">
        <v>342</v>
      </c>
      <c r="G68" s="89"/>
      <c r="H68" s="89" t="s">
        <v>444</v>
      </c>
      <c r="I68" s="89" t="s">
        <v>391</v>
      </c>
      <c r="J68" s="89" t="s">
        <v>353</v>
      </c>
      <c r="K68" s="89" t="s">
        <v>349</v>
      </c>
      <c r="L68" s="89" t="s">
        <v>347</v>
      </c>
      <c r="M68" s="89"/>
      <c r="N68" s="89" t="s">
        <v>392</v>
      </c>
      <c r="O68" s="89" t="s">
        <v>446</v>
      </c>
      <c r="P68" s="89" t="s">
        <v>345</v>
      </c>
      <c r="Q68" s="89"/>
      <c r="R68" s="89" t="s">
        <v>381</v>
      </c>
      <c r="S68" s="53"/>
      <c r="V68" s="69"/>
    </row>
    <row r="69" spans="2:22" s="1" customFormat="1" ht="80.099999999999994" customHeight="1">
      <c r="B69" s="66">
        <f>B65+1</f>
        <v>17</v>
      </c>
      <c r="C69" s="52"/>
      <c r="D69" s="95" t="s">
        <v>192</v>
      </c>
      <c r="E69" s="95" t="s">
        <v>197</v>
      </c>
      <c r="F69" s="95" t="s">
        <v>198</v>
      </c>
      <c r="G69" s="95" t="s">
        <v>193</v>
      </c>
      <c r="H69" s="95" t="s">
        <v>168</v>
      </c>
      <c r="I69" s="95" t="s">
        <v>266</v>
      </c>
      <c r="J69" s="95" t="s">
        <v>211</v>
      </c>
      <c r="K69" s="95" t="s">
        <v>264</v>
      </c>
      <c r="L69" s="95" t="s">
        <v>199</v>
      </c>
      <c r="M69" s="95" t="s">
        <v>167</v>
      </c>
      <c r="N69" s="95" t="s">
        <v>210</v>
      </c>
      <c r="O69" s="95" t="s">
        <v>267</v>
      </c>
      <c r="P69" s="95" t="s">
        <v>262</v>
      </c>
      <c r="Q69" s="95" t="s">
        <v>241</v>
      </c>
      <c r="R69" s="95" t="s">
        <v>239</v>
      </c>
      <c r="S69" s="54"/>
      <c r="V69" s="69"/>
    </row>
    <row r="70" spans="2:22" s="1" customFormat="1" ht="36" customHeight="1">
      <c r="B70" s="67"/>
      <c r="C70" s="52"/>
      <c r="D70" s="94" t="s">
        <v>440</v>
      </c>
      <c r="E70" s="94" t="s">
        <v>326</v>
      </c>
      <c r="F70" s="94" t="s">
        <v>441</v>
      </c>
      <c r="G70" s="94"/>
      <c r="H70" s="94" t="s">
        <v>445</v>
      </c>
      <c r="I70" s="94" t="s">
        <v>354</v>
      </c>
      <c r="J70" s="94" t="s">
        <v>443</v>
      </c>
      <c r="K70" s="94" t="s">
        <v>350</v>
      </c>
      <c r="L70" s="94" t="s">
        <v>397</v>
      </c>
      <c r="M70" s="94"/>
      <c r="N70" s="94" t="s">
        <v>393</v>
      </c>
      <c r="O70" s="94" t="s">
        <v>447</v>
      </c>
      <c r="P70" s="94" t="s">
        <v>346</v>
      </c>
      <c r="Q70" s="94"/>
      <c r="R70" s="94" t="s">
        <v>382</v>
      </c>
      <c r="S70" s="58"/>
      <c r="V70" s="69"/>
    </row>
    <row r="71" spans="2:22" s="86" customFormat="1" ht="60" customHeight="1">
      <c r="B71" s="75"/>
      <c r="C71" s="84"/>
      <c r="D71" s="79"/>
      <c r="E71" s="79"/>
      <c r="F71" s="79"/>
      <c r="G71" s="79"/>
      <c r="H71" s="79"/>
      <c r="I71" s="79"/>
      <c r="J71" s="79"/>
      <c r="K71" s="79"/>
      <c r="L71" s="79"/>
      <c r="M71" s="79"/>
      <c r="N71" s="79"/>
      <c r="O71" s="79"/>
      <c r="P71" s="79"/>
      <c r="Q71" s="79"/>
      <c r="R71" s="79"/>
      <c r="S71" s="85"/>
      <c r="V71" s="87"/>
    </row>
    <row r="72" spans="2:22" s="1" customFormat="1" ht="36" customHeight="1">
      <c r="B72" s="65"/>
      <c r="C72" s="52"/>
      <c r="D72" s="89"/>
      <c r="E72" s="89" t="s">
        <v>405</v>
      </c>
      <c r="F72" s="89" t="s">
        <v>371</v>
      </c>
      <c r="G72" s="89"/>
      <c r="H72" s="89" t="s">
        <v>348</v>
      </c>
      <c r="I72" s="89" t="s">
        <v>377</v>
      </c>
      <c r="J72" s="89"/>
      <c r="K72" s="89" t="s">
        <v>307</v>
      </c>
      <c r="L72" s="89" t="s">
        <v>342</v>
      </c>
      <c r="M72" s="89" t="s">
        <v>410</v>
      </c>
      <c r="N72" s="89" t="s">
        <v>355</v>
      </c>
      <c r="O72" s="89" t="s">
        <v>391</v>
      </c>
      <c r="P72" s="89" t="s">
        <v>349</v>
      </c>
      <c r="Q72" s="89"/>
      <c r="R72" s="89" t="s">
        <v>410</v>
      </c>
      <c r="S72" s="53"/>
      <c r="V72" s="69"/>
    </row>
    <row r="73" spans="2:22" s="1" customFormat="1" ht="80.099999999999994" customHeight="1">
      <c r="B73" s="66">
        <f>B69+1</f>
        <v>18</v>
      </c>
      <c r="C73" s="52"/>
      <c r="D73" s="95" t="s">
        <v>241</v>
      </c>
      <c r="E73" s="95" t="s">
        <v>220</v>
      </c>
      <c r="F73" s="95" t="s">
        <v>221</v>
      </c>
      <c r="G73" s="95" t="s">
        <v>241</v>
      </c>
      <c r="H73" s="95" t="s">
        <v>263</v>
      </c>
      <c r="I73" s="95" t="s">
        <v>232</v>
      </c>
      <c r="J73" s="95" t="s">
        <v>174</v>
      </c>
      <c r="K73" s="95" t="s">
        <v>172</v>
      </c>
      <c r="L73" s="95" t="s">
        <v>198</v>
      </c>
      <c r="M73" s="95" t="s">
        <v>201</v>
      </c>
      <c r="N73" s="95" t="s">
        <v>268</v>
      </c>
      <c r="O73" s="95" t="s">
        <v>266</v>
      </c>
      <c r="P73" s="95" t="s">
        <v>264</v>
      </c>
      <c r="Q73" s="95" t="s">
        <v>167</v>
      </c>
      <c r="R73" s="95" t="s">
        <v>201</v>
      </c>
      <c r="S73" s="54"/>
      <c r="V73" s="69"/>
    </row>
    <row r="74" spans="2:22" s="1" customFormat="1" ht="36" customHeight="1">
      <c r="B74" s="67"/>
      <c r="C74" s="52"/>
      <c r="D74" s="94"/>
      <c r="E74" s="94" t="s">
        <v>406</v>
      </c>
      <c r="F74" s="94" t="s">
        <v>407</v>
      </c>
      <c r="G74" s="94"/>
      <c r="H74" s="94" t="s">
        <v>442</v>
      </c>
      <c r="I74" s="94" t="s">
        <v>378</v>
      </c>
      <c r="J74" s="94"/>
      <c r="K74" s="94" t="s">
        <v>372</v>
      </c>
      <c r="L74" s="94" t="s">
        <v>441</v>
      </c>
      <c r="M74" s="94" t="s">
        <v>411</v>
      </c>
      <c r="N74" s="94" t="s">
        <v>448</v>
      </c>
      <c r="O74" s="94" t="s">
        <v>354</v>
      </c>
      <c r="P74" s="94" t="s">
        <v>350</v>
      </c>
      <c r="Q74" s="94"/>
      <c r="R74" s="94" t="s">
        <v>411</v>
      </c>
      <c r="S74" s="58"/>
      <c r="V74" s="69"/>
    </row>
    <row r="75" spans="2:22" s="86" customFormat="1" ht="60" customHeight="1">
      <c r="B75" s="75"/>
      <c r="C75" s="84"/>
      <c r="D75" s="79"/>
      <c r="E75" s="79"/>
      <c r="F75" s="79"/>
      <c r="G75" s="79"/>
      <c r="H75" s="79"/>
      <c r="I75" s="79"/>
      <c r="J75" s="79"/>
      <c r="K75" s="79"/>
      <c r="L75" s="79"/>
      <c r="M75" s="79"/>
      <c r="N75" s="79"/>
      <c r="O75" s="79"/>
      <c r="P75" s="79"/>
      <c r="Q75" s="79"/>
      <c r="R75" s="79"/>
      <c r="S75" s="85"/>
      <c r="V75" s="87"/>
    </row>
    <row r="76" spans="2:22" s="1" customFormat="1" ht="36" customHeight="1">
      <c r="B76" s="65"/>
      <c r="C76" s="52"/>
      <c r="D76" s="89" t="s">
        <v>355</v>
      </c>
      <c r="E76" s="89" t="s">
        <v>391</v>
      </c>
      <c r="F76" s="89" t="s">
        <v>353</v>
      </c>
      <c r="G76" s="89" t="s">
        <v>349</v>
      </c>
      <c r="H76" s="89"/>
      <c r="I76" s="89" t="s">
        <v>325</v>
      </c>
      <c r="J76" s="89" t="s">
        <v>307</v>
      </c>
      <c r="K76" s="89" t="s">
        <v>356</v>
      </c>
      <c r="L76" s="89" t="s">
        <v>342</v>
      </c>
      <c r="M76" s="89"/>
      <c r="N76" s="89" t="s">
        <v>305</v>
      </c>
      <c r="O76" s="89" t="s">
        <v>375</v>
      </c>
      <c r="P76" s="89" t="s">
        <v>357</v>
      </c>
      <c r="Q76" s="89" t="s">
        <v>308</v>
      </c>
      <c r="R76" s="89"/>
      <c r="S76" s="53"/>
      <c r="V76" s="69"/>
    </row>
    <row r="77" spans="2:22" s="1" customFormat="1" ht="80.099999999999994" customHeight="1">
      <c r="B77" s="66">
        <f>B73+1</f>
        <v>19</v>
      </c>
      <c r="C77" s="52"/>
      <c r="D77" s="95" t="s">
        <v>268</v>
      </c>
      <c r="E77" s="95" t="s">
        <v>266</v>
      </c>
      <c r="F77" s="95" t="s">
        <v>211</v>
      </c>
      <c r="G77" s="95" t="s">
        <v>264</v>
      </c>
      <c r="H77" s="95" t="s">
        <v>174</v>
      </c>
      <c r="I77" s="95" t="s">
        <v>197</v>
      </c>
      <c r="J77" s="95" t="s">
        <v>172</v>
      </c>
      <c r="K77" s="95" t="s">
        <v>269</v>
      </c>
      <c r="L77" s="95" t="s">
        <v>198</v>
      </c>
      <c r="M77" s="95" t="s">
        <v>167</v>
      </c>
      <c r="N77" s="95" t="s">
        <v>171</v>
      </c>
      <c r="O77" s="95" t="s">
        <v>207</v>
      </c>
      <c r="P77" s="95" t="s">
        <v>270</v>
      </c>
      <c r="Q77" s="95" t="s">
        <v>209</v>
      </c>
      <c r="R77" s="95" t="s">
        <v>173</v>
      </c>
      <c r="S77" s="54"/>
      <c r="V77" s="69"/>
    </row>
    <row r="78" spans="2:22" s="1" customFormat="1" ht="36" customHeight="1">
      <c r="B78" s="67"/>
      <c r="C78" s="52"/>
      <c r="D78" s="94" t="s">
        <v>448</v>
      </c>
      <c r="E78" s="94" t="s">
        <v>354</v>
      </c>
      <c r="F78" s="94" t="s">
        <v>443</v>
      </c>
      <c r="G78" s="94" t="s">
        <v>350</v>
      </c>
      <c r="H78" s="94"/>
      <c r="I78" s="94" t="s">
        <v>326</v>
      </c>
      <c r="J78" s="94" t="s">
        <v>372</v>
      </c>
      <c r="K78" s="94" t="s">
        <v>449</v>
      </c>
      <c r="L78" s="94" t="s">
        <v>441</v>
      </c>
      <c r="M78" s="94"/>
      <c r="N78" s="94" t="s">
        <v>306</v>
      </c>
      <c r="O78" s="94" t="s">
        <v>376</v>
      </c>
      <c r="P78" s="94" t="s">
        <v>394</v>
      </c>
      <c r="Q78" s="94" t="s">
        <v>309</v>
      </c>
      <c r="R78" s="94"/>
      <c r="S78" s="58"/>
      <c r="V78" s="69"/>
    </row>
    <row r="79" spans="2:22" s="86" customFormat="1" ht="60" customHeight="1">
      <c r="B79" s="75"/>
      <c r="C79" s="84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79"/>
      <c r="O79" s="79"/>
      <c r="P79" s="79"/>
      <c r="Q79" s="79"/>
      <c r="R79" s="79"/>
      <c r="S79" s="85"/>
      <c r="V79" s="87"/>
    </row>
    <row r="80" spans="2:22" s="1" customFormat="1" ht="36" customHeight="1">
      <c r="B80" s="65"/>
      <c r="C80" s="52"/>
      <c r="D80" s="89" t="s">
        <v>450</v>
      </c>
      <c r="E80" s="89" t="s">
        <v>395</v>
      </c>
      <c r="F80" s="89" t="s">
        <v>358</v>
      </c>
      <c r="G80" s="89" t="s">
        <v>452</v>
      </c>
      <c r="H80" s="89"/>
      <c r="I80" s="89" t="s">
        <v>478</v>
      </c>
      <c r="J80" s="89" t="s">
        <v>345</v>
      </c>
      <c r="K80" s="89" t="s">
        <v>308</v>
      </c>
      <c r="L80" s="89" t="s">
        <v>349</v>
      </c>
      <c r="M80" s="89"/>
      <c r="N80" s="89" t="s">
        <v>305</v>
      </c>
      <c r="O80" s="89" t="s">
        <v>284</v>
      </c>
      <c r="P80" s="89" t="s">
        <v>360</v>
      </c>
      <c r="Q80" s="89" t="s">
        <v>377</v>
      </c>
      <c r="R80" s="89"/>
      <c r="S80" s="53"/>
      <c r="V80" s="69"/>
    </row>
    <row r="81" spans="1:22" s="1" customFormat="1" ht="80.099999999999994" customHeight="1">
      <c r="B81" s="66">
        <f>B77+1</f>
        <v>20</v>
      </c>
      <c r="C81" s="52"/>
      <c r="D81" s="95" t="s">
        <v>271</v>
      </c>
      <c r="E81" s="95" t="s">
        <v>272</v>
      </c>
      <c r="F81" s="95" t="s">
        <v>273</v>
      </c>
      <c r="G81" s="95" t="s">
        <v>274</v>
      </c>
      <c r="H81" s="95" t="s">
        <v>191</v>
      </c>
      <c r="I81" s="102" t="s">
        <v>456</v>
      </c>
      <c r="J81" s="95" t="s">
        <v>262</v>
      </c>
      <c r="K81" s="95" t="s">
        <v>209</v>
      </c>
      <c r="L81" s="95" t="s">
        <v>264</v>
      </c>
      <c r="M81" s="95" t="s">
        <v>167</v>
      </c>
      <c r="N81" s="95" t="s">
        <v>171</v>
      </c>
      <c r="O81" s="102" t="s">
        <v>466</v>
      </c>
      <c r="P81" s="95" t="s">
        <v>275</v>
      </c>
      <c r="Q81" s="95" t="s">
        <v>232</v>
      </c>
      <c r="R81" s="95" t="s">
        <v>258</v>
      </c>
      <c r="S81" s="54"/>
      <c r="V81" s="69"/>
    </row>
    <row r="82" spans="1:22" s="1" customFormat="1" ht="36" customHeight="1">
      <c r="B82" s="67"/>
      <c r="C82" s="52"/>
      <c r="D82" s="94" t="s">
        <v>451</v>
      </c>
      <c r="E82" s="94" t="s">
        <v>396</v>
      </c>
      <c r="F82" s="94" t="s">
        <v>359</v>
      </c>
      <c r="G82" s="94" t="s">
        <v>453</v>
      </c>
      <c r="H82" s="94"/>
      <c r="I82" s="94" t="s">
        <v>479</v>
      </c>
      <c r="J82" s="94" t="s">
        <v>346</v>
      </c>
      <c r="K82" s="94" t="s">
        <v>309</v>
      </c>
      <c r="L82" s="94" t="s">
        <v>350</v>
      </c>
      <c r="M82" s="94"/>
      <c r="N82" s="94" t="s">
        <v>306</v>
      </c>
      <c r="O82" s="94" t="s">
        <v>283</v>
      </c>
      <c r="P82" s="94" t="s">
        <v>454</v>
      </c>
      <c r="Q82" s="94" t="s">
        <v>378</v>
      </c>
      <c r="R82" s="94"/>
      <c r="S82" s="58"/>
      <c r="V82" s="69"/>
    </row>
    <row r="83" spans="1:22" s="86" customFormat="1" ht="60" customHeight="1">
      <c r="B83" s="75"/>
      <c r="C83" s="84"/>
      <c r="D83" s="79"/>
      <c r="E83" s="79"/>
      <c r="F83" s="79"/>
      <c r="G83" s="79"/>
      <c r="H83" s="79"/>
      <c r="I83" s="79"/>
      <c r="J83" s="79"/>
      <c r="K83" s="79"/>
      <c r="L83" s="79"/>
      <c r="M83" s="79"/>
      <c r="N83" s="79"/>
      <c r="O83" s="79"/>
      <c r="P83" s="79"/>
      <c r="Q83" s="79"/>
      <c r="R83" s="79"/>
      <c r="S83" s="85"/>
      <c r="V83" s="87"/>
    </row>
    <row r="84" spans="1:22">
      <c r="A84" s="1"/>
      <c r="B84" s="65"/>
      <c r="C84" s="52"/>
      <c r="D84" s="89" t="s">
        <v>349</v>
      </c>
      <c r="E84" s="89" t="s">
        <v>361</v>
      </c>
      <c r="F84" s="89" t="s">
        <v>355</v>
      </c>
      <c r="G84" s="89" t="s">
        <v>285</v>
      </c>
      <c r="H84" s="89"/>
      <c r="I84" s="89" t="s">
        <v>439</v>
      </c>
      <c r="J84" s="89" t="s">
        <v>362</v>
      </c>
      <c r="K84" s="89" t="s">
        <v>353</v>
      </c>
      <c r="L84" s="89" t="s">
        <v>349</v>
      </c>
      <c r="M84" s="89"/>
      <c r="N84" s="89"/>
      <c r="O84" s="89"/>
      <c r="P84" s="89"/>
      <c r="Q84" s="89"/>
      <c r="R84" s="89"/>
      <c r="S84" s="53"/>
    </row>
    <row r="85" spans="1:22" ht="67.5">
      <c r="A85" s="1"/>
      <c r="B85" s="66">
        <f>B81+1</f>
        <v>21</v>
      </c>
      <c r="C85" s="52"/>
      <c r="D85" s="95" t="s">
        <v>264</v>
      </c>
      <c r="E85" s="95" t="s">
        <v>276</v>
      </c>
      <c r="F85" s="95" t="s">
        <v>268</v>
      </c>
      <c r="G85" s="95" t="s">
        <v>277</v>
      </c>
      <c r="H85" s="95" t="s">
        <v>167</v>
      </c>
      <c r="I85" s="95" t="s">
        <v>192</v>
      </c>
      <c r="J85" s="95" t="s">
        <v>278</v>
      </c>
      <c r="K85" s="95" t="s">
        <v>211</v>
      </c>
      <c r="L85" s="95" t="s">
        <v>264</v>
      </c>
      <c r="M85" s="95" t="s">
        <v>193</v>
      </c>
      <c r="N85" s="95" t="s">
        <v>194</v>
      </c>
      <c r="O85" s="95"/>
      <c r="P85" s="95"/>
      <c r="Q85" s="95"/>
      <c r="R85" s="95"/>
      <c r="S85" s="54"/>
    </row>
    <row r="86" spans="1:22">
      <c r="A86" s="1"/>
      <c r="B86" s="67"/>
      <c r="C86" s="52"/>
      <c r="D86" s="94" t="s">
        <v>350</v>
      </c>
      <c r="E86" s="94" t="s">
        <v>390</v>
      </c>
      <c r="F86" s="94" t="s">
        <v>448</v>
      </c>
      <c r="G86" s="94" t="s">
        <v>286</v>
      </c>
      <c r="H86" s="94"/>
      <c r="I86" s="94" t="s">
        <v>440</v>
      </c>
      <c r="J86" s="94" t="s">
        <v>363</v>
      </c>
      <c r="K86" s="94" t="s">
        <v>443</v>
      </c>
      <c r="L86" s="94" t="s">
        <v>350</v>
      </c>
      <c r="M86" s="94"/>
      <c r="N86" s="94"/>
      <c r="O86" s="94"/>
      <c r="P86" s="94"/>
      <c r="Q86" s="94"/>
      <c r="R86" s="94"/>
      <c r="S86" s="58"/>
    </row>
  </sheetData>
  <mergeCells count="1">
    <mergeCell ref="V3:V13"/>
  </mergeCells>
  <phoneticPr fontId="1" type="noConversion"/>
  <conditionalFormatting sqref="D3:R3">
    <cfRule type="expression" dxfId="23" priority="205">
      <formula>顯示注音輸入</formula>
    </cfRule>
    <cfRule type="expression" dxfId="22" priority="206">
      <formula>"'= TRUE(顯示注音輸入)"</formula>
    </cfRule>
  </conditionalFormatting>
  <conditionalFormatting sqref="D7:R7">
    <cfRule type="expression" dxfId="21" priority="61">
      <formula>顯示注音輸入</formula>
    </cfRule>
    <cfRule type="expression" dxfId="20" priority="62">
      <formula>"'= TRUE(顯示注音輸入)"</formula>
    </cfRule>
  </conditionalFormatting>
  <conditionalFormatting sqref="D11:R11">
    <cfRule type="expression" dxfId="19" priority="59">
      <formula>顯示注音輸入</formula>
    </cfRule>
    <cfRule type="expression" dxfId="18" priority="60">
      <formula>"'= TRUE(顯示注音輸入)"</formula>
    </cfRule>
  </conditionalFormatting>
  <conditionalFormatting sqref="D15:R15">
    <cfRule type="expression" dxfId="17" priority="1">
      <formula>顯示注音輸入</formula>
    </cfRule>
    <cfRule type="expression" dxfId="16" priority="2">
      <formula>"'= TRUE(顯示注音輸入)"</formula>
    </cfRule>
  </conditionalFormatting>
  <conditionalFormatting sqref="D19:R19 D27:R27 D31:R31 D35:R35 D43:R43 D51:R51 D55:R55 D59:R59">
    <cfRule type="expression" dxfId="15" priority="23">
      <formula>顯示注音輸入</formula>
    </cfRule>
    <cfRule type="expression" dxfId="14" priority="24">
      <formula>"'= TRUE(顯示注音輸入)"</formula>
    </cfRule>
  </conditionalFormatting>
  <conditionalFormatting sqref="D23:R23">
    <cfRule type="expression" dxfId="13" priority="9">
      <formula>顯示注音輸入</formula>
    </cfRule>
    <cfRule type="expression" dxfId="12" priority="10">
      <formula>"'= TRUE(顯示注音輸入)"</formula>
    </cfRule>
  </conditionalFormatting>
  <conditionalFormatting sqref="D39:R39">
    <cfRule type="expression" dxfId="11" priority="19">
      <formula>顯示注音輸入</formula>
    </cfRule>
    <cfRule type="expression" dxfId="10" priority="20">
      <formula>"'= TRUE(顯示注音輸入)"</formula>
    </cfRule>
  </conditionalFormatting>
  <conditionalFormatting sqref="D47:R47">
    <cfRule type="expression" dxfId="9" priority="17">
      <formula>顯示注音輸入</formula>
    </cfRule>
    <cfRule type="expression" dxfId="8" priority="18">
      <formula>"'= TRUE(顯示注音輸入)"</formula>
    </cfRule>
  </conditionalFormatting>
  <conditionalFormatting sqref="D63:R63">
    <cfRule type="expression" dxfId="7" priority="13">
      <formula>顯示注音輸入</formula>
    </cfRule>
    <cfRule type="expression" dxfId="6" priority="14">
      <formula>"'= TRUE(顯示注音輸入)"</formula>
    </cfRule>
  </conditionalFormatting>
  <conditionalFormatting sqref="D67:R67 D75:R75 D79:R79">
    <cfRule type="expression" dxfId="5" priority="15">
      <formula>顯示注音輸入</formula>
    </cfRule>
    <cfRule type="expression" dxfId="4" priority="16">
      <formula>"'= TRUE(顯示注音輸入)"</formula>
    </cfRule>
  </conditionalFormatting>
  <conditionalFormatting sqref="D71:R71">
    <cfRule type="expression" dxfId="3" priority="11">
      <formula>顯示注音輸入</formula>
    </cfRule>
    <cfRule type="expression" dxfId="2" priority="12">
      <formula>"'= TRUE(顯示注音輸入)"</formula>
    </cfRule>
  </conditionalFormatting>
  <conditionalFormatting sqref="D83:R83">
    <cfRule type="expression" dxfId="1" priority="3">
      <formula>顯示注音輸入</formula>
    </cfRule>
    <cfRule type="expression" dxfId="0" priority="4">
      <formula>"'= TRUE(顯示注音輸入)"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C983-B125-4E67-81BB-FB3249D119F4}">
  <dimension ref="B2:R37"/>
  <sheetViews>
    <sheetView showGridLines="0" zoomScale="80" zoomScaleNormal="80" workbookViewId="0">
      <selection activeCell="J10" sqref="J10"/>
    </sheetView>
  </sheetViews>
  <sheetFormatPr defaultRowHeight="21"/>
  <cols>
    <col min="1" max="1" width="2.796875" customWidth="1"/>
    <col min="3" max="3" width="15" bestFit="1" customWidth="1"/>
    <col min="4" max="7" width="12.5" customWidth="1"/>
    <col min="8" max="8" width="8.3984375" customWidth="1"/>
    <col min="10" max="10" width="15" bestFit="1" customWidth="1"/>
    <col min="11" max="11" width="13.296875" style="88" customWidth="1"/>
    <col min="12" max="14" width="13.296875" customWidth="1"/>
    <col min="16" max="16" width="8.796875" style="3"/>
    <col min="17" max="17" width="8.796875" style="4"/>
    <col min="18" max="18" width="14.59765625" customWidth="1"/>
  </cols>
  <sheetData>
    <row r="2" spans="2:18" ht="45.75">
      <c r="B2" s="2" t="s">
        <v>0</v>
      </c>
      <c r="I2" s="2" t="s">
        <v>1</v>
      </c>
    </row>
    <row r="4" spans="2:18" ht="36.75" customHeight="1">
      <c r="D4" s="5" t="s">
        <v>2</v>
      </c>
      <c r="E4" s="5" t="s">
        <v>3</v>
      </c>
      <c r="F4" s="5" t="s">
        <v>4</v>
      </c>
      <c r="G4" s="5" t="s">
        <v>5</v>
      </c>
      <c r="K4" s="5" t="s">
        <v>2</v>
      </c>
      <c r="L4" s="5" t="s">
        <v>3</v>
      </c>
      <c r="M4" s="5" t="s">
        <v>4</v>
      </c>
      <c r="N4" s="5" t="s">
        <v>5</v>
      </c>
    </row>
    <row r="5" spans="2:18" ht="36.75" customHeight="1">
      <c r="B5" s="106" t="s">
        <v>6</v>
      </c>
      <c r="C5" s="6" t="s">
        <v>7</v>
      </c>
      <c r="D5" s="7" t="s">
        <v>8</v>
      </c>
      <c r="E5" s="7" t="s">
        <v>9</v>
      </c>
      <c r="F5" s="7" t="s">
        <v>10</v>
      </c>
      <c r="G5" s="7" t="s">
        <v>11</v>
      </c>
      <c r="I5" s="106" t="s">
        <v>6</v>
      </c>
      <c r="J5" s="6" t="s">
        <v>7</v>
      </c>
      <c r="K5" s="7" t="s">
        <v>12</v>
      </c>
      <c r="L5" s="7" t="s">
        <v>13</v>
      </c>
      <c r="M5" s="7" t="s">
        <v>14</v>
      </c>
      <c r="N5" s="7" t="s">
        <v>15</v>
      </c>
      <c r="P5" s="8">
        <v>1</v>
      </c>
      <c r="Q5" s="9"/>
      <c r="R5" s="10"/>
    </row>
    <row r="6" spans="2:18" ht="36.75" customHeight="1">
      <c r="B6" s="107"/>
      <c r="C6" s="11" t="s">
        <v>16</v>
      </c>
      <c r="D6" s="12" t="str">
        <f>$B5 &amp; D$4</f>
        <v>陰平</v>
      </c>
      <c r="E6" s="12" t="str">
        <f>$B5 &amp; E$4</f>
        <v>陰上</v>
      </c>
      <c r="F6" s="12" t="str">
        <f>$B5 &amp; F$4</f>
        <v>陰去</v>
      </c>
      <c r="G6" s="12" t="str">
        <f>$B5 &amp; G$4</f>
        <v>陰入</v>
      </c>
      <c r="I6" s="107"/>
      <c r="J6" s="11" t="s">
        <v>17</v>
      </c>
      <c r="K6" s="12" t="s">
        <v>18</v>
      </c>
      <c r="L6" s="12" t="s">
        <v>19</v>
      </c>
      <c r="M6" s="13" t="s">
        <v>20</v>
      </c>
      <c r="N6" s="12" t="s">
        <v>21</v>
      </c>
      <c r="P6" s="8">
        <v>2</v>
      </c>
      <c r="Q6" s="14"/>
    </row>
    <row r="7" spans="2:18" ht="36.75" customHeight="1">
      <c r="B7" s="107"/>
      <c r="C7" s="15" t="s">
        <v>22</v>
      </c>
      <c r="D7" s="16" t="s">
        <v>23</v>
      </c>
      <c r="E7" s="16">
        <v>53</v>
      </c>
      <c r="F7" s="16">
        <v>31</v>
      </c>
      <c r="G7" s="16">
        <v>30</v>
      </c>
      <c r="I7" s="107"/>
      <c r="J7" s="15" t="s">
        <v>22</v>
      </c>
      <c r="K7" s="16" t="s">
        <v>23</v>
      </c>
      <c r="L7" s="16">
        <v>53</v>
      </c>
      <c r="M7" s="16">
        <v>31</v>
      </c>
      <c r="N7" s="16">
        <v>30</v>
      </c>
      <c r="P7" s="8">
        <v>3</v>
      </c>
      <c r="Q7" s="14"/>
    </row>
    <row r="8" spans="2:18" ht="36.75" customHeight="1">
      <c r="B8" s="107"/>
      <c r="C8" s="11" t="s">
        <v>24</v>
      </c>
      <c r="D8" s="17" t="s">
        <v>25</v>
      </c>
      <c r="E8" s="17" t="s">
        <v>26</v>
      </c>
      <c r="F8" s="17" t="s">
        <v>27</v>
      </c>
      <c r="G8" s="17" t="s">
        <v>28</v>
      </c>
      <c r="I8" s="107"/>
      <c r="J8" s="18" t="s">
        <v>24</v>
      </c>
      <c r="K8" s="19" t="s">
        <v>29</v>
      </c>
      <c r="L8" s="20" t="s">
        <v>30</v>
      </c>
      <c r="M8" s="21" t="s">
        <v>31</v>
      </c>
      <c r="N8" s="22" t="s">
        <v>32</v>
      </c>
      <c r="P8" s="8">
        <v>4</v>
      </c>
      <c r="Q8" s="14"/>
    </row>
    <row r="9" spans="2:18" ht="36.75" customHeight="1">
      <c r="B9" s="107"/>
      <c r="C9" s="11" t="s">
        <v>33</v>
      </c>
      <c r="D9" s="23" t="s">
        <v>34</v>
      </c>
      <c r="E9" s="23" t="s">
        <v>35</v>
      </c>
      <c r="F9" s="24" t="s">
        <v>36</v>
      </c>
      <c r="G9" s="23" t="s">
        <v>37</v>
      </c>
      <c r="I9" s="107"/>
      <c r="J9" s="11" t="s">
        <v>33</v>
      </c>
      <c r="K9" s="23" t="s">
        <v>34</v>
      </c>
      <c r="L9" s="23" t="s">
        <v>35</v>
      </c>
      <c r="M9" s="24" t="s">
        <v>36</v>
      </c>
      <c r="N9" s="23" t="s">
        <v>37</v>
      </c>
      <c r="P9" s="8">
        <v>5</v>
      </c>
      <c r="Q9" s="14"/>
    </row>
    <row r="10" spans="2:18" ht="36.75" customHeight="1">
      <c r="B10" s="108"/>
      <c r="C10" s="11" t="s">
        <v>38</v>
      </c>
      <c r="D10" s="17" t="s">
        <v>39</v>
      </c>
      <c r="E10" s="17" t="s">
        <v>40</v>
      </c>
      <c r="F10" s="17" t="s">
        <v>41</v>
      </c>
      <c r="G10" s="17" t="s">
        <v>42</v>
      </c>
      <c r="I10" s="108"/>
      <c r="J10" s="11" t="s">
        <v>43</v>
      </c>
      <c r="K10" s="25" t="s">
        <v>44</v>
      </c>
      <c r="L10" s="26" t="s">
        <v>45</v>
      </c>
      <c r="M10" s="17" t="s">
        <v>46</v>
      </c>
      <c r="N10" s="25" t="s">
        <v>47</v>
      </c>
      <c r="P10" s="8">
        <v>6</v>
      </c>
      <c r="Q10" s="27"/>
      <c r="R10" s="28"/>
    </row>
    <row r="11" spans="2:18" ht="36.75" customHeight="1">
      <c r="B11" s="106" t="s">
        <v>48</v>
      </c>
      <c r="C11" s="6" t="s">
        <v>7</v>
      </c>
      <c r="D11" s="7" t="s">
        <v>49</v>
      </c>
      <c r="E11" s="7" t="s">
        <v>50</v>
      </c>
      <c r="F11" s="7" t="s">
        <v>51</v>
      </c>
      <c r="G11" s="7" t="s">
        <v>52</v>
      </c>
      <c r="I11" s="106" t="s">
        <v>48</v>
      </c>
      <c r="J11" s="6" t="s">
        <v>7</v>
      </c>
      <c r="K11" s="7" t="s">
        <v>53</v>
      </c>
      <c r="L11" s="29" t="s">
        <v>54</v>
      </c>
      <c r="M11" s="7" t="s">
        <v>55</v>
      </c>
      <c r="N11" s="7" t="s">
        <v>56</v>
      </c>
      <c r="P11" s="8">
        <v>7</v>
      </c>
      <c r="Q11" s="14"/>
    </row>
    <row r="12" spans="2:18" ht="36.75" customHeight="1">
      <c r="B12" s="107"/>
      <c r="C12" s="11" t="s">
        <v>16</v>
      </c>
      <c r="D12" s="12" t="str">
        <f>$B11 &amp; D$4</f>
        <v>陽平</v>
      </c>
      <c r="E12" s="12" t="str">
        <f>$B11 &amp; E$4</f>
        <v>陽上</v>
      </c>
      <c r="F12" s="12" t="str">
        <f>$B11 &amp; F$4</f>
        <v>陽去</v>
      </c>
      <c r="G12" s="12" t="str">
        <f>$B11 &amp; G$4</f>
        <v>陽入</v>
      </c>
      <c r="I12" s="107"/>
      <c r="J12" s="11" t="s">
        <v>17</v>
      </c>
      <c r="K12" s="13" t="s">
        <v>57</v>
      </c>
      <c r="L12" s="30"/>
      <c r="M12" s="12" t="s">
        <v>58</v>
      </c>
      <c r="N12" s="12" t="s">
        <v>59</v>
      </c>
      <c r="P12" s="8">
        <v>8</v>
      </c>
      <c r="Q12" s="14"/>
    </row>
    <row r="13" spans="2:18" ht="36.75" customHeight="1">
      <c r="B13" s="107"/>
      <c r="C13" s="15" t="s">
        <v>22</v>
      </c>
      <c r="D13" s="16">
        <v>24</v>
      </c>
      <c r="E13" s="30"/>
      <c r="F13" s="16" t="s">
        <v>60</v>
      </c>
      <c r="G13" s="16">
        <v>50</v>
      </c>
      <c r="I13" s="107"/>
      <c r="J13" s="15" t="s">
        <v>22</v>
      </c>
      <c r="K13" s="16">
        <v>24</v>
      </c>
      <c r="L13" s="30"/>
      <c r="M13" s="16" t="s">
        <v>60</v>
      </c>
      <c r="N13" s="16">
        <v>50</v>
      </c>
      <c r="P13" s="8">
        <v>9</v>
      </c>
      <c r="Q13" s="14"/>
    </row>
    <row r="14" spans="2:18" ht="36.75" customHeight="1">
      <c r="B14" s="107"/>
      <c r="C14" s="11" t="s">
        <v>24</v>
      </c>
      <c r="D14" s="17" t="s">
        <v>61</v>
      </c>
      <c r="E14" s="30"/>
      <c r="F14" s="17" t="s">
        <v>62</v>
      </c>
      <c r="G14" s="17" t="s">
        <v>63</v>
      </c>
      <c r="I14" s="107"/>
      <c r="J14" s="11" t="s">
        <v>24</v>
      </c>
      <c r="K14" s="19" t="s">
        <v>64</v>
      </c>
      <c r="L14" s="30"/>
      <c r="M14" s="21" t="s">
        <v>65</v>
      </c>
      <c r="N14" s="22" t="s">
        <v>66</v>
      </c>
      <c r="P14" s="8">
        <v>10</v>
      </c>
      <c r="Q14" s="14"/>
    </row>
    <row r="15" spans="2:18" ht="36.75" customHeight="1">
      <c r="B15" s="107"/>
      <c r="C15" s="11" t="s">
        <v>33</v>
      </c>
      <c r="D15" s="23" t="s">
        <v>67</v>
      </c>
      <c r="E15" s="30"/>
      <c r="F15" s="23" t="s">
        <v>68</v>
      </c>
      <c r="G15" s="23" t="s">
        <v>69</v>
      </c>
      <c r="I15" s="107"/>
      <c r="J15" s="11" t="s">
        <v>33</v>
      </c>
      <c r="K15" s="23" t="s">
        <v>67</v>
      </c>
      <c r="L15" s="30"/>
      <c r="M15" s="23" t="s">
        <v>68</v>
      </c>
      <c r="N15" s="23" t="s">
        <v>69</v>
      </c>
      <c r="P15" s="8">
        <v>11</v>
      </c>
      <c r="Q15" s="14"/>
    </row>
    <row r="16" spans="2:18" ht="36.75" customHeight="1">
      <c r="B16" s="108"/>
      <c r="C16" s="11" t="s">
        <v>38</v>
      </c>
      <c r="D16" s="17" t="s">
        <v>70</v>
      </c>
      <c r="E16" s="30"/>
      <c r="F16" s="17" t="s">
        <v>71</v>
      </c>
      <c r="G16" s="17" t="s">
        <v>72</v>
      </c>
      <c r="I16" s="108"/>
      <c r="J16" s="11" t="s">
        <v>43</v>
      </c>
      <c r="K16" s="25" t="s">
        <v>73</v>
      </c>
      <c r="L16" s="31"/>
      <c r="M16" s="32" t="s">
        <v>74</v>
      </c>
      <c r="N16" s="25" t="s">
        <v>75</v>
      </c>
      <c r="P16" s="8">
        <v>12</v>
      </c>
      <c r="Q16" s="9"/>
      <c r="R16" s="10"/>
    </row>
    <row r="18" spans="3:14" ht="39">
      <c r="C18" s="33"/>
      <c r="D18" s="34"/>
      <c r="E18" s="34"/>
      <c r="F18" s="34"/>
      <c r="G18" s="35"/>
      <c r="H18" s="36"/>
      <c r="J18" s="36"/>
      <c r="K18" s="37"/>
      <c r="L18" s="37"/>
      <c r="M18" s="37"/>
      <c r="N18" s="37"/>
    </row>
    <row r="19" spans="3:14" ht="42.75" customHeight="1">
      <c r="C19" s="36"/>
      <c r="J19" s="90">
        <v>1</v>
      </c>
      <c r="K19" s="91" t="s">
        <v>178</v>
      </c>
      <c r="L19" s="37"/>
      <c r="M19" s="37"/>
      <c r="N19" s="37"/>
    </row>
    <row r="20" spans="3:14" ht="42.75" customHeight="1">
      <c r="C20" s="36"/>
      <c r="J20" s="90">
        <v>7</v>
      </c>
      <c r="K20" s="91" t="s">
        <v>182</v>
      </c>
      <c r="L20" s="37"/>
      <c r="M20" s="37"/>
      <c r="N20" s="37"/>
    </row>
    <row r="21" spans="3:14" ht="42.75" customHeight="1">
      <c r="C21" s="36"/>
      <c r="J21" s="90">
        <v>3</v>
      </c>
      <c r="K21" s="91" t="s">
        <v>183</v>
      </c>
      <c r="L21" s="37"/>
      <c r="M21" s="37"/>
      <c r="N21" s="37"/>
    </row>
    <row r="22" spans="3:14" ht="42.75" customHeight="1">
      <c r="C22" s="36"/>
      <c r="J22" s="90">
        <v>2</v>
      </c>
      <c r="K22" s="92" t="s">
        <v>177</v>
      </c>
      <c r="L22" s="37"/>
      <c r="M22" s="37"/>
      <c r="N22" s="37"/>
    </row>
    <row r="23" spans="3:14" ht="42.75" customHeight="1">
      <c r="C23" s="36"/>
      <c r="J23" s="90">
        <v>5</v>
      </c>
      <c r="K23" s="92" t="s">
        <v>179</v>
      </c>
      <c r="L23" s="37"/>
      <c r="M23" s="37"/>
      <c r="N23" s="37"/>
    </row>
    <row r="24" spans="3:14" ht="42.75" customHeight="1">
      <c r="C24" s="36"/>
      <c r="J24" s="90" t="s">
        <v>184</v>
      </c>
      <c r="K24" s="93" t="s">
        <v>184</v>
      </c>
      <c r="L24" s="37"/>
      <c r="M24" s="37"/>
      <c r="N24" s="37"/>
    </row>
    <row r="25" spans="3:14" ht="42.75" customHeight="1">
      <c r="C25" s="36"/>
      <c r="J25" s="90">
        <v>4</v>
      </c>
      <c r="K25" s="91" t="s">
        <v>185</v>
      </c>
      <c r="L25" s="37"/>
      <c r="M25" s="37"/>
      <c r="N25" s="37"/>
    </row>
    <row r="26" spans="3:14" ht="42.75" customHeight="1">
      <c r="C26" s="36"/>
      <c r="J26" s="90">
        <v>8</v>
      </c>
      <c r="K26" s="91" t="s">
        <v>186</v>
      </c>
      <c r="L26" s="37"/>
      <c r="M26" s="37"/>
      <c r="N26" s="37"/>
    </row>
    <row r="27" spans="3:14">
      <c r="J27" s="36"/>
      <c r="K27" s="37"/>
      <c r="L27" s="37"/>
      <c r="M27" s="37"/>
      <c r="N27" s="37"/>
    </row>
    <row r="28" spans="3:14" ht="29.25" customHeight="1">
      <c r="J28" s="36"/>
      <c r="K28" s="37"/>
      <c r="L28" s="37"/>
      <c r="M28" s="37"/>
      <c r="N28" s="37"/>
    </row>
    <row r="29" spans="3:14">
      <c r="J29" s="36"/>
      <c r="K29" s="37"/>
      <c r="L29" s="37"/>
      <c r="M29" s="37"/>
      <c r="N29" s="37"/>
    </row>
    <row r="30" spans="3:14">
      <c r="J30" s="36"/>
      <c r="K30" s="37"/>
      <c r="L30" s="37"/>
      <c r="M30" s="37"/>
      <c r="N30" s="37"/>
    </row>
    <row r="31" spans="3:14">
      <c r="J31" s="36"/>
      <c r="K31" s="37"/>
      <c r="L31" s="37"/>
      <c r="M31" s="37"/>
      <c r="N31" s="37"/>
    </row>
    <row r="32" spans="3:14">
      <c r="J32" s="36"/>
      <c r="K32" s="37"/>
      <c r="L32" s="37"/>
      <c r="M32" s="37"/>
      <c r="N32" s="37"/>
    </row>
    <row r="33" spans="10:14">
      <c r="J33" s="36"/>
      <c r="K33" s="37"/>
      <c r="L33" s="37"/>
      <c r="M33" s="37"/>
      <c r="N33" s="37"/>
    </row>
    <row r="34" spans="10:14">
      <c r="J34" s="36"/>
      <c r="K34" s="37"/>
      <c r="L34" s="37"/>
      <c r="M34" s="37"/>
      <c r="N34" s="37"/>
    </row>
    <row r="35" spans="10:14">
      <c r="J35" s="36"/>
      <c r="K35" s="37"/>
      <c r="L35" s="37"/>
      <c r="M35" s="37"/>
      <c r="N35" s="37"/>
    </row>
    <row r="36" spans="10:14">
      <c r="J36" s="36"/>
      <c r="K36" s="37"/>
      <c r="L36" s="37"/>
      <c r="M36" s="37"/>
      <c r="N36" s="37"/>
    </row>
    <row r="37" spans="10:14">
      <c r="J37" s="36"/>
      <c r="K37" s="37"/>
      <c r="L37" s="37"/>
      <c r="M37" s="37"/>
      <c r="N37" s="37"/>
    </row>
  </sheetData>
  <mergeCells count="4">
    <mergeCell ref="B5:B10"/>
    <mergeCell ref="I5:I10"/>
    <mergeCell ref="B11:B16"/>
    <mergeCell ref="I11:I16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FADB1-5996-43FA-9088-1195345750BF}">
  <dimension ref="A2:Q30"/>
  <sheetViews>
    <sheetView workbookViewId="0">
      <selection activeCell="P17" sqref="P17"/>
    </sheetView>
  </sheetViews>
  <sheetFormatPr defaultRowHeight="25.5"/>
  <cols>
    <col min="1" max="1" width="2.19921875" customWidth="1"/>
    <col min="2" max="2" width="66.59765625" customWidth="1"/>
    <col min="3" max="3" width="2.5" customWidth="1"/>
    <col min="4" max="4" width="5.19921875" style="38" customWidth="1"/>
    <col min="5" max="5" width="34.59765625" style="38" bestFit="1" customWidth="1"/>
    <col min="6" max="6" width="8.69921875" style="39" customWidth="1"/>
    <col min="7" max="7" width="8.59765625" style="39" customWidth="1"/>
    <col min="8" max="8" width="9.19921875" style="39" customWidth="1"/>
    <col min="9" max="9" width="8.796875" style="38"/>
    <col min="10" max="10" width="10.5" style="40" customWidth="1"/>
    <col min="11" max="11" width="14.09765625" style="40" customWidth="1"/>
    <col min="12" max="12" width="8.796875" style="40"/>
    <col min="13" max="13" width="17.5" style="41" customWidth="1"/>
    <col min="14" max="14" width="5.796875" style="41" customWidth="1"/>
    <col min="15" max="16" width="17.5" style="41" customWidth="1"/>
    <col min="17" max="17" width="17.5" style="43" customWidth="1"/>
    <col min="18" max="16384" width="8.796875" style="38"/>
  </cols>
  <sheetData>
    <row r="2" spans="4:16">
      <c r="D2" s="38" t="s">
        <v>76</v>
      </c>
      <c r="O2" s="42" t="s">
        <v>77</v>
      </c>
    </row>
    <row r="3" spans="4:16" ht="31.5" customHeight="1">
      <c r="M3" s="41" t="s">
        <v>78</v>
      </c>
      <c r="O3" s="41" t="s">
        <v>79</v>
      </c>
      <c r="P3" s="41" t="s">
        <v>80</v>
      </c>
    </row>
    <row r="4" spans="4:16" ht="31.5" customHeight="1">
      <c r="D4" s="38">
        <v>1</v>
      </c>
      <c r="E4" s="38" t="s">
        <v>81</v>
      </c>
      <c r="F4" s="44" t="s">
        <v>177</v>
      </c>
      <c r="G4" s="45" t="s">
        <v>82</v>
      </c>
      <c r="H4" s="44" t="s">
        <v>178</v>
      </c>
      <c r="J4" s="40" t="s">
        <v>83</v>
      </c>
      <c r="K4" s="40" t="s">
        <v>84</v>
      </c>
      <c r="M4" s="41" t="s">
        <v>85</v>
      </c>
      <c r="O4" s="41" t="s">
        <v>85</v>
      </c>
      <c r="P4" s="41" t="s">
        <v>86</v>
      </c>
    </row>
    <row r="5" spans="4:16" ht="31.5" customHeight="1">
      <c r="F5" s="39">
        <v>53</v>
      </c>
      <c r="H5" s="39" t="s">
        <v>23</v>
      </c>
      <c r="J5" s="46">
        <v>2</v>
      </c>
      <c r="K5" s="46">
        <v>1</v>
      </c>
      <c r="M5" s="41" t="s">
        <v>87</v>
      </c>
      <c r="O5" s="41" t="s">
        <v>88</v>
      </c>
      <c r="P5" s="41" t="s">
        <v>89</v>
      </c>
    </row>
    <row r="6" spans="4:16" ht="31.5" customHeight="1">
      <c r="J6" s="46"/>
      <c r="K6" s="46"/>
    </row>
    <row r="7" spans="4:16" ht="31.5" customHeight="1">
      <c r="M7" s="41" t="s">
        <v>90</v>
      </c>
      <c r="O7" s="41" t="s">
        <v>91</v>
      </c>
      <c r="P7" s="41" t="s">
        <v>92</v>
      </c>
    </row>
    <row r="8" spans="4:16" ht="31.5" customHeight="1">
      <c r="D8" s="38">
        <v>2</v>
      </c>
      <c r="E8" s="38" t="s">
        <v>93</v>
      </c>
      <c r="F8" s="44" t="s">
        <v>179</v>
      </c>
      <c r="G8" s="45" t="s">
        <v>82</v>
      </c>
      <c r="H8" s="44" t="s">
        <v>180</v>
      </c>
      <c r="J8" s="40" t="s">
        <v>94</v>
      </c>
      <c r="K8" s="40" t="s">
        <v>95</v>
      </c>
      <c r="M8" s="41" t="s">
        <v>96</v>
      </c>
      <c r="O8" s="41" t="s">
        <v>96</v>
      </c>
      <c r="P8" s="41" t="s">
        <v>97</v>
      </c>
    </row>
    <row r="9" spans="4:16" ht="31.5" customHeight="1">
      <c r="F9" s="39">
        <v>13</v>
      </c>
      <c r="H9" s="39" t="s">
        <v>60</v>
      </c>
      <c r="J9" s="46">
        <v>5</v>
      </c>
      <c r="K9" s="46">
        <v>7</v>
      </c>
      <c r="M9" s="41" t="s">
        <v>98</v>
      </c>
      <c r="O9" s="41" t="s">
        <v>99</v>
      </c>
      <c r="P9" s="41" t="s">
        <v>100</v>
      </c>
    </row>
    <row r="10" spans="4:16" ht="31.5" customHeight="1"/>
    <row r="11" spans="4:16" ht="31.5" customHeight="1">
      <c r="M11" s="41" t="s">
        <v>101</v>
      </c>
      <c r="O11" s="41" t="s">
        <v>102</v>
      </c>
      <c r="P11" s="41" t="s">
        <v>103</v>
      </c>
    </row>
    <row r="12" spans="4:16" ht="31.5" customHeight="1">
      <c r="D12" s="38">
        <v>3</v>
      </c>
      <c r="E12" s="38" t="s">
        <v>104</v>
      </c>
      <c r="F12" s="44" t="s">
        <v>178</v>
      </c>
      <c r="G12" s="45" t="s">
        <v>82</v>
      </c>
      <c r="H12" s="44" t="s">
        <v>180</v>
      </c>
      <c r="J12" s="40" t="s">
        <v>105</v>
      </c>
      <c r="K12" s="40" t="s">
        <v>106</v>
      </c>
      <c r="M12" s="41" t="s">
        <v>107</v>
      </c>
      <c r="O12" s="41" t="s">
        <v>107</v>
      </c>
      <c r="P12" s="41" t="s">
        <v>108</v>
      </c>
    </row>
    <row r="13" spans="4:16" ht="31.5" customHeight="1">
      <c r="F13" s="39" t="s">
        <v>23</v>
      </c>
      <c r="H13" s="39" t="s">
        <v>60</v>
      </c>
      <c r="J13" s="46">
        <v>1</v>
      </c>
      <c r="K13" s="46">
        <v>7</v>
      </c>
      <c r="M13" s="41" t="s">
        <v>109</v>
      </c>
      <c r="O13" s="41" t="s">
        <v>110</v>
      </c>
      <c r="P13" s="41" t="s">
        <v>111</v>
      </c>
    </row>
    <row r="14" spans="4:16" ht="31.5" customHeight="1"/>
    <row r="15" spans="4:16" ht="31.5" customHeight="1">
      <c r="M15" s="41" t="s">
        <v>112</v>
      </c>
      <c r="O15" s="41" t="s">
        <v>113</v>
      </c>
      <c r="P15" s="41" t="s">
        <v>114</v>
      </c>
    </row>
    <row r="16" spans="4:16" ht="31.5" customHeight="1">
      <c r="D16" s="38">
        <v>4</v>
      </c>
      <c r="E16" s="38" t="s">
        <v>115</v>
      </c>
      <c r="F16" s="44" t="s">
        <v>180</v>
      </c>
      <c r="G16" s="45" t="s">
        <v>82</v>
      </c>
      <c r="H16" s="44" t="s">
        <v>181</v>
      </c>
      <c r="J16" s="40" t="s">
        <v>116</v>
      </c>
      <c r="K16" s="40" t="s">
        <v>117</v>
      </c>
      <c r="M16" s="41" t="s">
        <v>118</v>
      </c>
      <c r="O16" s="41" t="s">
        <v>118</v>
      </c>
      <c r="P16" s="41" t="s">
        <v>119</v>
      </c>
    </row>
    <row r="17" spans="4:16" ht="31.5" customHeight="1">
      <c r="F17" s="39" t="s">
        <v>60</v>
      </c>
      <c r="H17" s="39" t="s">
        <v>120</v>
      </c>
      <c r="J17" s="46">
        <v>7</v>
      </c>
      <c r="K17" s="46">
        <v>3</v>
      </c>
      <c r="M17" s="41" t="s">
        <v>121</v>
      </c>
      <c r="O17" s="41" t="s">
        <v>122</v>
      </c>
      <c r="P17" s="41" t="s">
        <v>123</v>
      </c>
    </row>
    <row r="18" spans="4:16" ht="31.5" customHeight="1"/>
    <row r="19" spans="4:16" ht="31.5" customHeight="1">
      <c r="M19" s="41" t="s">
        <v>124</v>
      </c>
      <c r="O19" s="41" t="s">
        <v>125</v>
      </c>
      <c r="P19" s="41" t="s">
        <v>126</v>
      </c>
    </row>
    <row r="20" spans="4:16" ht="31.5" customHeight="1">
      <c r="D20" s="38">
        <v>5</v>
      </c>
      <c r="E20" s="38" t="s">
        <v>127</v>
      </c>
      <c r="F20" s="44" t="s">
        <v>181</v>
      </c>
      <c r="G20" s="45" t="s">
        <v>82</v>
      </c>
      <c r="H20" s="44" t="s">
        <v>177</v>
      </c>
      <c r="J20" s="40" t="s">
        <v>128</v>
      </c>
      <c r="K20" s="40" t="s">
        <v>129</v>
      </c>
      <c r="M20" s="41" t="s">
        <v>130</v>
      </c>
      <c r="O20" s="41" t="s">
        <v>130</v>
      </c>
      <c r="P20" s="41" t="s">
        <v>131</v>
      </c>
    </row>
    <row r="21" spans="4:16" ht="31.5" customHeight="1">
      <c r="F21" s="39" t="s">
        <v>120</v>
      </c>
      <c r="H21" s="39">
        <v>53</v>
      </c>
      <c r="J21" s="46">
        <v>3</v>
      </c>
      <c r="K21" s="46">
        <v>2</v>
      </c>
      <c r="M21" s="41" t="s">
        <v>132</v>
      </c>
      <c r="O21" s="41" t="s">
        <v>133</v>
      </c>
      <c r="P21" s="47" t="s">
        <v>134</v>
      </c>
    </row>
    <row r="22" spans="4:16">
      <c r="P22" s="38"/>
    </row>
    <row r="23" spans="4:16">
      <c r="M23" s="41" t="s">
        <v>135</v>
      </c>
      <c r="O23" s="41" t="s">
        <v>136</v>
      </c>
      <c r="P23" s="41" t="s">
        <v>137</v>
      </c>
    </row>
    <row r="24" spans="4:16" ht="30">
      <c r="D24" s="38">
        <v>6</v>
      </c>
      <c r="E24" s="38" t="s">
        <v>138</v>
      </c>
      <c r="F24" s="48" t="s">
        <v>139</v>
      </c>
      <c r="G24" s="45" t="s">
        <v>82</v>
      </c>
      <c r="H24" s="48" t="s">
        <v>140</v>
      </c>
      <c r="J24" s="41" t="s">
        <v>141</v>
      </c>
      <c r="K24" s="41" t="s">
        <v>142</v>
      </c>
      <c r="M24" s="41" t="s">
        <v>143</v>
      </c>
      <c r="O24" s="41" t="s">
        <v>143</v>
      </c>
      <c r="P24" s="41" t="s">
        <v>144</v>
      </c>
    </row>
    <row r="25" spans="4:16">
      <c r="F25" s="39">
        <v>30</v>
      </c>
      <c r="H25" s="39">
        <v>50</v>
      </c>
      <c r="J25" s="46">
        <v>4</v>
      </c>
      <c r="K25" s="46">
        <v>8</v>
      </c>
      <c r="M25" s="47" t="s">
        <v>145</v>
      </c>
      <c r="O25" s="41" t="s">
        <v>146</v>
      </c>
      <c r="P25" s="41" t="s">
        <v>147</v>
      </c>
    </row>
    <row r="28" spans="4:16">
      <c r="M28" s="41" t="s">
        <v>148</v>
      </c>
      <c r="O28" s="41" t="s">
        <v>149</v>
      </c>
      <c r="P28" s="41" t="s">
        <v>150</v>
      </c>
    </row>
    <row r="29" spans="4:16" ht="30">
      <c r="D29" s="38">
        <v>7</v>
      </c>
      <c r="E29" s="38" t="s">
        <v>151</v>
      </c>
      <c r="F29" s="48" t="s">
        <v>140</v>
      </c>
      <c r="G29" s="45" t="s">
        <v>82</v>
      </c>
      <c r="H29" s="48" t="s">
        <v>139</v>
      </c>
      <c r="J29" s="41" t="s">
        <v>152</v>
      </c>
      <c r="K29" s="41" t="s">
        <v>153</v>
      </c>
      <c r="M29" s="41" t="s">
        <v>154</v>
      </c>
      <c r="O29" s="41" t="s">
        <v>154</v>
      </c>
      <c r="P29" s="41" t="s">
        <v>155</v>
      </c>
    </row>
    <row r="30" spans="4:16">
      <c r="F30" s="39">
        <v>50</v>
      </c>
      <c r="G30" s="38"/>
      <c r="H30" s="39">
        <v>30</v>
      </c>
      <c r="J30" s="46">
        <v>8</v>
      </c>
      <c r="K30" s="46">
        <v>4</v>
      </c>
      <c r="M30" s="47" t="s">
        <v>156</v>
      </c>
      <c r="O30" s="41" t="s">
        <v>157</v>
      </c>
      <c r="P30" s="41" t="s">
        <v>158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96769-E0A0-48CC-8CA4-0FCF71044A6B}">
  <dimension ref="A1"/>
  <sheetViews>
    <sheetView workbookViewId="0">
      <selection activeCell="S14" sqref="S14"/>
    </sheetView>
  </sheetViews>
  <sheetFormatPr defaultRowHeight="21"/>
  <sheetData/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8</vt:i4>
      </vt:variant>
    </vt:vector>
  </HeadingPairs>
  <TitlesOfParts>
    <vt:vector size="13" baseType="lpstr">
      <vt:lpstr>env</vt:lpstr>
      <vt:lpstr>漢字注音</vt:lpstr>
      <vt:lpstr>135拼音-聲調符號</vt:lpstr>
      <vt:lpstr>135拼音-聲調轉換</vt:lpstr>
      <vt:lpstr>轉調助記圖</vt:lpstr>
      <vt:lpstr>FILE_NAME</vt:lpstr>
      <vt:lpstr>IMAGE_URL</vt:lpstr>
      <vt:lpstr>INPUT_FILE_PATH</vt:lpstr>
      <vt:lpstr>OUTPUT_PATH</vt:lpstr>
      <vt:lpstr>TITLE</vt:lpstr>
      <vt:lpstr>每列總字數</vt:lpstr>
      <vt:lpstr>每頁總列數</vt:lpstr>
      <vt:lpstr>顯示注音輸入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正中 居</dc:creator>
  <cp:keywords/>
  <dc:description/>
  <cp:lastModifiedBy>正中 居</cp:lastModifiedBy>
  <cp:revision/>
  <dcterms:created xsi:type="dcterms:W3CDTF">2024-08-25T02:48:27Z</dcterms:created>
  <dcterms:modified xsi:type="dcterms:W3CDTF">2024-10-06T02:05:17Z</dcterms:modified>
  <cp:category/>
  <cp:contentStatus/>
</cp:coreProperties>
</file>