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"/>
    </mc:Choice>
  </mc:AlternateContent>
  <xr:revisionPtr revIDLastSave="0" documentId="13_ncr:1_{5E8CB479-8A86-460A-8127-01C0098E508C}" xr6:coauthVersionLast="47" xr6:coauthVersionMax="47" xr10:uidLastSave="{00000000-0000-0000-0000-000000000000}"/>
  <bookViews>
    <workbookView xWindow="-28920" yWindow="-120" windowWidth="29040" windowHeight="15840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</sheets>
  <externalReferences>
    <externalReference r:id="rId9"/>
  </externalReferences>
  <definedNames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/>
  <c r="M5" i="8" a="1"/>
  <c r="M5" i="8" s="1"/>
  <c r="L5" i="8" a="1"/>
  <c r="L5" i="8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R9" i="1" s="1" a="1"/>
  <c r="R9" i="1" s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17" i="9" l="1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D9" i="1" a="1"/>
  <c r="D9" i="1" s="1"/>
  <c r="H9" i="1" a="1"/>
  <c r="H9" i="1" s="1"/>
  <c r="L9" i="1" a="1"/>
  <c r="L9" i="1" s="1"/>
  <c r="P9" i="1" a="1"/>
  <c r="P9" i="1" s="1"/>
  <c r="G9" i="1" a="1"/>
  <c r="G9" i="1" s="1"/>
  <c r="O9" i="1" a="1"/>
  <c r="O9" i="1" s="1"/>
  <c r="E9" i="1" a="1"/>
  <c r="E9" i="1" s="1"/>
  <c r="I9" i="1" a="1"/>
  <c r="I9" i="1" s="1"/>
  <c r="M9" i="1" a="1"/>
  <c r="M9" i="1" s="1"/>
  <c r="Q9" i="1" a="1"/>
  <c r="Q9" i="1" s="1"/>
  <c r="K9" i="1" a="1"/>
  <c r="K9" i="1" s="1"/>
  <c r="F9" i="1" a="1"/>
  <c r="F9" i="1" s="1"/>
  <c r="J9" i="1" a="1"/>
  <c r="J9" i="1" s="1"/>
  <c r="N9" i="1" a="1"/>
  <c r="N9" i="1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O13" i="1" a="1"/>
  <c r="O13" i="1" s="1"/>
  <c r="K13" i="1" a="1"/>
  <c r="K13" i="1" s="1"/>
  <c r="G13" i="1" a="1"/>
  <c r="G13" i="1" s="1"/>
  <c r="P13" i="1" a="1"/>
  <c r="P13" i="1" s="1"/>
  <c r="H13" i="1" a="1"/>
  <c r="H13" i="1" s="1"/>
  <c r="D13" i="1" a="1"/>
  <c r="D13" i="1" s="1"/>
  <c r="R13" i="1" a="1"/>
  <c r="R13" i="1" s="1"/>
  <c r="N13" i="1" a="1"/>
  <c r="N13" i="1" s="1"/>
  <c r="J13" i="1" a="1"/>
  <c r="J13" i="1" s="1"/>
  <c r="F13" i="1" a="1"/>
  <c r="F13" i="1" s="1"/>
  <c r="L13" i="1" a="1"/>
  <c r="L13" i="1" s="1"/>
  <c r="Q13" i="1" a="1"/>
  <c r="Q13" i="1" s="1"/>
  <c r="M13" i="1" a="1"/>
  <c r="M13" i="1" s="1"/>
  <c r="I13" i="1" a="1"/>
  <c r="I13" i="1" s="1"/>
  <c r="E13" i="1" a="1"/>
  <c r="E13" i="1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P17" i="1" a="1"/>
  <c r="P17" i="1" s="1"/>
  <c r="L17" i="1" a="1"/>
  <c r="L17" i="1" s="1"/>
  <c r="H17" i="1" a="1"/>
  <c r="H17" i="1" s="1"/>
  <c r="D17" i="1" a="1"/>
  <c r="D17" i="1" s="1"/>
  <c r="Q17" i="1" a="1"/>
  <c r="Q17" i="1" s="1"/>
  <c r="M17" i="1" a="1"/>
  <c r="M17" i="1" s="1"/>
  <c r="I17" i="1" a="1"/>
  <c r="I17" i="1" s="1"/>
  <c r="E17" i="1" a="1"/>
  <c r="E17" i="1" s="1"/>
  <c r="O17" i="1" a="1"/>
  <c r="O17" i="1" s="1"/>
  <c r="K17" i="1" a="1"/>
  <c r="K17" i="1" s="1"/>
  <c r="G17" i="1" a="1"/>
  <c r="G17" i="1" s="1"/>
  <c r="R17" i="1" a="1"/>
  <c r="R17" i="1" s="1"/>
  <c r="N17" i="1" a="1"/>
  <c r="N17" i="1" s="1"/>
  <c r="J17" i="1" a="1"/>
  <c r="J17" i="1" s="1"/>
  <c r="F17" i="1" a="1"/>
  <c r="F17" i="1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Q21" i="1" l="1" a="1"/>
  <c r="Q21" i="1" s="1"/>
  <c r="M21" i="1" a="1"/>
  <c r="M21" i="1" s="1"/>
  <c r="I21" i="1" a="1"/>
  <c r="I21" i="1" s="1"/>
  <c r="E21" i="1" a="1"/>
  <c r="E21" i="1" s="1"/>
  <c r="R21" i="1" a="1"/>
  <c r="R21" i="1" s="1"/>
  <c r="J21" i="1" a="1"/>
  <c r="J21" i="1" s="1"/>
  <c r="F21" i="1" a="1"/>
  <c r="F21" i="1" s="1"/>
  <c r="P21" i="1" a="1"/>
  <c r="P21" i="1" s="1"/>
  <c r="L21" i="1" a="1"/>
  <c r="L21" i="1" s="1"/>
  <c r="H21" i="1" a="1"/>
  <c r="H21" i="1" s="1"/>
  <c r="D21" i="1" a="1"/>
  <c r="D21" i="1" s="1"/>
  <c r="N21" i="1" a="1"/>
  <c r="N21" i="1" s="1"/>
  <c r="O21" i="1" a="1"/>
  <c r="O21" i="1" s="1"/>
  <c r="K21" i="1" a="1"/>
  <c r="K21" i="1" s="1"/>
  <c r="G21" i="1" a="1"/>
  <c r="G21" i="1" s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<sst xmlns="http://schemas.openxmlformats.org/spreadsheetml/2006/main" count="360" uniqueCount="235">
  <si>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</si>
  <si>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</si>
  <si>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</si>
  <si>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</si>
  <si>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</si>
  <si>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</si>
  <si>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</si>
  <si>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</si>
  <si>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</si>
  <si>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</si>
  <si>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</si>
  <si>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</si>
  <si>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</si>
  <si>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</si>
  <si>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</si>
  <si>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</si>
  <si>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</si>
  <si>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</si>
  <si>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</si>
  <si>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</si>
  <si>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</si>
  <si>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</si>
  <si>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</si>
  <si>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</si>
  <si>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</si>
  <si>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</si>
  <si>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</si>
  <si>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</si>
  <si>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</si>
  <si>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</si>
  <si>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</si>
  <si>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</si>
  <si>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</si>
  <si>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</si>
  <si>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</si>
  <si>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</si>
  <si>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</si>
  <si>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</si>
  <si>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</si>
  <si>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</si>
  <si>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</si>
  <si>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</si>
  <si>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</si>
  <si>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</si>
  <si>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</si>
  <si>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</si>
  <si>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</si>
  <si>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</si>
  <si>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</si>
  <si>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</si>
  <si>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</si>
  <si>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</si>
  <si>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</si>
  <si>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</si>
  <si>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</si>
  <si>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</si>
  <si>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</si>
  <si>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</si>
  <si>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</si>
  <si>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</si>
  <si>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</si>
  <si>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</si>
  <si>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</si>
  <si>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</si>
  <si>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</si>
  <si>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</si>
  <si>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</si>
  <si>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</si>
  <si>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</si>
  <si>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</si>
  <si>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</si>
  <si>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</si>
  <si>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</si>
  <si>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</si>
  <si>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</si>
  <si>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</si>
  <si>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</si>
  <si>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</si>
  <si>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</si>
  <si>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</si>
  <si>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</si>
  <si>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</si>
  <si>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</si>
  <si>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</si>
  <si>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</si>
  <si>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</si>
  <si>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</si>
  <si>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</si>
  <si>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</si>
  <si>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</si>
  <si>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</si>
  <si>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</si>
  <si>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</si>
  <si>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</si>
  <si>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</si>
  <si>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</si>
  <si>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</si>
  <si>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</si>
  <si>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</si>
  <si>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</si>
  <si>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</si>
  <si>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</si>
  <si>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</si>
  <si>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</si>
  <si>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</si>
  <si>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</si>
  <si>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</si>
  <si>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</si>
  <si>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</si>
  <si>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</si>
  <si>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</si>
  <si>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</si>
  <si>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</si>
  <si>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</si>
  <si>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</si>
  <si>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</si>
  <si>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</si>
  <si>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</si>
  <si>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</si>
  <si>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</si>
  <si>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</si>
  <si>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</si>
  <si>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</si>
  <si>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</si>
  <si>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</si>
  <si>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</si>
  <si>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</si>
  <si>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</si>
  <si>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</si>
  <si>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</si>
  <si>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</si>
  <si>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</si>
  <si>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</si>
  <si>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</si>
  <si>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</si>
  <si>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</si>
  <si>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</si>
  <si>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</si>
  <si>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</si>
  <si>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</si>
  <si>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</si>
  <si>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</si>
  <si>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</si>
  <si>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</si>
  <si>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</si>
  <si>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</si>
  <si>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</si>
  <si>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</si>
  <si>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</si>
  <si>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</si>
  <si>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</si>
  <si>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</si>
  <si>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</si>
  <si>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</si>
  <si>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</si>
  <si>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</si>
  <si>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</si>
  <si>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</si>
  <si>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</si>
  <si>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</si>
  <si>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</si>
  <si>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</si>
  <si>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</si>
  <si>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</si>
  <si>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</si>
  <si>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</si>
  <si>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</si>
  <si>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</si>
  <si>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</si>
  <si>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</si>
  <si>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</si>
  <si>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</si>
  <si>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</si>
  <si>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</si>
  <si>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</si>
  <si>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</si>
  <si>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</si>
  <si>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</si>
  <si>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</si>
  <si>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</si>
  <si>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</si>
  <si>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</si>
  <si>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</si>
  <si>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</si>
  <si>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</si>
  <si>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</si>
  <si>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</si>
  <si>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</si>
  <si>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</si>
  <si>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</si>
  <si>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</si>
  <si>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</si>
  <si>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</si>
  <si>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</si>
  <si>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天有不測風雲，人有旦夕禍福。蜈蚣百足，行不及蛇；雄雞兩翼，飛不過鴉。馬有千里之程，無騎不能自往；人有沖天之志，非運不能自通。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</si>
  <si>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</si>
  <si>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</si>
  <si>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</si>
  <si>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</si>
  <si>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</si>
  <si>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</si>
  <si>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</si>
  <si>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</si>
  <si>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</si>
  <si>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</si>
  <si>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</si>
  <si>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</si>
  <si>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</si>
  <si>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</si>
  <si>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</si>
  <si>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</si>
  <si>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</si>
  <si>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</si>
  <si>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</si>
  <si>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</si>
  <si>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</si>
  <si>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</si>
  <si>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</si>
  <si>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</si>
  <si>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</si>
  <si>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</si>
  <si>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</si>
  <si>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</si>
  <si>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</si>
  <si>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</si>
  <si>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</si>
  <si>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</si>
  <si>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</si>
  <si>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</si>
  <si>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thⁿi¹</t>
  </si>
  <si>
    <t>ㄊㄧ¹</t>
  </si>
  <si>
    <t>u⁷</t>
  </si>
  <si>
    <t>ㄨ⁷</t>
  </si>
  <si>
    <t>put⁴</t>
  </si>
  <si>
    <t>ㄅㄨ⁴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</si>
</sst>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</font>
    <font>
      <sz val="10"/>
      <color rgb="FF000000"/>
      <name val="Noto Serif TC Medium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9" fillId="0" borderId="0" xfId="0" applyFont="1" applyAlignment="1">
      <alignment horizontal="center" vertical="center" shrinkToFit="1" readingOrder="1"/>
    </xf>
  </cellXfs>
  <cellStyles count="1">
    <cellStyle name="一般" xfId="0" builtinId="0"/>
  </cellStyles>
  <dxfs count="3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abSelected="1" zoomScale="90" zoomScaleNormal="90" workbookViewId="0">
      <selection activeCell="A22" sqref="A22:XFD22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160</v>
      </c>
      <c r="E3" s="67" t="s">
        <v>159</v>
      </c>
      <c r="F3" s="67" t="s">
        <v>161</v>
      </c>
      <c r="G3" s="67" t="s">
        <v>162</v>
      </c>
      <c r="H3" s="67" t="s">
        <v>163</v>
      </c>
      <c r="I3" s="67" t="s">
        <v>164</v>
      </c>
      <c r="J3" s="67"/>
      <c r="K3" s="67" t="s">
        <v>165</v>
      </c>
      <c r="L3" s="67" t="s">
        <v>159</v>
      </c>
      <c r="M3" s="67" t="s">
        <v>166</v>
      </c>
      <c r="N3" s="67" t="s">
        <v>167</v>
      </c>
      <c r="O3" s="67" t="s">
        <v>168</v>
      </c>
      <c r="P3" s="67" t="s">
        <v>169</v>
      </c>
      <c r="Q3" s="67"/>
      <c r="R3" s="67" t="s">
        <v>170</v>
      </c>
      <c r="S3" s="68"/>
      <c r="U3" s="88">
        <f xml:space="preserve"> LEN(V3)</f>
        <v>62</v>
      </c>
      <c r="V3" t="s">
        <v>194</v>
      </c>
    </row>
    <row r="4" spans="2:22" s="2" customFormat="1" ht="25.5">
      <c r="C4" s="69"/>
      <c r="D4" s="70" t="s">
        <v>229</v>
      </c>
      <c r="E4" s="70" t="s">
        <v>231</v>
      </c>
      <c r="F4" s="70" t="s">
        <v>233</v>
      </c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MID(漢字注音!$V$3, (($B5 - 1)*15  + (COLUMN() - COLUMN($C:$C))), 1)</f>
        <v>天</v>
      </c>
      <c r="E5" s="4" t="str" cm="1">
        <f t="array" ref="E5" xml:space="preserve"> MID(漢字注音!$V$3, (($B5 - 1)*15  + (COLUMN() - COLUMN($C:$C))), 1)</f>
        <v>有</v>
      </c>
      <c r="F5" s="4" t="str" cm="1">
        <f t="array" ref="F5" xml:space="preserve"> MID(漢字注音!$V$3, (($B5 - 1)*15  + (COLUMN() - COLUMN($C:$C))), 1)</f>
        <v>不</v>
      </c>
      <c r="G5" s="4" t="str" cm="1">
        <f t="array" ref="G5" xml:space="preserve"> MID(漢字注音!$V$3, (($B5 - 1)*15  + (COLUMN() - COLUMN($C:$C))), 1)</f>
        <v>測</v>
      </c>
      <c r="H5" s="4" t="str" cm="1">
        <f t="array" ref="H5" xml:space="preserve"> MID(漢字注音!$V$3, (($B5 - 1)*15  + (COLUMN() - COLUMN($C:$C))), 1)</f>
        <v>風</v>
      </c>
      <c r="I5" s="4" t="str" cm="1">
        <f t="array" ref="I5" xml:space="preserve"> MID(漢字注音!$V$3, (($B5 - 1)*15  + (COLUMN() - COLUMN($C:$C))), 1)</f>
        <v>雲</v>
      </c>
      <c r="J5" s="4" t="str" cm="1">
        <f t="array" ref="J5" xml:space="preserve"> MID(漢字注音!$V$3, (($B5 - 1)*15  + (COLUMN() - COLUMN($C:$C))), 1)</f>
        <v>，</v>
      </c>
      <c r="K5" s="4" t="str" cm="1">
        <f t="array" ref="K5" xml:space="preserve"> MID(漢字注音!$V$3, (($B5 - 1)*15  + (COLUMN() - COLUMN($C:$C))), 1)</f>
        <v>人</v>
      </c>
      <c r="L5" s="4" t="str" cm="1">
        <f t="array" ref="L5" xml:space="preserve"> MID(漢字注音!$V$3, (($B5 - 1)*15  + (COLUMN() - COLUMN($C:$C))), 1)</f>
        <v>有</v>
      </c>
      <c r="M5" s="4" t="str" cm="1">
        <f t="array" ref="M5" xml:space="preserve"> MID(漢字注音!$V$3, (($B5 - 1)*15  + (COLUMN() - COLUMN($C:$C))), 1)</f>
        <v>旦</v>
      </c>
      <c r="N5" s="4" t="str" cm="1">
        <f t="array" ref="N5" xml:space="preserve"> MID(漢字注音!$V$3, (($B5 - 1)*15  + (COLUMN() - COLUMN($C:$C))), 1)</f>
        <v>夕</v>
      </c>
      <c r="O5" s="4" t="str" cm="1">
        <f t="array" ref="O5" xml:space="preserve"> MID(漢字注音!$V$3, (($B5 - 1)*15  + (COLUMN() - COLUMN($C:$C))), 1)</f>
        <v>禍</v>
      </c>
      <c r="P5" s="4" t="str" cm="1">
        <f t="array" ref="P5" xml:space="preserve"> MID(漢字注音!$V$3, (($B5 - 1)*15  + (COLUMN() - COLUMN($C:$C))), 1)</f>
        <v>福</v>
      </c>
      <c r="Q5" s="4" t="str" cm="1">
        <f t="array" ref="Q5" xml:space="preserve"> MID(漢字注音!$V$3, (($B5 - 1)*15  + (COLUMN() - COLUMN($C:$C))), 1)</f>
        <v>。</v>
      </c>
      <c r="R5" s="4" t="str" cm="1">
        <f t="array" ref="R5" xml:space="preserve"> MID(漢字注音!$V$3, (($B5 - 1)*15  + (COLUMN() - COLUMN($C:$C))), 1)</f>
        <v>蜈</v>
      </c>
      <c r="S5" s="72"/>
    </row>
    <row r="6" spans="2:22" s="57" customFormat="1" ht="22.5">
      <c r="C6" s="73"/>
      <c r="D6" s="74" t="s">
        <v>230</v>
      </c>
      <c r="E6" s="74" t="s">
        <v>232</v>
      </c>
      <c r="F6" s="74" t="s">
        <v>234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5"/>
    </row>
    <row r="7" spans="2:22" s="56" customFormat="1" ht="26.1" customHeight="1">
      <c r="C7" s="76"/>
      <c r="D7" s="77" t="s">
        <v>171</v>
      </c>
      <c r="E7" s="77" t="s">
        <v>172</v>
      </c>
      <c r="F7" s="77" t="s">
        <v>173</v>
      </c>
      <c r="G7" s="77"/>
      <c r="H7" s="77" t="s">
        <v>174</v>
      </c>
      <c r="I7" s="77" t="s">
        <v>161</v>
      </c>
      <c r="J7" s="77" t="s">
        <v>175</v>
      </c>
      <c r="K7" s="77" t="s">
        <v>176</v>
      </c>
      <c r="L7" s="77"/>
      <c r="M7" s="77" t="s">
        <v>177</v>
      </c>
      <c r="N7" s="77" t="s">
        <v>178</v>
      </c>
      <c r="O7" s="77" t="s">
        <v>179</v>
      </c>
      <c r="P7" s="77" t="s">
        <v>180</v>
      </c>
      <c r="Q7" s="77"/>
      <c r="R7" s="77" t="s">
        <v>181</v>
      </c>
      <c r="S7" s="78"/>
    </row>
    <row r="8" spans="2:22" s="2" customFormat="1" ht="25.5"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MID(漢字注音!$V$3, (($B9 - 1)*15  + (COLUMN() - COLUMN($C:$C))), 1)</f>
        <v>蚣</v>
      </c>
      <c r="E9" s="4" t="str" cm="1">
        <f t="array" ref="E9" xml:space="preserve"> MID(漢字注音!$V$3, (($B9 - 1)*15  + (COLUMN() - COLUMN($C:$C))), 1)</f>
        <v>百</v>
      </c>
      <c r="F9" s="4" t="str" cm="1">
        <f t="array" ref="F9" xml:space="preserve"> MID(漢字注音!$V$3, (($B9 - 1)*15  + (COLUMN() - COLUMN($C:$C))), 1)</f>
        <v>足</v>
      </c>
      <c r="G9" s="4" t="str" cm="1">
        <f t="array" ref="G9" xml:space="preserve"> MID(漢字注音!$V$3, (($B9 - 1)*15  + (COLUMN() - COLUMN($C:$C))), 1)</f>
        <v>，</v>
      </c>
      <c r="H9" s="4" t="str" cm="1">
        <f t="array" ref="H9" xml:space="preserve"> MID(漢字注音!$V$3, (($B9 - 1)*15  + (COLUMN() - COLUMN($C:$C))), 1)</f>
        <v>行</v>
      </c>
      <c r="I9" s="4" t="str" cm="1">
        <f t="array" ref="I9" xml:space="preserve"> MID(漢字注音!$V$3, (($B9 - 1)*15  + (COLUMN() - COLUMN($C:$C))), 1)</f>
        <v>不</v>
      </c>
      <c r="J9" s="4" t="str" cm="1">
        <f t="array" ref="J9" xml:space="preserve"> MID(漢字注音!$V$3, (($B9 - 1)*15  + (COLUMN() - COLUMN($C:$C))), 1)</f>
        <v>及</v>
      </c>
      <c r="K9" s="4" t="str" cm="1">
        <f t="array" ref="K9" xml:space="preserve"> MID(漢字注音!$V$3, (($B9 - 1)*15  + (COLUMN() - COLUMN($C:$C))), 1)</f>
        <v>蛇</v>
      </c>
      <c r="L9" s="4" t="str" cm="1">
        <f t="array" ref="L9" xml:space="preserve"> MID(漢字注音!$V$3, (($B9 - 1)*15  + (COLUMN() - COLUMN($C:$C))), 1)</f>
        <v>；</v>
      </c>
      <c r="M9" s="4" t="str" cm="1">
        <f t="array" ref="M9" xml:space="preserve"> MID(漢字注音!$V$3, (($B9 - 1)*15  + (COLUMN() - COLUMN($C:$C))), 1)</f>
        <v>雄</v>
      </c>
      <c r="N9" s="4" t="str" cm="1">
        <f t="array" ref="N9" xml:space="preserve"> MID(漢字注音!$V$3, (($B9 - 1)*15  + (COLUMN() - COLUMN($C:$C))), 1)</f>
        <v>雞</v>
      </c>
      <c r="O9" s="4" t="str" cm="1">
        <f t="array" ref="O9" xml:space="preserve"> MID(漢字注音!$V$3, (($B9 - 1)*15  + (COLUMN() - COLUMN($C:$C))), 1)</f>
        <v>兩</v>
      </c>
      <c r="P9" s="4" t="str" cm="1">
        <f t="array" ref="P9" xml:space="preserve"> MID(漢字注音!$V$3, (($B9 - 1)*15  + (COLUMN() - COLUMN($C:$C))), 1)</f>
        <v>翼</v>
      </c>
      <c r="Q9" s="4" t="str" cm="1">
        <f t="array" ref="Q9" xml:space="preserve"> MID(漢字注音!$V$3, (($B9 - 1)*15  + (COLUMN() - COLUMN($C:$C))), 1)</f>
        <v>，</v>
      </c>
      <c r="R9" s="4" t="str" cm="1">
        <f t="array" ref="R9" xml:space="preserve"> MID(漢字注音!$V$3, (($B9 - 1)*15  + (COLUMN() - COLUMN($C:$C))), 1)</f>
        <v>飛</v>
      </c>
      <c r="S9" s="72"/>
    </row>
    <row r="10" spans="2:22" s="2" customFormat="1" ht="22.5">
      <c r="C10" s="69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9"/>
    </row>
    <row r="11" spans="2:22" s="56" customFormat="1" ht="26.1" customHeight="1">
      <c r="C11" s="76"/>
      <c r="D11" s="77" t="s">
        <v>161</v>
      </c>
      <c r="E11" s="77" t="s">
        <v>182</v>
      </c>
      <c r="F11" s="77" t="s">
        <v>183</v>
      </c>
      <c r="G11" s="77"/>
      <c r="H11" s="77" t="s">
        <v>184</v>
      </c>
      <c r="I11" s="77" t="s">
        <v>159</v>
      </c>
      <c r="J11" s="77" t="s">
        <v>185</v>
      </c>
      <c r="K11" s="77" t="s">
        <v>186</v>
      </c>
      <c r="L11" s="77" t="s">
        <v>187</v>
      </c>
      <c r="M11" s="77" t="s">
        <v>188</v>
      </c>
      <c r="N11" s="77"/>
      <c r="O11" s="77" t="s">
        <v>189</v>
      </c>
      <c r="P11" s="77" t="s">
        <v>190</v>
      </c>
      <c r="Q11" s="77" t="s">
        <v>161</v>
      </c>
      <c r="R11" s="77" t="s">
        <v>191</v>
      </c>
      <c r="S11" s="78"/>
    </row>
    <row r="12" spans="2:22" s="2" customFormat="1" ht="25.5">
      <c r="C12" s="69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MID(漢字注音!$V$3, (($B13 - 1)*15  + (COLUMN() - COLUMN($C:$C))), 1)</f>
        <v>不</v>
      </c>
      <c r="E13" s="4" t="str" cm="1">
        <f t="array" ref="E13" xml:space="preserve"> MID(漢字注音!$V$3, (($B13 - 1)*15  + (COLUMN() - COLUMN($C:$C))), 1)</f>
        <v>過</v>
      </c>
      <c r="F13" s="4" t="str" cm="1">
        <f t="array" ref="F13" xml:space="preserve"> MID(漢字注音!$V$3, (($B13 - 1)*15  + (COLUMN() - COLUMN($C:$C))), 1)</f>
        <v>鴉</v>
      </c>
      <c r="G13" s="4" t="str" cm="1">
        <f t="array" ref="G13" xml:space="preserve"> MID(漢字注音!$V$3, (($B13 - 1)*15  + (COLUMN() - COLUMN($C:$C))), 1)</f>
        <v>。</v>
      </c>
      <c r="H13" s="4" t="str" cm="1">
        <f t="array" ref="H13" xml:space="preserve"> MID(漢字注音!$V$3, (($B13 - 1)*15  + (COLUMN() - COLUMN($C:$C))), 1)</f>
        <v>馬</v>
      </c>
      <c r="I13" s="4" t="str" cm="1">
        <f t="array" ref="I13" xml:space="preserve"> MID(漢字注音!$V$3, (($B13 - 1)*15  + (COLUMN() - COLUMN($C:$C))), 1)</f>
        <v>有</v>
      </c>
      <c r="J13" s="4" t="str" cm="1">
        <f t="array" ref="J13" xml:space="preserve"> MID(漢字注音!$V$3, (($B13 - 1)*15  + (COLUMN() - COLUMN($C:$C))), 1)</f>
        <v>千</v>
      </c>
      <c r="K13" s="4" t="str" cm="1">
        <f t="array" ref="K13" xml:space="preserve"> MID(漢字注音!$V$3, (($B13 - 1)*15  + (COLUMN() - COLUMN($C:$C))), 1)</f>
        <v>里</v>
      </c>
      <c r="L13" s="4" t="str" cm="1">
        <f t="array" ref="L13" xml:space="preserve"> MID(漢字注音!$V$3, (($B13 - 1)*15  + (COLUMN() - COLUMN($C:$C))), 1)</f>
        <v>之</v>
      </c>
      <c r="M13" s="4" t="str" cm="1">
        <f t="array" ref="M13" xml:space="preserve"> MID(漢字注音!$V$3, (($B13 - 1)*15  + (COLUMN() - COLUMN($C:$C))), 1)</f>
        <v>程</v>
      </c>
      <c r="N13" s="4" t="str" cm="1">
        <f t="array" ref="N13" xml:space="preserve"> MID(漢字注音!$V$3, (($B13 - 1)*15  + (COLUMN() - COLUMN($C:$C))), 1)</f>
        <v>，</v>
      </c>
      <c r="O13" s="4" t="str" cm="1">
        <f t="array" ref="O13" xml:space="preserve"> MID(漢字注音!$V$3, (($B13 - 1)*15  + (COLUMN() - COLUMN($C:$C))), 1)</f>
        <v>無</v>
      </c>
      <c r="P13" s="4" t="str" cm="1">
        <f t="array" ref="P13" xml:space="preserve"> MID(漢字注音!$V$3, (($B13 - 1)*15  + (COLUMN() - COLUMN($C:$C))), 1)</f>
        <v>騎</v>
      </c>
      <c r="Q13" s="4" t="str" cm="1">
        <f t="array" ref="Q13" xml:space="preserve"> MID(漢字注音!$V$3, (($B13 - 1)*15  + (COLUMN() - COLUMN($C:$C))), 1)</f>
        <v>不</v>
      </c>
      <c r="R13" s="4" t="str" cm="1">
        <f t="array" ref="R13" xml:space="preserve"> MID(漢字注音!$V$3, (($B13 - 1)*15  + (COLUMN() - COLUMN($C:$C))), 1)</f>
        <v>能</v>
      </c>
      <c r="S13" s="72"/>
    </row>
    <row r="14" spans="2:22" s="2" customFormat="1" ht="22.5">
      <c r="C14" s="69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9"/>
    </row>
    <row r="15" spans="2:22" s="56" customFormat="1" ht="26.1" customHeight="1">
      <c r="C15" s="76"/>
      <c r="D15" s="77" t="s">
        <v>192</v>
      </c>
      <c r="E15" s="77" t="s">
        <v>193</v>
      </c>
      <c r="F15" s="77"/>
      <c r="G15" s="77" t="s">
        <v>165</v>
      </c>
      <c r="H15" s="77" t="s">
        <v>159</v>
      </c>
      <c r="I15" s="77" t="s">
        <v>195</v>
      </c>
      <c r="J15" s="77" t="s">
        <v>160</v>
      </c>
      <c r="K15" s="77" t="s">
        <v>187</v>
      </c>
      <c r="L15" s="77" t="s">
        <v>196</v>
      </c>
      <c r="M15" s="77"/>
      <c r="N15" s="77" t="s">
        <v>197</v>
      </c>
      <c r="O15" s="77" t="s">
        <v>198</v>
      </c>
      <c r="P15" s="77" t="s">
        <v>161</v>
      </c>
      <c r="Q15" s="77" t="s">
        <v>191</v>
      </c>
      <c r="R15" s="77" t="s">
        <v>192</v>
      </c>
      <c r="S15" s="78"/>
    </row>
    <row r="16" spans="2:22" s="2" customFormat="1" ht="25.5"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MID(漢字注音!$V$3, (($B17 - 1)*15  + (COLUMN() - COLUMN($C:$C))), 1)</f>
        <v>自</v>
      </c>
      <c r="E17" s="4" t="str" cm="1">
        <f t="array" ref="E17" xml:space="preserve"> MID(漢字注音!$V$3, (($B17 - 1)*15  + (COLUMN() - COLUMN($C:$C))), 1)</f>
        <v>往</v>
      </c>
      <c r="F17" s="4" t="str" cm="1">
        <f t="array" ref="F17" xml:space="preserve"> MID(漢字注音!$V$3, (($B17 - 1)*15  + (COLUMN() - COLUMN($C:$C))), 1)</f>
        <v>；</v>
      </c>
      <c r="G17" s="4" t="str" cm="1">
        <f t="array" ref="G17" xml:space="preserve"> MID(漢字注音!$V$3, (($B17 - 1)*15  + (COLUMN() - COLUMN($C:$C))), 1)</f>
        <v>人</v>
      </c>
      <c r="H17" s="4" t="str" cm="1">
        <f t="array" ref="H17" xml:space="preserve"> MID(漢字注音!$V$3, (($B17 - 1)*15  + (COLUMN() - COLUMN($C:$C))), 1)</f>
        <v>有</v>
      </c>
      <c r="I17" s="4" t="str" cm="1">
        <f t="array" ref="I17" xml:space="preserve"> MID(漢字注音!$V$3, (($B17 - 1)*15  + (COLUMN() - COLUMN($C:$C))), 1)</f>
        <v>沖</v>
      </c>
      <c r="J17" s="4" t="str" cm="1">
        <f t="array" ref="J17" xml:space="preserve"> MID(漢字注音!$V$3, (($B17 - 1)*15  + (COLUMN() - COLUMN($C:$C))), 1)</f>
        <v>天</v>
      </c>
      <c r="K17" s="4" t="str" cm="1">
        <f t="array" ref="K17" xml:space="preserve"> MID(漢字注音!$V$3, (($B17 - 1)*15  + (COLUMN() - COLUMN($C:$C))), 1)</f>
        <v>之</v>
      </c>
      <c r="L17" s="4" t="str" cm="1">
        <f t="array" ref="L17" xml:space="preserve"> MID(漢字注音!$V$3, (($B17 - 1)*15  + (COLUMN() - COLUMN($C:$C))), 1)</f>
        <v>志</v>
      </c>
      <c r="M17" s="4" t="str" cm="1">
        <f t="array" ref="M17" xml:space="preserve"> MID(漢字注音!$V$3, (($B17 - 1)*15  + (COLUMN() - COLUMN($C:$C))), 1)</f>
        <v>，</v>
      </c>
      <c r="N17" s="4" t="str" cm="1">
        <f t="array" ref="N17" xml:space="preserve"> MID(漢字注音!$V$3, (($B17 - 1)*15  + (COLUMN() - COLUMN($C:$C))), 1)</f>
        <v>非</v>
      </c>
      <c r="O17" s="4" t="str" cm="1">
        <f t="array" ref="O17" xml:space="preserve"> MID(漢字注音!$V$3, (($B17 - 1)*15  + (COLUMN() - COLUMN($C:$C))), 1)</f>
        <v>運</v>
      </c>
      <c r="P17" s="4" t="str" cm="1">
        <f t="array" ref="P17" xml:space="preserve"> MID(漢字注音!$V$3, (($B17 - 1)*15  + (COLUMN() - COLUMN($C:$C))), 1)</f>
        <v>不</v>
      </c>
      <c r="Q17" s="4" t="str" cm="1">
        <f t="array" ref="Q17" xml:space="preserve"> MID(漢字注音!$V$3, (($B17 - 1)*15  + (COLUMN() - COLUMN($C:$C))), 1)</f>
        <v>能</v>
      </c>
      <c r="R17" s="4" t="str" cm="1">
        <f t="array" ref="R17" xml:space="preserve"> MID(漢字注音!$V$3, (($B17 - 1)*15  + (COLUMN() - COLUMN($C:$C))), 1)</f>
        <v>自</v>
      </c>
      <c r="S17" s="72"/>
    </row>
    <row r="18" spans="2:19" s="2" customFormat="1" ht="22.5">
      <c r="C18" s="69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9"/>
    </row>
    <row r="19" spans="2:19" s="56" customFormat="1" ht="26.1" customHeight="1">
      <c r="C19" s="76"/>
      <c r="D19" s="77" t="s">
        <v>199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MID(漢字注音!$V$3, (($B21 - 1)*15  + (COLUMN() - COLUMN($C:$C))), 1)</f>
        <v>通</v>
      </c>
      <c r="E21" s="4" t="str" cm="1">
        <f t="array" ref="E21" xml:space="preserve"> MID(漢字注音!$V$3, (($B21 - 1)*15  + (COLUMN() - COLUMN($C:$C))), 1)</f>
        <v>。</v>
      </c>
      <c r="F21" s="4" t="str" cm="1">
        <f t="array" ref="F21" xml:space="preserve"> MID(漢字注音!$V$3, (($B21 - 1)*15  + (COLUMN() - COLUMN($C:$C))), 1)</f>
        <v/>
      </c>
      <c r="G21" s="4" t="str" cm="1">
        <f t="array" ref="G21" xml:space="preserve"> MID(漢字注音!$V$3, (($B21 - 1)*15  + (COLUMN() - COLUMN($C:$C))), 1)</f>
        <v/>
      </c>
      <c r="H21" s="4" t="str" cm="1">
        <f t="array" ref="H21" xml:space="preserve"> MID(漢字注音!$V$3, (($B21 - 1)*15  + (COLUMN() - COLUMN($C:$C))), 1)</f>
        <v/>
      </c>
      <c r="I21" s="4" t="str" cm="1">
        <f t="array" ref="I21" xml:space="preserve"> MID(漢字注音!$V$3, (($B21 - 1)*15  + (COLUMN() - COLUMN($C:$C))), 1)</f>
        <v/>
      </c>
      <c r="J21" s="4" t="str" cm="1">
        <f t="array" ref="J21" xml:space="preserve"> MID(漢字注音!$V$3, (($B21 - 1)*15  + (COLUMN() - COLUMN($C:$C))), 1)</f>
        <v/>
      </c>
      <c r="K21" s="4" t="str" cm="1">
        <f t="array" ref="K21" xml:space="preserve"> MID(漢字注音!$V$3, (($B21 - 1)*15  + (COLUMN() - COLUMN($C:$C))), 1)</f>
        <v/>
      </c>
      <c r="L21" s="4" t="str" cm="1">
        <f t="array" ref="L21" xml:space="preserve"> MID(漢字注音!$V$3, (($B21 - 1)*15  + (COLUMN() - COLUMN($C:$C))), 1)</f>
        <v/>
      </c>
      <c r="M21" s="4" t="str" cm="1">
        <f t="array" ref="M21" xml:space="preserve"> MID(漢字注音!$V$3, (($B21 - 1)*15  + (COLUMN() - COLUMN($C:$C))), 1)</f>
        <v/>
      </c>
      <c r="N21" s="4" t="str" cm="1">
        <f t="array" ref="N21" xml:space="preserve"> MID(漢字注音!$V$3, (($B21 - 1)*15  + (COLUMN() - COLUMN($C:$C))), 1)</f>
        <v/>
      </c>
      <c r="O21" s="4" t="str" cm="1">
        <f t="array" ref="O21" xml:space="preserve"> MID(漢字注音!$V$3, (($B21 - 1)*15  + (COLUMN() - COLUMN($C:$C))), 1)</f>
        <v/>
      </c>
      <c r="P21" s="4" t="str" cm="1">
        <f t="array" ref="P21" xml:space="preserve"> MID(漢字注音!$V$3, (($B21 - 1)*15  + (COLUMN() - COLUMN($C:$C))), 1)</f>
        <v/>
      </c>
      <c r="Q21" s="4" t="str" cm="1">
        <f t="array" ref="Q21" xml:space="preserve"> MID(漢字注音!$V$3, (($B21 - 1)*15  + (COLUMN() - COLUMN($C:$C))), 1)</f>
        <v/>
      </c>
      <c r="R21" s="4" t="str" cm="1">
        <f t="array" ref="R21" xml:space="preserve"> MID(漢字注音!$V$3, (($B21 - 1)*15  + (COLUMN() - COLUMN($C:$C))), 1)</f>
        <v/>
      </c>
      <c r="S21" s="72"/>
    </row>
    <row r="22" spans="2:19" s="2" customFormat="1" ht="22.5">
      <c r="C22" s="69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9" priority="9">
      <formula>顯示注音輸入</formula>
    </cfRule>
    <cfRule type="expression" dxfId="28" priority="10">
      <formula>"'= TRUE(顯示注音輸入)"</formula>
    </cfRule>
  </conditionalFormatting>
  <conditionalFormatting sqref="D7:R7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1:R11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5:R15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19:R19">
    <cfRule type="expression" dxfId="21" priority="1">
      <formula>顯示注音輸入</formula>
    </cfRule>
    <cfRule type="expression" dxfId="2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有</v>
      </c>
      <c r="E5" s="53" t="str" cm="1">
        <f t="array" ref="E5" xml:space="preserve"> MID(漢字注音!$V$3, (($B5 - 1)*15  + (COLUMN() - COLUMN($B:$B))), 1)</f>
        <v>不</v>
      </c>
      <c r="F5" s="53" t="str" cm="1">
        <f t="array" ref="F5" xml:space="preserve"> MID(漢字注音!$V$3, (($B5 - 1)*15  + (COLUMN() - COLUMN($B:$B))), 1)</f>
        <v>測</v>
      </c>
      <c r="G5" s="53" t="str" cm="1">
        <f t="array" ref="G5" xml:space="preserve"> MID(漢字注音!$V$3, (($B5 - 1)*15  + (COLUMN() - COLUMN($B:$B))), 1)</f>
        <v>風</v>
      </c>
      <c r="H5" s="53" t="str" cm="1">
        <f t="array" ref="H5" xml:space="preserve"> MID(漢字注音!$V$3, (($B5 - 1)*15  + (COLUMN() - COLUMN($B:$B))), 1)</f>
        <v>雲</v>
      </c>
      <c r="I5" s="53" t="str" cm="1">
        <f t="array" ref="I5" xml:space="preserve"> MID(漢字注音!$V$3, (($B5 - 1)*15  + (COLUMN() - COLUMN($B:$B))), 1)</f>
        <v>，</v>
      </c>
      <c r="J5" s="53" t="str" cm="1">
        <f t="array" ref="J5" xml:space="preserve"> MID(漢字注音!$V$3, (($B5 - 1)*15  + (COLUMN() - COLUMN($B:$B))), 1)</f>
        <v>人</v>
      </c>
      <c r="K5" s="53" t="str" cm="1">
        <f t="array" ref="K5" xml:space="preserve"> MID(漢字注音!$V$3, (($B5 - 1)*15  + (COLUMN() - COLUMN($B:$B))), 1)</f>
        <v>有</v>
      </c>
      <c r="L5" s="53" t="str" cm="1">
        <f t="array" ref="L5" xml:space="preserve"> MID(漢字注音!$V$3, (($B5 - 1)*15  + (COLUMN() - COLUMN($B:$B))), 1)</f>
        <v>旦</v>
      </c>
      <c r="M5" s="53" t="str" cm="1">
        <f t="array" ref="M5" xml:space="preserve"> MID(漢字注音!$V$3, (($B5 - 1)*15  + (COLUMN() - COLUMN($B:$B))), 1)</f>
        <v>夕</v>
      </c>
      <c r="N5" s="53" t="str" cm="1">
        <f t="array" ref="N5" xml:space="preserve"> MID(漢字注音!$V$3, (($B5 - 1)*15  + (COLUMN() - COLUMN($B:$B))), 1)</f>
        <v>禍</v>
      </c>
      <c r="O5" s="53" t="str" cm="1">
        <f t="array" ref="O5" xml:space="preserve"> MID(漢字注音!$V$3, (($B5 - 1)*15  + (COLUMN() - COLUMN($B:$B))), 1)</f>
        <v>福</v>
      </c>
      <c r="P5" s="53" t="str" cm="1">
        <f t="array" ref="P5" xml:space="preserve"> MID(漢字注音!$V$3, (($B5 - 1)*15  + (COLUMN() - COLUMN($B:$B))), 1)</f>
        <v>。</v>
      </c>
      <c r="Q5" s="53" t="str" cm="1">
        <f t="array" ref="Q5" xml:space="preserve"> MID(漢字注音!$V$3, (($B5 - 1)*15  + (COLUMN() - COLUMN($B:$B))), 1)</f>
        <v>蜈</v>
      </c>
      <c r="R5" s="53" t="str" cm="1">
        <f t="array" ref="R5" xml:space="preserve"> MID(漢字注音!$V$3, (($B5 - 1)*15  + (COLUMN() - COLUMN($B:$B))), 1)</f>
        <v>蚣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百</v>
      </c>
      <c r="E9" s="53" t="str" cm="1">
        <f t="array" ref="E9" xml:space="preserve"> MID(漢字注音!$V$3, (($B9 - 1)*15  + (COLUMN() - COLUMN($B:$B))), 1)</f>
        <v>足</v>
      </c>
      <c r="F9" s="53" t="str" cm="1">
        <f t="array" ref="F9" xml:space="preserve"> MID(漢字注音!$V$3, (($B9 - 1)*15  + (COLUMN() - COLUMN($B:$B))), 1)</f>
        <v>，</v>
      </c>
      <c r="G9" s="53" t="str" cm="1">
        <f t="array" ref="G9" xml:space="preserve"> MID(漢字注音!$V$3, (($B9 - 1)*15  + (COLUMN() - COLUMN($B:$B))), 1)</f>
        <v>行</v>
      </c>
      <c r="H9" s="53" t="str" cm="1">
        <f t="array" ref="H9" xml:space="preserve"> MID(漢字注音!$V$3, (($B9 - 1)*15  + (COLUMN() - COLUMN($B:$B))), 1)</f>
        <v>不</v>
      </c>
      <c r="I9" s="53" t="str" cm="1">
        <f t="array" ref="I9" xml:space="preserve"> MID(漢字注音!$V$3, (($B9 - 1)*15  + (COLUMN() - COLUMN($B:$B))), 1)</f>
        <v>及</v>
      </c>
      <c r="J9" s="53" t="str" cm="1">
        <f t="array" ref="J9" xml:space="preserve"> MID(漢字注音!$V$3, (($B9 - 1)*15  + (COLUMN() - COLUMN($B:$B))), 1)</f>
        <v>蛇</v>
      </c>
      <c r="K9" s="53" t="str" cm="1">
        <f t="array" ref="K9" xml:space="preserve"> MID(漢字注音!$V$3, (($B9 - 1)*15  + (COLUMN() - COLUMN($B:$B))), 1)</f>
        <v>；</v>
      </c>
      <c r="L9" s="53" t="str" cm="1">
        <f t="array" ref="L9" xml:space="preserve"> MID(漢字注音!$V$3, (($B9 - 1)*15  + (COLUMN() - COLUMN($B:$B))), 1)</f>
        <v>雄</v>
      </c>
      <c r="M9" s="53" t="str" cm="1">
        <f t="array" ref="M9" xml:space="preserve"> MID(漢字注音!$V$3, (($B9 - 1)*15  + (COLUMN() - COLUMN($B:$B))), 1)</f>
        <v>雞</v>
      </c>
      <c r="N9" s="53" t="str" cm="1">
        <f t="array" ref="N9" xml:space="preserve"> MID(漢字注音!$V$3, (($B9 - 1)*15  + (COLUMN() - COLUMN($B:$B))), 1)</f>
        <v>兩</v>
      </c>
      <c r="O9" s="53" t="str" cm="1">
        <f t="array" ref="O9" xml:space="preserve"> MID(漢字注音!$V$3, (($B9 - 1)*15  + (COLUMN() - COLUMN($B:$B))), 1)</f>
        <v>翼</v>
      </c>
      <c r="P9" s="53" t="str" cm="1">
        <f t="array" ref="P9" xml:space="preserve"> MID(漢字注音!$V$3, (($B9 - 1)*15  + (COLUMN() - COLUMN($B:$B))), 1)</f>
        <v>，</v>
      </c>
      <c r="Q9" s="53" t="str" cm="1">
        <f t="array" ref="Q9" xml:space="preserve"> MID(漢字注音!$V$3, (($B9 - 1)*15  + (COLUMN() - COLUMN($B:$B))), 1)</f>
        <v>飛</v>
      </c>
      <c r="R9" s="53" t="str" cm="1">
        <f t="array" ref="R9" xml:space="preserve"> MID(漢字注音!$V$3, (($B9 - 1)*15  + (COLUMN() - COLUMN($B:$B))), 1)</f>
        <v>不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過</v>
      </c>
      <c r="E13" s="53" t="str" cm="1">
        <f t="array" ref="E13" xml:space="preserve"> MID(漢字注音!$V$3, (($B13 - 1)*15  + (COLUMN() - COLUMN($B:$B))), 1)</f>
        <v>鴉</v>
      </c>
      <c r="F13" s="53" t="str" cm="1">
        <f t="array" ref="F13" xml:space="preserve"> MID(漢字注音!$V$3, (($B13 - 1)*15  + (COLUMN() - COLUMN($B:$B))), 1)</f>
        <v>。</v>
      </c>
      <c r="G13" s="53" t="str" cm="1">
        <f t="array" ref="G13" xml:space="preserve"> MID(漢字注音!$V$3, (($B13 - 1)*15  + (COLUMN() - COLUMN($B:$B))), 1)</f>
        <v>馬</v>
      </c>
      <c r="H13" s="53" t="str" cm="1">
        <f t="array" ref="H13" xml:space="preserve"> MID(漢字注音!$V$3, (($B13 - 1)*15  + (COLUMN() - COLUMN($B:$B))), 1)</f>
        <v>有</v>
      </c>
      <c r="I13" s="53" t="str" cm="1">
        <f t="array" ref="I13" xml:space="preserve"> MID(漢字注音!$V$3, (($B13 - 1)*15  + (COLUMN() - COLUMN($B:$B))), 1)</f>
        <v>千</v>
      </c>
      <c r="J13" s="53" t="str" cm="1">
        <f t="array" ref="J13" xml:space="preserve"> MID(漢字注音!$V$3, (($B13 - 1)*15  + (COLUMN() - COLUMN($B:$B))), 1)</f>
        <v>里</v>
      </c>
      <c r="K13" s="53" t="str" cm="1">
        <f t="array" ref="K13" xml:space="preserve"> MID(漢字注音!$V$3, (($B13 - 1)*15  + (COLUMN() - COLUMN($B:$B))), 1)</f>
        <v>之</v>
      </c>
      <c r="L13" s="53" t="str" cm="1">
        <f t="array" ref="L13" xml:space="preserve"> MID(漢字注音!$V$3, (($B13 - 1)*15  + (COLUMN() - COLUMN($B:$B))), 1)</f>
        <v>程</v>
      </c>
      <c r="M13" s="53" t="str" cm="1">
        <f t="array" ref="M13" xml:space="preserve"> MID(漢字注音!$V$3, (($B13 - 1)*15  + (COLUMN() - COLUMN($B:$B))), 1)</f>
        <v>，</v>
      </c>
      <c r="N13" s="53" t="str" cm="1">
        <f t="array" ref="N13" xml:space="preserve"> MID(漢字注音!$V$3, (($B13 - 1)*15  + (COLUMN() - COLUMN($B:$B))), 1)</f>
        <v>無</v>
      </c>
      <c r="O13" s="53" t="str" cm="1">
        <f t="array" ref="O13" xml:space="preserve"> MID(漢字注音!$V$3, (($B13 - 1)*15  + (COLUMN() - COLUMN($B:$B))), 1)</f>
        <v>騎</v>
      </c>
      <c r="P13" s="53" t="str" cm="1">
        <f t="array" ref="P13" xml:space="preserve"> MID(漢字注音!$V$3, (($B13 - 1)*15  + (COLUMN() - COLUMN($B:$B))), 1)</f>
        <v>不</v>
      </c>
      <c r="Q13" s="53" t="str" cm="1">
        <f t="array" ref="Q13" xml:space="preserve"> MID(漢字注音!$V$3, (($B13 - 1)*15  + (COLUMN() - COLUMN($B:$B))), 1)</f>
        <v>能</v>
      </c>
      <c r="R13" s="53" t="str" cm="1">
        <f t="array" ref="R13" xml:space="preserve"> MID(漢字注音!$V$3, (($B13 - 1)*15  + (COLUMN() - COLUMN($B:$B))), 1)</f>
        <v>自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195</v>
      </c>
      <c r="J15" s="62" t="s">
        <v>160</v>
      </c>
      <c r="K15" s="62" t="s">
        <v>187</v>
      </c>
      <c r="L15" s="62" t="s">
        <v>196</v>
      </c>
      <c r="M15" s="62"/>
      <c r="N15" s="62" t="s">
        <v>197</v>
      </c>
      <c r="O15" s="62" t="s">
        <v>198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往</v>
      </c>
      <c r="E17" s="53" t="str" cm="1">
        <f t="array" ref="E17" xml:space="preserve"> MID(漢字注音!$V$3, (($B17 - 1)*15  + (COLUMN() - COLUMN($B:$B))), 1)</f>
        <v>；</v>
      </c>
      <c r="F17" s="53" t="str" cm="1">
        <f t="array" ref="F17" xml:space="preserve"> MID(漢字注音!$V$3, (($B17 - 1)*15  + (COLUMN() - COLUMN($B:$B))), 1)</f>
        <v>人</v>
      </c>
      <c r="G17" s="53" t="str" cm="1">
        <f t="array" ref="G17" xml:space="preserve"> MID(漢字注音!$V$3, (($B17 - 1)*15  + (COLUMN() - COLUMN($B:$B))), 1)</f>
        <v>有</v>
      </c>
      <c r="H17" s="53" t="str" cm="1">
        <f t="array" ref="H17" xml:space="preserve"> MID(漢字注音!$V$3, (($B17 - 1)*15  + (COLUMN() - COLUMN($B:$B))), 1)</f>
        <v>沖</v>
      </c>
      <c r="I17" s="53" t="str" cm="1">
        <f t="array" ref="I17" xml:space="preserve"> MID(漢字注音!$V$3, (($B17 - 1)*15  + (COLUMN() - COLUMN($B:$B))), 1)</f>
        <v>天</v>
      </c>
      <c r="J17" s="53" t="str" cm="1">
        <f t="array" ref="J17" xml:space="preserve"> MID(漢字注音!$V$3, (($B17 - 1)*15  + (COLUMN() - COLUMN($B:$B))), 1)</f>
        <v>之</v>
      </c>
      <c r="K17" s="53" t="str" cm="1">
        <f t="array" ref="K17" xml:space="preserve"> MID(漢字注音!$V$3, (($B17 - 1)*15  + (COLUMN() - COLUMN($B:$B))), 1)</f>
        <v>志</v>
      </c>
      <c r="L17" s="53" t="str" cm="1">
        <f t="array" ref="L17" xml:space="preserve"> MID(漢字注音!$V$3, (($B17 - 1)*15  + (COLUMN() - COLUMN($B:$B))), 1)</f>
        <v>，</v>
      </c>
      <c r="M17" s="53" t="str" cm="1">
        <f t="array" ref="M17" xml:space="preserve"> MID(漢字注音!$V$3, (($B17 - 1)*15  + (COLUMN() - COLUMN($B:$B))), 1)</f>
        <v>非</v>
      </c>
      <c r="N17" s="53" t="str" cm="1">
        <f t="array" ref="N17" xml:space="preserve"> MID(漢字注音!$V$3, (($B17 - 1)*15  + (COLUMN() - COLUMN($B:$B))), 1)</f>
        <v>運</v>
      </c>
      <c r="O17" s="53" t="str" cm="1">
        <f t="array" ref="O17" xml:space="preserve"> MID(漢字注音!$V$3, (($B17 - 1)*15  + (COLUMN() - COLUMN($B:$B))), 1)</f>
        <v>不</v>
      </c>
      <c r="P17" s="53" t="str" cm="1">
        <f t="array" ref="P17" xml:space="preserve"> MID(漢字注音!$V$3, (($B17 - 1)*15  + (COLUMN() - COLUMN($B:$B))), 1)</f>
        <v>能</v>
      </c>
      <c r="Q17" s="53" t="str" cm="1">
        <f t="array" ref="Q17" xml:space="preserve"> MID(漢字注音!$V$3, (($B17 - 1)*15  + (COLUMN() - COLUMN($B:$B))), 1)</f>
        <v>自</v>
      </c>
      <c r="R17" s="53" t="str" cm="1">
        <f t="array" ref="R17" xml:space="preserve"> MID(漢字注音!$V$3, (($B17 - 1)*15  + (COLUMN() - COLUMN($B:$B))), 1)</f>
        <v>通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>。</v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202</v>
      </c>
      <c r="E3" s="67" t="s">
        <v>203</v>
      </c>
      <c r="F3" s="67"/>
      <c r="G3" s="67" t="s">
        <v>204</v>
      </c>
      <c r="H3" s="67" t="s">
        <v>205</v>
      </c>
      <c r="I3" s="67" t="s">
        <v>206</v>
      </c>
      <c r="J3" s="67" t="s">
        <v>207</v>
      </c>
      <c r="K3" s="67"/>
      <c r="L3" s="67" t="s">
        <v>208</v>
      </c>
      <c r="M3" s="67" t="s">
        <v>209</v>
      </c>
      <c r="N3" s="67" t="s">
        <v>161</v>
      </c>
      <c r="O3" s="67" t="s">
        <v>191</v>
      </c>
      <c r="P3" s="67" t="s">
        <v>210</v>
      </c>
      <c r="Q3" s="67"/>
      <c r="R3" s="67" t="s">
        <v>211</v>
      </c>
      <c r="S3" s="68"/>
      <c r="V3" t="s">
        <v>201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212</v>
      </c>
      <c r="E7" s="77" t="s">
        <v>161</v>
      </c>
      <c r="F7" s="77" t="s">
        <v>191</v>
      </c>
      <c r="G7" s="77" t="s">
        <v>213</v>
      </c>
      <c r="H7" s="77"/>
      <c r="I7" s="77" t="s">
        <v>203</v>
      </c>
      <c r="J7" s="77" t="s">
        <v>214</v>
      </c>
      <c r="K7" s="77" t="s">
        <v>202</v>
      </c>
      <c r="L7" s="77" t="s">
        <v>207</v>
      </c>
      <c r="M7" s="77"/>
      <c r="N7" s="77" t="s">
        <v>215</v>
      </c>
      <c r="O7" s="77" t="s">
        <v>216</v>
      </c>
      <c r="P7" s="77" t="s">
        <v>217</v>
      </c>
      <c r="Q7" s="77" t="s">
        <v>213</v>
      </c>
      <c r="R7" s="77" t="s">
        <v>218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219</v>
      </c>
      <c r="E11" s="77"/>
      <c r="F11" s="77" t="s">
        <v>220</v>
      </c>
      <c r="G11" s="77" t="s">
        <v>221</v>
      </c>
      <c r="H11" s="77" t="s">
        <v>222</v>
      </c>
      <c r="I11" s="77" t="s">
        <v>223</v>
      </c>
      <c r="J11" s="77"/>
      <c r="K11" s="77" t="s">
        <v>224</v>
      </c>
      <c r="L11" s="77" t="s">
        <v>225</v>
      </c>
      <c r="M11" s="77" t="s">
        <v>226</v>
      </c>
      <c r="N11" s="77" t="s">
        <v>213</v>
      </c>
      <c r="O11" s="77" t="s">
        <v>227</v>
      </c>
      <c r="P11" s="77" t="s">
        <v>228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4.2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85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85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86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86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86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86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86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86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86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86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87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87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85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85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86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86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86"/>
      <c r="C13" s="19" t="s">
        <v>25</v>
      </c>
      <c r="D13" s="20">
        <v>24</v>
      </c>
      <c r="E13" s="34"/>
      <c r="F13" s="20" t="s">
        <v>62</v>
      </c>
      <c r="G13" s="20">
        <v>50</v>
      </c>
      <c r="I13" s="86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86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86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86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86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87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87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2.25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 ht="22.5">
      <c r="C19" s="40"/>
      <c r="J19" s="40"/>
      <c r="K19" s="41"/>
      <c r="L19" s="41"/>
      <c r="M19" s="41"/>
      <c r="N19" s="41"/>
    </row>
    <row r="20" spans="3:14" ht="22.5">
      <c r="C20" s="40"/>
      <c r="J20" s="40"/>
      <c r="K20" s="41"/>
      <c r="L20" s="41"/>
      <c r="M20" s="41"/>
      <c r="N20" s="41"/>
    </row>
    <row r="21" spans="3:14" ht="22.5">
      <c r="C21" s="40"/>
      <c r="J21" s="40"/>
      <c r="K21" s="41"/>
      <c r="L21" s="41"/>
      <c r="M21" s="41"/>
      <c r="N21" s="41"/>
    </row>
    <row r="22" spans="3:14" ht="22.5">
      <c r="C22" s="40"/>
      <c r="J22" s="40"/>
      <c r="K22" s="41"/>
      <c r="L22" s="41"/>
      <c r="M22" s="41"/>
      <c r="N22" s="41"/>
    </row>
    <row r="23" spans="3:14" ht="22.5">
      <c r="C23" s="40"/>
      <c r="J23" s="40"/>
      <c r="K23" s="41"/>
      <c r="L23" s="41"/>
      <c r="M23" s="41"/>
      <c r="N23" s="41"/>
    </row>
    <row r="24" spans="3:14" ht="22.5">
      <c r="C24" s="40"/>
      <c r="J24" s="40"/>
      <c r="K24" s="41"/>
      <c r="L24" s="41"/>
      <c r="M24" s="41"/>
      <c r="N24" s="41"/>
    </row>
    <row r="25" spans="3:14" ht="22.5">
      <c r="C25" s="40"/>
      <c r="J25" s="40"/>
      <c r="K25" s="41"/>
      <c r="L25" s="41"/>
      <c r="M25" s="41"/>
      <c r="N25" s="41"/>
    </row>
    <row r="26" spans="3:14" ht="22.5">
      <c r="C26" s="40"/>
      <c r="J26" s="40"/>
      <c r="K26" s="41"/>
      <c r="L26" s="41"/>
      <c r="M26" s="41"/>
      <c r="N26" s="41"/>
    </row>
    <row r="27" spans="3:14" ht="22.5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 ht="22.5">
      <c r="J29" s="40"/>
      <c r="K29" s="41"/>
      <c r="L29" s="41"/>
      <c r="M29" s="41"/>
      <c r="N29" s="41"/>
    </row>
    <row r="30" spans="3:14" ht="22.5">
      <c r="J30" s="40"/>
      <c r="K30" s="41"/>
      <c r="L30" s="41"/>
      <c r="M30" s="41"/>
      <c r="N30" s="41"/>
    </row>
    <row r="31" spans="3:14" ht="22.5">
      <c r="J31" s="40"/>
      <c r="K31" s="41"/>
      <c r="L31" s="41"/>
      <c r="M31" s="41"/>
      <c r="N31" s="41"/>
    </row>
    <row r="32" spans="3:14" ht="22.5">
      <c r="J32" s="40"/>
      <c r="K32" s="41"/>
      <c r="L32" s="41"/>
      <c r="M32" s="41"/>
      <c r="N32" s="41"/>
    </row>
    <row r="33" spans="10:14" ht="22.5">
      <c r="J33" s="40"/>
      <c r="K33" s="41"/>
      <c r="L33" s="41"/>
      <c r="M33" s="41"/>
      <c r="N33" s="41"/>
    </row>
    <row r="34" spans="10:14" ht="22.5">
      <c r="J34" s="40"/>
      <c r="K34" s="41"/>
      <c r="L34" s="41"/>
      <c r="M34" s="41"/>
      <c r="N34" s="41"/>
    </row>
    <row r="35" spans="10:14" ht="22.5">
      <c r="J35" s="40"/>
      <c r="K35" s="41"/>
      <c r="L35" s="41"/>
      <c r="M35" s="41"/>
      <c r="N35" s="41"/>
    </row>
    <row r="36" spans="10:14" ht="22.5">
      <c r="J36" s="40"/>
      <c r="K36" s="41"/>
      <c r="L36" s="41"/>
      <c r="M36" s="41"/>
      <c r="N36" s="41"/>
    </row>
    <row r="37" spans="10:14" ht="22.5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tr">
        <f>'[1]135拼音-聲調符號 (2)'!D12</f>
        <v>ㄚˋ</v>
      </c>
      <c r="G4" s="49" t="s">
        <v>84</v>
      </c>
      <c r="H4" s="48" t="str">
        <f>'[1]135拼音-聲調符號 (2)'!C12</f>
        <v>ㄚ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tr">
        <f>'[1]135拼音-聲調符號 (2)'!C19</f>
        <v>ㄚˇ</v>
      </c>
      <c r="G8" s="49" t="s">
        <v>84</v>
      </c>
      <c r="H8" s="48" t="str">
        <f>'[1]135拼音-聲調符號 (2)'!E19</f>
        <v>ㄚ+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tr">
        <f>'[1]135拼音-聲調符號 (2)'!C12</f>
        <v>ㄚ</v>
      </c>
      <c r="G12" s="49" t="s">
        <v>84</v>
      </c>
      <c r="H12" s="48" t="str">
        <f>'[1]135拼音-聲調符號 (2)'!E19</f>
        <v>ㄚ+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tr">
        <f>'[1]135拼音-聲調符號 (2)'!E19</f>
        <v>ㄚ+</v>
      </c>
      <c r="G16" s="49" t="s">
        <v>84</v>
      </c>
      <c r="H16" s="48" t="str">
        <f>'[1]135拼音-聲調符號 (2)'!E12</f>
        <v>ㄚ_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tr">
        <f>'[1]135拼音-聲調符號 (2)'!E12</f>
        <v>ㄚ_</v>
      </c>
      <c r="G20" s="49" t="s">
        <v>84</v>
      </c>
      <c r="H20" s="48" t="str">
        <f>'[1]135拼音-聲調符號 (2)'!D12</f>
        <v>ㄚˋ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200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2024-08-27T13:48:55Z</dcterms:modified>
</cp:coreProperties>
</file>