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FC78B48A-8819-46F8-9784-C0FE37647AB4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V2" i="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37" i="1" l="1"/>
  <c r="B13" i="1"/>
  <c r="B41" i="1" l="1"/>
  <c r="B45" i="1" s="1"/>
  <c r="B49" i="1" s="1"/>
  <c r="B17" i="1"/>
  <c r="B21" i="1" l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<sst xmlns="http://schemas.openxmlformats.org/spreadsheetml/2006/main" count="523" uniqueCount="400">
  <si>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</si>
  <si>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</si>
  <si>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</si>
  <si>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</si>
  <si>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</si>
  <si>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</si>
  <si>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</si>
  <si>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</si>
  <si>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</si>
  <si>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</si>
  <si>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</si>
  <si>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</si>
  <si>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</si>
  <si>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</si>
  <si>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</si>
  <si>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</si>
  <si>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</si>
  <si>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</si>
  <si>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</si>
  <si>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</si>
  <si>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</si>
  <si>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</si>
  <si>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</si>
  <si>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</si>
  <si>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</si>
  <si>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</si>
  <si>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</si>
  <si>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</si>
  <si>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</si>
  <si>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</si>
  <si>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</si>
  <si>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</si>
  <si>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</si>
  <si>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</si>
  <si>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</si>
  <si>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</si>
  <si>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</si>
  <si>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</si>
  <si>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</si>
  <si>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</si>
  <si>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</si>
  <si>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</si>
  <si>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</si>
  <si>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</si>
  <si>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</si>
  <si>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</si>
  <si>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</si>
  <si>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</si>
  <si>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</si>
  <si>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</si>
  <si>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</si>
  <si>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</si>
  <si>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</si>
  <si>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</si>
  <si>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</si>
  <si>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</si>
  <si>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</si>
  <si>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</si>
  <si>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</si>
  <si>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</si>
  <si>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</si>
  <si>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</si>
  <si>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</si>
  <si>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</si>
  <si>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</si>
  <si>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</si>
  <si>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</si>
  <si>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</si>
  <si>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</si>
  <si>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</si>
  <si>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</si>
  <si>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</si>
  <si>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</si>
  <si>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</si>
  <si>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</si>
  <si>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</si>
  <si>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</si>
  <si>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</si>
  <si>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</si>
  <si>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</si>
  <si>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</si>
  <si>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</si>
  <si>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</si>
  <si>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</si>
  <si>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</si>
  <si>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</si>
  <si>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</si>
  <si>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</si>
  <si>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</si>
  <si>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</si>
  <si>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</si>
  <si>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</si>
  <si>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</si>
  <si>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</si>
  <si>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</si>
  <si>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</si>
  <si>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</si>
  <si>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</si>
  <si>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</si>
  <si>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</si>
  <si>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</si>
  <si>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</si>
  <si>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</si>
  <si>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</si>
  <si>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</si>
  <si>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</si>
  <si>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</si>
  <si>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</si>
  <si>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</si>
  <si>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</si>
  <si>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</si>
  <si>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</si>
  <si>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</si>
  <si>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</si>
  <si>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</si>
  <si>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</si>
  <si>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</si>
  <si>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</si>
  <si>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</si>
  <si>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</si>
  <si>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</si>
  <si>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</si>
  <si>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</si>
  <si>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</si>
  <si>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</si>
  <si>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</si>
  <si>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</si>
  <si>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</si>
  <si>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</si>
  <si>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</si>
  <si>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</si>
  <si>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</si>
  <si>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</si>
  <si>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</si>
  <si>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</si>
  <si>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</si>
  <si>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</si>
  <si>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</si>
  <si>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</si>
  <si>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</si>
  <si>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</si>
  <si>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</si>
  <si>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</si>
  <si>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</si>
  <si>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</si>
  <si>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</si>
  <si>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</si>
  <si>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</si>
  <si>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</si>
  <si>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</si>
  <si>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</si>
  <si>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</si>
  <si>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</si>
  <si>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</si>
  <si>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</si>
  <si>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</si>
  <si>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</si>
  <si>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</si>
  <si>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</si>
  <si>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</si>
  <si>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9" type="noConversion"/>
  </si>
  <si>
    <t>Value</t>
    <phoneticPr fontId="59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</si>
  <si>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</si>
  <si>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</si>
  <si>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</si>
  <si>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</si>
  <si>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</si>
  <si>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</si>
  <si>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《金剛般若波羅蜜經》
法會因由分第一
如是我聞：一時，佛在舍衛國祈樹給孤獨園，與大比丘眾千二百五十人俱。爾時，世尊食時，著衣持缽，入舍衛大城乞食。於其城中次第乞已，還至本處。飯食訖，收衣缽。洗足已，敷座而坐。</t>
    <phoneticPr fontId="1" type="noConversion"/>
  </si>
  <si>
    <t>https://shoplineimg.com/5db585d59db3cb0012a18bce/5f2a9d3f30cc6200455c1c25/1296x.webp?source_format=jpg</t>
    <phoneticPr fontId="1" type="noConversion"/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</si>
  <si>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</si>
  <si>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</si>
  <si>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</si>
  <si>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</si>
  <si>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</si>
  <si>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</si>
  <si>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</si>
  <si>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</si>
  <si>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</si>
  <si>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</si>
  <si>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OUTPUT_PATH</t>
  </si>
  <si>
    <t>output2</t>
  </si>
  <si>
    <t>每頁總列數</t>
    <phoneticPr fontId="1" type="noConversion"/>
  </si>
  <si>
    <t>每列總字數</t>
    <phoneticPr fontId="1" type="noConversion"/>
  </si>
  <si>
    <t>《</t>
  </si>
  <si>
    <t>金</t>
  </si>
  <si>
    <t>剛</t>
  </si>
  <si>
    <t>般</t>
  </si>
  <si>
    <t>若</t>
  </si>
  <si>
    <t>波</t>
  </si>
  <si>
    <t>蜜</t>
  </si>
  <si>
    <t>經</t>
  </si>
  <si>
    <t>》</t>
  </si>
  <si>
    <t>法</t>
  </si>
  <si>
    <t>因</t>
  </si>
  <si>
    <t>由</t>
  </si>
  <si>
    <t>分</t>
  </si>
  <si>
    <t>第</t>
  </si>
  <si>
    <t>一</t>
  </si>
  <si>
    <t>如</t>
  </si>
  <si>
    <t>是</t>
  </si>
  <si>
    <t>我</t>
  </si>
  <si>
    <t>聞</t>
  </si>
  <si>
    <t>：</t>
  </si>
  <si>
    <t>時</t>
  </si>
  <si>
    <t>，</t>
  </si>
  <si>
    <t>佛</t>
  </si>
  <si>
    <t>在</t>
  </si>
  <si>
    <t>舍</t>
  </si>
  <si>
    <t>衛</t>
  </si>
  <si>
    <t>國</t>
  </si>
  <si>
    <t>祈</t>
  </si>
  <si>
    <t>樹</t>
  </si>
  <si>
    <t>給</t>
  </si>
  <si>
    <t>孤</t>
  </si>
  <si>
    <t>獨</t>
  </si>
  <si>
    <t>園</t>
  </si>
  <si>
    <t>與</t>
  </si>
  <si>
    <t>大</t>
  </si>
  <si>
    <t>比</t>
  </si>
  <si>
    <t>丘</t>
  </si>
  <si>
    <t>千</t>
  </si>
  <si>
    <t>二</t>
  </si>
  <si>
    <t>五</t>
  </si>
  <si>
    <t>人</t>
  </si>
  <si>
    <t>俱</t>
  </si>
  <si>
    <t>。</t>
  </si>
  <si>
    <t>爾</t>
  </si>
  <si>
    <t>世</t>
  </si>
  <si>
    <t>尊</t>
  </si>
  <si>
    <t>食</t>
  </si>
  <si>
    <t>著</t>
  </si>
  <si>
    <t>衣</t>
  </si>
  <si>
    <t>持</t>
  </si>
  <si>
    <t>缽</t>
  </si>
  <si>
    <t>入</t>
  </si>
  <si>
    <t>城</t>
  </si>
  <si>
    <t>乞</t>
  </si>
  <si>
    <t>於</t>
  </si>
  <si>
    <t>其</t>
  </si>
  <si>
    <t>中</t>
  </si>
  <si>
    <t>次</t>
  </si>
  <si>
    <t>已</t>
  </si>
  <si>
    <t>還</t>
  </si>
  <si>
    <t>至</t>
  </si>
  <si>
    <t>本</t>
  </si>
  <si>
    <t>飯</t>
  </si>
  <si>
    <t>收</t>
  </si>
  <si>
    <t>洗</t>
  </si>
  <si>
    <t>足</t>
  </si>
  <si>
    <t>敷</t>
  </si>
  <si>
    <t>座</t>
  </si>
  <si>
    <t>而</t>
  </si>
  <si>
    <t>〔jin⁵〕
【ㆢㄧㄣˊ】</t>
    <phoneticPr fontId="1" type="noConversion"/>
  </si>
  <si>
    <t>jiok4</t>
    <phoneticPr fontId="1" type="noConversion"/>
  </si>
  <si>
    <t>huat4</t>
    <phoneticPr fontId="1" type="noConversion"/>
  </si>
  <si>
    <t>ㄏㄨㄚㆵ</t>
    <phoneticPr fontId="1" type="noConversion"/>
  </si>
  <si>
    <t>in1</t>
    <phoneticPr fontId="1" type="noConversion"/>
  </si>
  <si>
    <t>iu5</t>
    <phoneticPr fontId="1" type="noConversion"/>
  </si>
  <si>
    <t>ㄧㄨˊ</t>
    <phoneticPr fontId="1" type="noConversion"/>
  </si>
  <si>
    <t>hun1</t>
    <phoneticPr fontId="1" type="noConversion"/>
  </si>
  <si>
    <t>te7</t>
    <phoneticPr fontId="1" type="noConversion"/>
  </si>
  <si>
    <t>it4</t>
    <phoneticPr fontId="1" type="noConversion"/>
  </si>
  <si>
    <t>ㄧㆵ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</si>
  <si>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</si>
  <si>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</si>
  <si>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</si>
  <si>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ngoo2</t>
    <phoneticPr fontId="1" type="noConversion"/>
  </si>
  <si>
    <t>ㄫㆦˋ</t>
    <phoneticPr fontId="1" type="noConversion"/>
  </si>
  <si>
    <t>kip4</t>
    <phoneticPr fontId="1" type="noConversion"/>
  </si>
  <si>
    <t>ㄍ一ㆴ</t>
    <phoneticPr fontId="1" type="noConversion"/>
  </si>
  <si>
    <t>koo1</t>
    <phoneticPr fontId="1" type="noConversion"/>
  </si>
  <si>
    <t>tak8</t>
    <phoneticPr fontId="1" type="noConversion"/>
  </si>
  <si>
    <t>ㄉㄚㆻ˙</t>
    <phoneticPr fontId="1" type="noConversion"/>
  </si>
  <si>
    <t>uan5</t>
    <phoneticPr fontId="1" type="noConversion"/>
  </si>
  <si>
    <t>ㄨㄢˊ</t>
    <phoneticPr fontId="1" type="noConversion"/>
  </si>
  <si>
    <t>jin⁵</t>
    <phoneticPr fontId="1" type="noConversion"/>
  </si>
  <si>
    <t>ㆢㄧㄣˊ</t>
    <phoneticPr fontId="1" type="noConversion"/>
  </si>
  <si>
    <t>ku1</t>
    <phoneticPr fontId="1" type="noConversion"/>
  </si>
  <si>
    <t>khit4</t>
    <phoneticPr fontId="1" type="noConversion"/>
  </si>
  <si>
    <t>ㄎㄧㆵ</t>
    <phoneticPr fontId="1" type="noConversion"/>
  </si>
  <si>
    <t>kim1</t>
    <phoneticPr fontId="1" type="noConversion"/>
  </si>
  <si>
    <t>kong1</t>
    <phoneticPr fontId="1" type="noConversion"/>
  </si>
  <si>
    <t>puann1</t>
    <phoneticPr fontId="1" type="noConversion"/>
  </si>
  <si>
    <t>〔phoo¹〕
【ㄆㆦˉ】</t>
    <phoneticPr fontId="1" type="noConversion"/>
  </si>
  <si>
    <t>phoo¹</t>
    <phoneticPr fontId="1" type="noConversion"/>
  </si>
  <si>
    <t>ㄆㆦˉ</t>
    <phoneticPr fontId="1" type="noConversion"/>
  </si>
  <si>
    <t>ㄌㄜˊ</t>
    <phoneticPr fontId="1" type="noConversion"/>
  </si>
  <si>
    <t>bit8</t>
    <phoneticPr fontId="1" type="noConversion"/>
  </si>
  <si>
    <t>ㆠㄧㆵ˙</t>
    <phoneticPr fontId="1" type="noConversion"/>
  </si>
  <si>
    <t>king1</t>
    <phoneticPr fontId="1" type="noConversion"/>
  </si>
  <si>
    <t>bun5</t>
    <phoneticPr fontId="1" type="noConversion"/>
  </si>
  <si>
    <t>ㆠㄨㄣˊ</t>
    <phoneticPr fontId="1" type="noConversion"/>
  </si>
  <si>
    <t>si5</t>
    <phoneticPr fontId="1" type="noConversion"/>
  </si>
  <si>
    <t>pi2</t>
    <phoneticPr fontId="1" type="noConversion"/>
  </si>
  <si>
    <t>ㄅㄧˋ</t>
    <phoneticPr fontId="1" type="noConversion"/>
  </si>
  <si>
    <t>ji7</t>
    <phoneticPr fontId="1" type="noConversion"/>
  </si>
  <si>
    <t>se3</t>
    <phoneticPr fontId="1" type="noConversion"/>
  </si>
  <si>
    <t>sit8</t>
    <phoneticPr fontId="1" type="noConversion"/>
  </si>
  <si>
    <t>i1</t>
    <phoneticPr fontId="1" type="noConversion"/>
  </si>
  <si>
    <t>puat4</t>
    <phoneticPr fontId="1" type="noConversion"/>
  </si>
  <si>
    <t>ㄅㄨㄚㆵ</t>
    <phoneticPr fontId="1" type="noConversion"/>
  </si>
  <si>
    <t>jip8</t>
    <phoneticPr fontId="1" type="noConversion"/>
  </si>
  <si>
    <t>ue7</t>
    <phoneticPr fontId="1" type="noConversion"/>
  </si>
  <si>
    <t>siann5</t>
    <phoneticPr fontId="1" type="noConversion"/>
  </si>
  <si>
    <t>ki5</t>
    <phoneticPr fontId="1" type="noConversion"/>
  </si>
  <si>
    <t>ㄍㄧˊ</t>
    <phoneticPr fontId="1" type="noConversion"/>
  </si>
  <si>
    <t>tiong1</t>
    <phoneticPr fontId="1" type="noConversion"/>
  </si>
  <si>
    <t>i2</t>
    <phoneticPr fontId="1" type="noConversion"/>
  </si>
  <si>
    <t>ㄧˋ</t>
    <phoneticPr fontId="1" type="noConversion"/>
  </si>
  <si>
    <t>huan5</t>
    <phoneticPr fontId="1" type="noConversion"/>
  </si>
  <si>
    <t>ㄏㄨㄢˊ</t>
    <phoneticPr fontId="1" type="noConversion"/>
  </si>
  <si>
    <t>siu1</t>
    <phoneticPr fontId="1" type="noConversion"/>
  </si>
  <si>
    <t>se2</t>
    <phoneticPr fontId="1" type="noConversion"/>
  </si>
  <si>
    <t>ㄙㆤˋ</t>
    <phoneticPr fontId="1" type="noConversion"/>
  </si>
  <si>
    <t>hu1</t>
    <phoneticPr fontId="1" type="noConversion"/>
  </si>
  <si>
    <t>ji5</t>
    <phoneticPr fontId="1" type="noConversion"/>
  </si>
  <si>
    <t>ㄗㄞˋ</t>
    <phoneticPr fontId="1" type="noConversion"/>
  </si>
  <si>
    <t>kok4</t>
    <phoneticPr fontId="1" type="noConversion"/>
  </si>
  <si>
    <t>ㄍㆦㆻ</t>
    <phoneticPr fontId="1" type="noConversion"/>
  </si>
  <si>
    <t>lo5</t>
    <phoneticPr fontId="1" type="noConversion"/>
  </si>
  <si>
    <t>金剛般若波羅蜜經001。法會因由分第一</t>
    <phoneticPr fontId="59" type="noConversion"/>
  </si>
  <si>
    <t>ㆢㄧㆦㆻ</t>
    <phoneticPr fontId="1" type="noConversion"/>
  </si>
  <si>
    <t>ㄒㄧˋ</t>
    <phoneticPr fontId="1" type="noConversion"/>
  </si>
  <si>
    <t>ㄒㄧˊ</t>
    <phoneticPr fontId="1" type="noConversion"/>
  </si>
  <si>
    <t>hut8</t>
    <phoneticPr fontId="1" type="noConversion"/>
  </si>
  <si>
    <t>ㄏㄨㆵ˙</t>
    <phoneticPr fontId="1" type="noConversion"/>
  </si>
  <si>
    <t>zai6</t>
    <phoneticPr fontId="1" type="noConversion"/>
  </si>
  <si>
    <t>ciu7</t>
    <phoneticPr fontId="1" type="noConversion"/>
  </si>
  <si>
    <t>cian1</t>
    <phoneticPr fontId="1" type="noConversion"/>
  </si>
  <si>
    <t>zun1</t>
    <phoneticPr fontId="1" type="noConversion"/>
  </si>
  <si>
    <t>ㄒㄧㆵ˙</t>
    <phoneticPr fontId="1" type="noConversion"/>
  </si>
  <si>
    <t>ㄒㄧㆩˊ</t>
    <phoneticPr fontId="1" type="noConversion"/>
  </si>
  <si>
    <t>u5</t>
    <phoneticPr fontId="1" type="noConversion"/>
  </si>
  <si>
    <t>ㄨˊ</t>
    <phoneticPr fontId="1" type="noConversion"/>
  </si>
  <si>
    <t>zi3</t>
    <phoneticPr fontId="1" type="noConversion"/>
  </si>
  <si>
    <t>ziok4</t>
    <phoneticPr fontId="1" type="noConversion"/>
  </si>
  <si>
    <t>ㄐㄧㆦㆻ</t>
    <phoneticPr fontId="1" type="noConversion"/>
  </si>
  <si>
    <t>zo7</t>
    <phoneticPr fontId="1" type="noConversion"/>
  </si>
  <si>
    <t>ㆢㄧˊ</t>
    <phoneticPr fontId="1" type="noConversion"/>
  </si>
  <si>
    <t>眾</t>
    <phoneticPr fontId="1" type="noConversion"/>
  </si>
  <si>
    <t>百</t>
    <phoneticPr fontId="1" type="noConversion"/>
  </si>
  <si>
    <t>十</t>
    <phoneticPr fontId="1" type="noConversion"/>
  </si>
  <si>
    <t>處</t>
    <phoneticPr fontId="1" type="noConversion"/>
  </si>
  <si>
    <t>訖</t>
    <phoneticPr fontId="1" type="noConversion"/>
  </si>
  <si>
    <t>坐</t>
    <phoneticPr fontId="1" type="noConversion"/>
  </si>
  <si>
    <t>ㄍㄧㆬˉ</t>
    <phoneticPr fontId="1" type="noConversion"/>
  </si>
  <si>
    <t>ㄍㆲˉ</t>
    <phoneticPr fontId="1" type="noConversion"/>
  </si>
  <si>
    <t>ㄅㄨㆩˉ</t>
    <phoneticPr fontId="1" type="noConversion"/>
  </si>
  <si>
    <t>ㄍㄧㄥˉ</t>
    <phoneticPr fontId="1" type="noConversion"/>
  </si>
  <si>
    <t>ㄧㄣˉ</t>
    <phoneticPr fontId="1" type="noConversion"/>
  </si>
  <si>
    <t>ㄏㄨㄣˉ</t>
    <phoneticPr fontId="1" type="noConversion"/>
  </si>
  <si>
    <t>ㄉㆤ˫</t>
    <phoneticPr fontId="1" type="noConversion"/>
  </si>
  <si>
    <t>ㄨㆤ˫</t>
    <phoneticPr fontId="1" type="noConversion"/>
  </si>
  <si>
    <t>ㄑㄧㄨ˫</t>
    <phoneticPr fontId="1" type="noConversion"/>
  </si>
  <si>
    <t>ㄍㆦˉ</t>
    <phoneticPr fontId="1" type="noConversion"/>
  </si>
  <si>
    <t>u2</t>
    <phoneticPr fontId="1" type="noConversion"/>
  </si>
  <si>
    <t>ㄨˋ</t>
    <phoneticPr fontId="1" type="noConversion"/>
  </si>
  <si>
    <t>khiu1</t>
    <phoneticPr fontId="1" type="noConversion"/>
  </si>
  <si>
    <t>ㄎㄧㄨˉ</t>
    <phoneticPr fontId="1" type="noConversion"/>
  </si>
  <si>
    <t>ziong3</t>
    <phoneticPr fontId="1" type="noConversion"/>
  </si>
  <si>
    <t>ㄐㄧㆲ˪</t>
    <phoneticPr fontId="1" type="noConversion"/>
  </si>
  <si>
    <t>ㄑㄧㄢˉ</t>
    <phoneticPr fontId="1" type="noConversion"/>
  </si>
  <si>
    <t>ㆢㄧ˫</t>
    <phoneticPr fontId="1" type="noConversion"/>
  </si>
  <si>
    <t>pik4</t>
    <phoneticPr fontId="1" type="noConversion"/>
  </si>
  <si>
    <t>ㄅㄧㆻ</t>
    <phoneticPr fontId="1" type="noConversion"/>
  </si>
  <si>
    <t>sip8</t>
    <phoneticPr fontId="1" type="noConversion"/>
  </si>
  <si>
    <t>ㄍㄨˉ</t>
    <phoneticPr fontId="1" type="noConversion"/>
  </si>
  <si>
    <t>ni2</t>
    <phoneticPr fontId="1" type="noConversion"/>
  </si>
  <si>
    <t>ㄋㄧˋ</t>
    <phoneticPr fontId="1" type="noConversion"/>
  </si>
  <si>
    <t>ㄙㆤ˪</t>
    <phoneticPr fontId="1" type="noConversion"/>
  </si>
  <si>
    <t>ㄗㄨㄣˉ</t>
    <phoneticPr fontId="1" type="noConversion"/>
  </si>
  <si>
    <t>tiok8</t>
    <phoneticPr fontId="1" type="noConversion"/>
  </si>
  <si>
    <t>ㄉㄧㆦㆻ˙</t>
    <phoneticPr fontId="1" type="noConversion"/>
  </si>
  <si>
    <t>ㄧˉ</t>
    <phoneticPr fontId="1" type="noConversion"/>
  </si>
  <si>
    <t>ㄉㄧㆲˉ</t>
    <phoneticPr fontId="1" type="noConversion"/>
  </si>
  <si>
    <t>cu3</t>
    <phoneticPr fontId="1" type="noConversion"/>
  </si>
  <si>
    <t>ㄘㄨ˪</t>
    <phoneticPr fontId="1" type="noConversion"/>
  </si>
  <si>
    <t>ㄐㄧ˪</t>
    <phoneticPr fontId="1" type="noConversion"/>
  </si>
  <si>
    <t>huan7</t>
    <phoneticPr fontId="1" type="noConversion"/>
  </si>
  <si>
    <t>ㄏㄨㄢ˫</t>
    <phoneticPr fontId="1" type="noConversion"/>
  </si>
  <si>
    <t>gut4</t>
    <phoneticPr fontId="1" type="noConversion"/>
  </si>
  <si>
    <t>ㆣㄨㆵ</t>
    <phoneticPr fontId="1" type="noConversion"/>
  </si>
  <si>
    <t>ㄒㄧㄨˉ</t>
    <phoneticPr fontId="1" type="noConversion"/>
  </si>
  <si>
    <t>ㄏㄨˉ</t>
    <phoneticPr fontId="1" type="noConversion"/>
  </si>
  <si>
    <t>ㄗㄜ˫</t>
    <phoneticPr fontId="1" type="noConversion"/>
  </si>
  <si>
    <t>羅</t>
    <phoneticPr fontId="1" type="noConversion"/>
  </si>
  <si>
    <t>會</t>
    <phoneticPr fontId="1" type="noConversion"/>
  </si>
  <si>
    <t>hue7</t>
    <phoneticPr fontId="1" type="noConversion"/>
  </si>
  <si>
    <t>ㄏㄨㆤ˫</t>
    <phoneticPr fontId="1" type="noConversion"/>
  </si>
  <si>
    <t>sia2</t>
    <phoneticPr fontId="1" type="noConversion"/>
  </si>
  <si>
    <t>ㄒㄧㄚˋ</t>
    <phoneticPr fontId="1" type="noConversion"/>
  </si>
  <si>
    <t>pun2</t>
    <phoneticPr fontId="1" type="noConversion"/>
  </si>
  <si>
    <t>ㄅㄨㄣˋ</t>
    <phoneticPr fontId="1" type="noConversion"/>
  </si>
  <si>
    <t>ㄒ一ㆴ˙</t>
    <phoneticPr fontId="1" type="noConversion"/>
  </si>
  <si>
    <t>ㆢ一ㆴ˙</t>
    <phoneticPr fontId="1" type="noConversion"/>
  </si>
  <si>
    <t>tai7</t>
    <phoneticPr fontId="1" type="noConversion"/>
  </si>
  <si>
    <t>ㄉㄞ˫</t>
    <phoneticPr fontId="1" type="noConversion"/>
  </si>
  <si>
    <t>ci5</t>
    <phoneticPr fontId="1" type="noConversion"/>
  </si>
  <si>
    <t>ㄑㄧˊ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</si>
</sst>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48"/>
      <color rgb="FF000000"/>
      <name val="Noto Serif TC Medium"/>
      <family val="1"/>
      <charset val="136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8"/>
      <color theme="9" tint="-0.249977111117893"/>
      <name val="吳守禮細明台語注音"/>
      <family val="1"/>
      <charset val="136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1"/>
      <name val="Arial"/>
      <family val="2"/>
    </font>
    <font>
      <sz val="18"/>
      <color theme="1"/>
      <name val="細明體"/>
      <family val="2"/>
      <charset val="136"/>
    </font>
    <font>
      <sz val="18"/>
      <color theme="9" tint="-0.249977111117893"/>
      <name val="芫荽 0.94"/>
      <family val="3"/>
      <charset val="136"/>
    </font>
    <font>
      <sz val="48"/>
      <color rgb="FFFF0000"/>
      <name val="Noto Serif TC Medium"/>
      <family val="1"/>
      <charset val="136"/>
    </font>
    <font>
      <sz val="18"/>
      <color rgb="FFFF0000"/>
      <name val="吳守禮細明台語注音"/>
      <family val="1"/>
      <charset val="136"/>
    </font>
    <font>
      <sz val="20"/>
      <color rgb="FFFF0000"/>
      <name val="Sitka Text Semibold"/>
    </font>
    <font>
      <sz val="18"/>
      <color rgb="FFFF0000"/>
      <name val="芫荽 0.94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8" fillId="0" borderId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8" fillId="7" borderId="0" xfId="1" applyFill="1">
      <alignment vertical="center"/>
    </xf>
    <xf numFmtId="0" fontId="58" fillId="0" borderId="0" xfId="1">
      <alignment vertical="center"/>
    </xf>
    <xf numFmtId="0" fontId="62" fillId="0" borderId="0" xfId="1" applyFont="1">
      <alignment vertical="center"/>
    </xf>
    <xf numFmtId="0" fontId="55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52" fillId="0" borderId="10" xfId="0" applyFont="1" applyBorder="1" applyAlignment="1">
      <alignment shrinkToFit="1" readingOrder="1"/>
    </xf>
    <xf numFmtId="0" fontId="0" fillId="0" borderId="12" xfId="0" applyBorder="1" applyAlignment="1">
      <alignment horizontal="center"/>
    </xf>
    <xf numFmtId="0" fontId="64" fillId="0" borderId="9" xfId="0" applyFont="1" applyBorder="1" applyAlignment="1">
      <alignment horizontal="left" vertical="top" wrapText="1"/>
    </xf>
    <xf numFmtId="0" fontId="64" fillId="0" borderId="0" xfId="0" applyFont="1" applyAlignment="1">
      <alignment horizontal="left" vertical="top" wrapText="1"/>
    </xf>
    <xf numFmtId="0" fontId="64" fillId="0" borderId="0" xfId="0" applyFont="1" applyAlignment="1">
      <alignment horizontal="left" vertical="top" wrapText="1" shrinkToFit="1" readingOrder="1"/>
    </xf>
    <xf numFmtId="0" fontId="65" fillId="0" borderId="0" xfId="3" applyAlignment="1">
      <alignment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8" fillId="0" borderId="0" xfId="0" applyFont="1" applyAlignment="1" applyProtection="1">
      <alignment horizontal="left" readingOrder="1"/>
      <protection locked="0"/>
    </xf>
    <xf numFmtId="0" fontId="55" fillId="0" borderId="6" xfId="0" applyFont="1" applyBorder="1" applyAlignment="1">
      <alignment horizontal="center" vertical="center" shrinkToFit="1" readingOrder="1"/>
    </xf>
    <xf numFmtId="0" fontId="55" fillId="0" borderId="10" xfId="0" applyFont="1" applyBorder="1" applyAlignment="1">
      <alignment horizontal="center" vertical="center" shrinkToFit="1" readingOrder="1"/>
    </xf>
    <xf numFmtId="0" fontId="56" fillId="0" borderId="5" xfId="0" applyFont="1" applyBorder="1" applyAlignment="1">
      <alignment horizontal="center" vertical="center" shrinkToFit="1" readingOrder="1"/>
    </xf>
    <xf numFmtId="0" fontId="68" fillId="0" borderId="5" xfId="0" applyFont="1" applyBorder="1" applyAlignment="1" applyProtection="1">
      <alignment horizontal="center" vertical="center" wrapText="1" readingOrder="1"/>
      <protection locked="0"/>
    </xf>
    <xf numFmtId="0" fontId="55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wrapText="1" readingOrder="1"/>
      <protection locked="0"/>
    </xf>
    <xf numFmtId="0" fontId="68" fillId="0" borderId="0" xfId="0" applyFont="1" applyAlignment="1" applyProtection="1">
      <alignment horizontal="left" wrapText="1" readingOrder="1"/>
      <protection locked="0"/>
    </xf>
    <xf numFmtId="0" fontId="55" fillId="0" borderId="10" xfId="0" applyFont="1" applyBorder="1" applyAlignment="1">
      <alignment horizontal="center" shrinkToFit="1" readingOrder="1"/>
    </xf>
    <xf numFmtId="0" fontId="57" fillId="0" borderId="7" xfId="0" applyFont="1" applyBorder="1" applyAlignment="1">
      <alignment horizontal="center" shrinkToFit="1" readingOrder="1"/>
    </xf>
    <xf numFmtId="0" fontId="68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7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4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52" fillId="0" borderId="10" xfId="0" applyFont="1" applyBorder="1" applyAlignment="1">
      <alignment horizontal="center" vertical="center" shrinkToFit="1" readingOrder="1"/>
    </xf>
    <xf numFmtId="0" fontId="57" fillId="0" borderId="0" xfId="0" applyFont="1" applyAlignment="1">
      <alignment horizontal="center" vertical="center" shrinkToFit="1" readingOrder="1"/>
    </xf>
    <xf numFmtId="0" fontId="68" fillId="0" borderId="0" xfId="0" applyFont="1" applyAlignment="1" applyProtection="1">
      <alignment horizontal="center" vertical="center" readingOrder="1"/>
      <protection locked="0"/>
    </xf>
    <xf numFmtId="0" fontId="64" fillId="0" borderId="0" xfId="0" applyFont="1" applyAlignment="1">
      <alignment horizontal="center" vertical="center" wrapText="1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left" vertical="center" indent="1"/>
    </xf>
    <xf numFmtId="0" fontId="74" fillId="0" borderId="0" xfId="0" applyFont="1" applyAlignment="1">
      <alignment horizontal="left" vertical="center" indent="1"/>
    </xf>
    <xf numFmtId="0" fontId="73" fillId="0" borderId="0" xfId="0" applyFont="1" applyAlignment="1">
      <alignment horizontal="left" vertical="center" indent="1"/>
    </xf>
    <xf numFmtId="0" fontId="61" fillId="0" borderId="0" xfId="1" applyFont="1">
      <alignment vertical="center"/>
    </xf>
    <xf numFmtId="0" fontId="66" fillId="0" borderId="0" xfId="0" applyFont="1" applyAlignment="1">
      <alignment horizontal="left" vertical="center"/>
    </xf>
    <xf numFmtId="0" fontId="75" fillId="0" borderId="0" xfId="1" applyFont="1" applyAlignment="1">
      <alignment horizontal="left" vertical="center"/>
    </xf>
    <xf numFmtId="0" fontId="76" fillId="0" borderId="0" xfId="1" applyFont="1">
      <alignment vertical="center"/>
    </xf>
    <xf numFmtId="0" fontId="77" fillId="0" borderId="0" xfId="0" applyFont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64" fillId="6" borderId="10" xfId="0" applyFont="1" applyFill="1" applyBorder="1" applyAlignment="1">
      <alignment horizontal="left" vertical="top" wrapText="1" shrinkToFit="1" readingOrder="1"/>
    </xf>
    <xf numFmtId="0" fontId="64" fillId="6" borderId="11" xfId="0" applyFont="1" applyFill="1" applyBorder="1" applyAlignment="1">
      <alignment horizontal="left" vertical="top" wrapText="1" shrinkToFit="1" readingOrder="1"/>
    </xf>
    <xf numFmtId="0" fontId="64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6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lineimg.com/5db585d59db3cb0012a18bce/5f2a9d3f30cc6200455c1c25/1296x.webp?source_format=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5" sqref="C5"/>
    </sheetView>
  </sheetViews>
  <sheetFormatPr defaultColWidth="12" defaultRowHeight="25.5"/>
  <cols>
    <col min="1" max="1" width="3.69921875" style="66" customWidth="1"/>
    <col min="2" max="2" width="21.19921875" style="66" customWidth="1"/>
    <col min="3" max="3" width="93.796875" style="66" customWidth="1"/>
    <col min="4" max="16384" width="12" style="66"/>
  </cols>
  <sheetData>
    <row r="1" spans="2:3">
      <c r="B1" s="65" t="s">
        <v>160</v>
      </c>
      <c r="C1" s="65" t="s">
        <v>161</v>
      </c>
    </row>
    <row r="2" spans="2:3">
      <c r="B2" s="66" t="s">
        <v>162</v>
      </c>
      <c r="C2" s="66" t="s">
        <v>163</v>
      </c>
    </row>
    <row r="3" spans="2:3">
      <c r="B3" s="66" t="s">
        <v>164</v>
      </c>
      <c r="C3" s="66" t="s">
        <v>165</v>
      </c>
    </row>
    <row r="4" spans="2:3">
      <c r="B4" s="66" t="s">
        <v>166</v>
      </c>
      <c r="C4" s="67" t="s">
        <v>321</v>
      </c>
    </row>
    <row r="5" spans="2:3">
      <c r="B5" s="66" t="s">
        <v>167</v>
      </c>
      <c r="C5" s="77" t="s">
        <v>169</v>
      </c>
    </row>
    <row r="6" spans="2:3">
      <c r="B6" s="108" t="s">
        <v>180</v>
      </c>
      <c r="C6" s="109" t="s">
        <v>181</v>
      </c>
    </row>
    <row r="8" spans="2:3">
      <c r="B8" s="80" t="s">
        <v>159</v>
      </c>
      <c r="C8" s="109" t="b">
        <v>1</v>
      </c>
    </row>
    <row r="9" spans="2:3">
      <c r="B9" s="108" t="s">
        <v>182</v>
      </c>
      <c r="C9" s="110">
        <v>40</v>
      </c>
    </row>
    <row r="10" spans="2:3">
      <c r="B10" s="111" t="s">
        <v>183</v>
      </c>
      <c r="C10" s="110">
        <v>15</v>
      </c>
    </row>
  </sheetData>
  <phoneticPr fontId="1" type="noConversion"/>
  <dataValidations count="1">
    <dataValidation type="list" allowBlank="1" showInputMessage="1" showErrorMessage="1" sqref="C8" xr:uid="{B253FDD5-7CA7-4AE8-B8DF-338B149F6572}">
      <formula1>"TRUE, FALSE"</formula1>
    </dataValidation>
  </dataValidations>
  <hyperlinks>
    <hyperlink ref="C5" r:id="rId1" xr:uid="{86699235-1CD2-476F-B47D-9825E2B5F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58"/>
  <sheetViews>
    <sheetView showGridLines="0" tabSelected="1" zoomScale="50" zoomScaleNormal="50" workbookViewId="0"/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75" customWidth="1"/>
    <col min="23" max="23" width="10.19921875" bestFit="1" customWidth="1"/>
  </cols>
  <sheetData>
    <row r="2" spans="2:22" s="63" customFormat="1" ht="36" customHeight="1">
      <c r="D2" s="64" cm="1">
        <f t="array" ref="D2">COLUMN() - COLUMN($C:$C)</f>
        <v>1</v>
      </c>
      <c r="E2" s="64" cm="1">
        <f t="array" ref="E2">COLUMN() - COLUMN($C:$C)</f>
        <v>2</v>
      </c>
      <c r="F2" s="64" cm="1">
        <f t="array" ref="F2">COLUMN() - COLUMN($C:$C)</f>
        <v>3</v>
      </c>
      <c r="G2" s="64" cm="1">
        <f t="array" ref="G2">COLUMN() - COLUMN($C:$C)</f>
        <v>4</v>
      </c>
      <c r="H2" s="64" cm="1">
        <f t="array" ref="H2">COLUMN() - COLUMN($C:$C)</f>
        <v>5</v>
      </c>
      <c r="I2" s="64" cm="1">
        <f t="array" ref="I2">COLUMN() - COLUMN($C:$C)</f>
        <v>6</v>
      </c>
      <c r="J2" s="64" cm="1">
        <f t="array" ref="J2">COLUMN() - COLUMN($C:$C)</f>
        <v>7</v>
      </c>
      <c r="K2" s="64" cm="1">
        <f t="array" ref="K2">COLUMN() - COLUMN($C:$C)</f>
        <v>8</v>
      </c>
      <c r="L2" s="64" cm="1">
        <f t="array" ref="L2">COLUMN() - COLUMN($C:$C)</f>
        <v>9</v>
      </c>
      <c r="M2" s="64" cm="1">
        <f t="array" ref="M2">COLUMN() - COLUMN($C:$C)</f>
        <v>10</v>
      </c>
      <c r="N2" s="64" cm="1">
        <f t="array" ref="N2">COLUMN() - COLUMN($C:$C)</f>
        <v>11</v>
      </c>
      <c r="O2" s="64" cm="1">
        <f t="array" ref="O2">COLUMN() - COLUMN($C:$C)</f>
        <v>12</v>
      </c>
      <c r="P2" s="64" cm="1">
        <f t="array" ref="P2">COLUMN() - COLUMN($C:$C)</f>
        <v>13</v>
      </c>
      <c r="Q2" s="64" cm="1">
        <f t="array" ref="Q2">COLUMN() - COLUMN($C:$C)</f>
        <v>14</v>
      </c>
      <c r="R2" s="64" cm="1">
        <f t="array" ref="R2">COLUMN() - COLUMN($C:$C)</f>
        <v>15</v>
      </c>
      <c r="S2" s="64"/>
      <c r="V2" s="74">
        <f xml:space="preserve"> LEN(V3)</f>
        <v>104</v>
      </c>
    </row>
    <row r="3" spans="2:22" s="86" customFormat="1" ht="60" customHeight="1">
      <c r="B3" s="83"/>
      <c r="C3" s="84"/>
      <c r="D3" s="85"/>
      <c r="E3" s="85"/>
      <c r="F3" s="85"/>
      <c r="G3" s="85"/>
      <c r="H3" s="85" t="s">
        <v>254</v>
      </c>
      <c r="I3" s="85" t="s">
        <v>284</v>
      </c>
      <c r="J3" s="85"/>
      <c r="K3" s="85"/>
      <c r="L3" s="85"/>
      <c r="M3" s="85"/>
      <c r="N3" s="85"/>
      <c r="O3" s="85"/>
      <c r="P3" s="85"/>
      <c r="Q3" s="85"/>
      <c r="R3" s="85"/>
      <c r="S3" s="82"/>
      <c r="T3" s="78"/>
      <c r="V3" s="117" t="s">
        <v>168</v>
      </c>
    </row>
    <row r="4" spans="2:22" s="1" customFormat="1" ht="36" customHeight="1">
      <c r="B4" s="69"/>
      <c r="D4" s="102"/>
      <c r="E4" s="102" t="s">
        <v>281</v>
      </c>
      <c r="F4" s="102" t="s">
        <v>282</v>
      </c>
      <c r="G4" s="102" t="s">
        <v>283</v>
      </c>
      <c r="H4" s="102" t="s">
        <v>254</v>
      </c>
      <c r="I4" s="102" t="s">
        <v>285</v>
      </c>
      <c r="J4" s="102" t="s">
        <v>320</v>
      </c>
      <c r="K4" s="102" t="s">
        <v>288</v>
      </c>
      <c r="L4" s="102" t="s">
        <v>290</v>
      </c>
      <c r="M4" s="102"/>
      <c r="N4" s="102"/>
      <c r="O4" s="102"/>
      <c r="P4" s="102"/>
      <c r="Q4" s="102"/>
      <c r="R4" s="102"/>
      <c r="S4" s="56"/>
      <c r="V4" s="118"/>
    </row>
    <row r="5" spans="2:22" s="1" customFormat="1" ht="80.099999999999994" customHeight="1">
      <c r="B5" s="70">
        <v>1</v>
      </c>
      <c r="D5" s="79" t="s">
        <v>184</v>
      </c>
      <c r="E5" s="79" t="s">
        <v>185</v>
      </c>
      <c r="F5" s="79" t="s">
        <v>186</v>
      </c>
      <c r="G5" s="79" t="s">
        <v>187</v>
      </c>
      <c r="H5" s="79" t="s">
        <v>188</v>
      </c>
      <c r="I5" s="79" t="s">
        <v>189</v>
      </c>
      <c r="J5" s="113" t="s">
        <v>386</v>
      </c>
      <c r="K5" s="79" t="s">
        <v>190</v>
      </c>
      <c r="L5" s="79" t="s">
        <v>191</v>
      </c>
      <c r="M5" s="79" t="s">
        <v>192</v>
      </c>
      <c r="N5" s="79"/>
      <c r="O5" s="79"/>
      <c r="P5" s="79"/>
      <c r="Q5" s="79"/>
      <c r="R5" s="79"/>
      <c r="S5" s="57"/>
      <c r="V5" s="118"/>
    </row>
    <row r="6" spans="2:22" s="51" customFormat="1" ht="36" customHeight="1">
      <c r="B6" s="71"/>
      <c r="C6" s="52"/>
      <c r="D6" s="112"/>
      <c r="E6" s="112" t="s">
        <v>346</v>
      </c>
      <c r="F6" s="112" t="s">
        <v>347</v>
      </c>
      <c r="G6" s="112" t="s">
        <v>348</v>
      </c>
      <c r="H6" s="112" t="s">
        <v>322</v>
      </c>
      <c r="I6" s="112" t="s">
        <v>286</v>
      </c>
      <c r="J6" s="112" t="s">
        <v>287</v>
      </c>
      <c r="K6" s="112" t="s">
        <v>289</v>
      </c>
      <c r="L6" s="112" t="s">
        <v>349</v>
      </c>
      <c r="M6" s="112"/>
      <c r="N6" s="112"/>
      <c r="O6" s="112"/>
      <c r="P6" s="112"/>
      <c r="Q6" s="112"/>
      <c r="R6" s="112"/>
      <c r="S6" s="58"/>
      <c r="V6" s="118"/>
    </row>
    <row r="7" spans="2:22" s="50" customFormat="1" ht="60" customHeight="1">
      <c r="B7" s="68"/>
      <c r="C7" s="59"/>
      <c r="D7" s="87"/>
      <c r="E7" s="87"/>
      <c r="F7" s="87"/>
      <c r="G7" s="87"/>
      <c r="H7" s="87"/>
      <c r="I7" s="87"/>
      <c r="J7" s="87"/>
      <c r="K7" s="87"/>
      <c r="L7" s="87"/>
      <c r="M7" s="87"/>
      <c r="N7" s="81"/>
      <c r="O7" s="81"/>
      <c r="P7" s="81"/>
      <c r="Q7" s="81"/>
      <c r="R7" s="81"/>
      <c r="S7" s="61"/>
      <c r="V7" s="118"/>
    </row>
    <row r="8" spans="2:22" s="1" customFormat="1" ht="36" customHeight="1">
      <c r="B8" s="69"/>
      <c r="C8" s="54"/>
      <c r="D8" s="102" t="s">
        <v>255</v>
      </c>
      <c r="E8" s="102" t="s">
        <v>388</v>
      </c>
      <c r="F8" s="102" t="s">
        <v>257</v>
      </c>
      <c r="G8" s="102" t="s">
        <v>258</v>
      </c>
      <c r="H8" s="102" t="s">
        <v>260</v>
      </c>
      <c r="I8" s="102" t="s">
        <v>261</v>
      </c>
      <c r="J8" s="102" t="s">
        <v>262</v>
      </c>
      <c r="K8" s="102"/>
      <c r="L8" s="102"/>
      <c r="M8" s="102"/>
      <c r="N8" s="102"/>
      <c r="O8" s="102"/>
      <c r="P8" s="102"/>
      <c r="Q8" s="102"/>
      <c r="R8" s="102"/>
      <c r="S8" s="56"/>
      <c r="V8" s="118"/>
    </row>
    <row r="9" spans="2:22" s="1" customFormat="1" ht="80.099999999999994" customHeight="1">
      <c r="B9" s="70">
        <f>B5+1</f>
        <v>2</v>
      </c>
      <c r="C9" s="54"/>
      <c r="D9" s="79" t="s">
        <v>193</v>
      </c>
      <c r="E9" s="113" t="s">
        <v>387</v>
      </c>
      <c r="F9" s="79" t="s">
        <v>194</v>
      </c>
      <c r="G9" s="79" t="s">
        <v>195</v>
      </c>
      <c r="H9" s="79" t="s">
        <v>196</v>
      </c>
      <c r="I9" s="79" t="s">
        <v>197</v>
      </c>
      <c r="J9" s="79" t="s">
        <v>198</v>
      </c>
      <c r="K9" s="79"/>
      <c r="L9" s="79"/>
      <c r="M9" s="79"/>
      <c r="N9" s="79"/>
      <c r="O9" s="79"/>
      <c r="P9" s="79"/>
      <c r="Q9" s="79"/>
      <c r="R9" s="79"/>
      <c r="S9" s="57"/>
      <c r="T9" s="78"/>
      <c r="V9" s="118"/>
    </row>
    <row r="10" spans="2:22" s="1" customFormat="1" ht="36" customHeight="1">
      <c r="B10" s="71"/>
      <c r="C10" s="54"/>
      <c r="D10" s="103" t="s">
        <v>256</v>
      </c>
      <c r="E10" s="103" t="s">
        <v>389</v>
      </c>
      <c r="F10" s="103" t="s">
        <v>350</v>
      </c>
      <c r="G10" s="103" t="s">
        <v>259</v>
      </c>
      <c r="H10" s="103" t="s">
        <v>351</v>
      </c>
      <c r="I10" s="103" t="s">
        <v>352</v>
      </c>
      <c r="J10" s="103" t="s">
        <v>263</v>
      </c>
      <c r="K10" s="103"/>
      <c r="L10" s="103"/>
      <c r="M10" s="103"/>
      <c r="N10" s="103"/>
      <c r="O10" s="103"/>
      <c r="P10" s="103"/>
      <c r="Q10" s="103"/>
      <c r="R10" s="103"/>
      <c r="S10" s="62"/>
      <c r="V10" s="118"/>
    </row>
    <row r="11" spans="2:22" s="92" customFormat="1" ht="60" customHeight="1">
      <c r="B11" s="89"/>
      <c r="C11" s="90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91"/>
      <c r="O11" s="91"/>
      <c r="P11" s="91"/>
      <c r="Q11" s="91"/>
      <c r="R11" s="91"/>
      <c r="S11" s="61"/>
      <c r="V11" s="118"/>
    </row>
    <row r="12" spans="2:22" s="1" customFormat="1" ht="36" customHeight="1">
      <c r="B12" s="69"/>
      <c r="C12" s="54"/>
      <c r="D12" s="102" t="s">
        <v>264</v>
      </c>
      <c r="E12" s="102" t="s">
        <v>266</v>
      </c>
      <c r="F12" s="102" t="s">
        <v>267</v>
      </c>
      <c r="G12" s="102" t="s">
        <v>291</v>
      </c>
      <c r="H12" s="102"/>
      <c r="I12" s="102" t="s">
        <v>262</v>
      </c>
      <c r="J12" s="102" t="s">
        <v>293</v>
      </c>
      <c r="K12" s="102"/>
      <c r="L12" s="102" t="s">
        <v>325</v>
      </c>
      <c r="M12" s="102" t="s">
        <v>327</v>
      </c>
      <c r="N12" s="102" t="s">
        <v>390</v>
      </c>
      <c r="O12" s="102" t="s">
        <v>303</v>
      </c>
      <c r="P12" s="102" t="s">
        <v>318</v>
      </c>
      <c r="Q12" s="102" t="s">
        <v>305</v>
      </c>
      <c r="R12" s="102" t="s">
        <v>328</v>
      </c>
      <c r="S12" s="56"/>
      <c r="V12" s="118"/>
    </row>
    <row r="13" spans="2:22" s="1" customFormat="1" ht="80.099999999999994" customHeight="1">
      <c r="B13" s="70">
        <f>B9+1</f>
        <v>3</v>
      </c>
      <c r="C13" s="54"/>
      <c r="D13" s="79" t="s">
        <v>199</v>
      </c>
      <c r="E13" s="79" t="s">
        <v>200</v>
      </c>
      <c r="F13" s="113" t="s">
        <v>201</v>
      </c>
      <c r="G13" s="79" t="s">
        <v>202</v>
      </c>
      <c r="H13" s="79" t="s">
        <v>203</v>
      </c>
      <c r="I13" s="79" t="s">
        <v>198</v>
      </c>
      <c r="J13" s="79" t="s">
        <v>204</v>
      </c>
      <c r="K13" s="79" t="s">
        <v>205</v>
      </c>
      <c r="L13" s="79" t="s">
        <v>206</v>
      </c>
      <c r="M13" s="79" t="s">
        <v>207</v>
      </c>
      <c r="N13" s="113" t="s">
        <v>208</v>
      </c>
      <c r="O13" s="79" t="s">
        <v>209</v>
      </c>
      <c r="P13" s="79" t="s">
        <v>210</v>
      </c>
      <c r="Q13" s="79" t="s">
        <v>211</v>
      </c>
      <c r="R13" s="79" t="s">
        <v>212</v>
      </c>
      <c r="S13" s="57"/>
      <c r="V13" s="119"/>
    </row>
    <row r="14" spans="2:22" s="1" customFormat="1" ht="36" customHeight="1">
      <c r="B14" s="71"/>
      <c r="C14" s="54"/>
      <c r="D14" s="112" t="s">
        <v>265</v>
      </c>
      <c r="E14" s="112" t="s">
        <v>323</v>
      </c>
      <c r="F14" s="112" t="s">
        <v>268</v>
      </c>
      <c r="G14" s="112" t="s">
        <v>292</v>
      </c>
      <c r="H14" s="112"/>
      <c r="I14" s="112" t="s">
        <v>263</v>
      </c>
      <c r="J14" s="112" t="s">
        <v>324</v>
      </c>
      <c r="K14" s="112"/>
      <c r="L14" s="112" t="s">
        <v>326</v>
      </c>
      <c r="M14" s="112" t="s">
        <v>317</v>
      </c>
      <c r="N14" s="112" t="s">
        <v>391</v>
      </c>
      <c r="O14" s="112" t="s">
        <v>353</v>
      </c>
      <c r="P14" s="116" t="s">
        <v>319</v>
      </c>
      <c r="Q14" s="112" t="s">
        <v>306</v>
      </c>
      <c r="R14" s="112" t="s">
        <v>354</v>
      </c>
      <c r="S14" s="62"/>
      <c r="V14" s="75"/>
    </row>
    <row r="15" spans="2:22" s="95" customFormat="1" ht="60" customHeight="1">
      <c r="B15" s="83"/>
      <c r="C15" s="93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94"/>
      <c r="V15" s="96"/>
    </row>
    <row r="16" spans="2:22" s="1" customFormat="1" ht="36" customHeight="1">
      <c r="B16" s="69"/>
      <c r="C16" s="54"/>
      <c r="D16" s="102" t="s">
        <v>269</v>
      </c>
      <c r="E16" s="102" t="s">
        <v>271</v>
      </c>
      <c r="F16" s="102" t="s">
        <v>272</v>
      </c>
      <c r="G16" s="102" t="s">
        <v>274</v>
      </c>
      <c r="H16" s="102"/>
      <c r="I16" s="102" t="s">
        <v>356</v>
      </c>
      <c r="J16" s="102" t="s">
        <v>396</v>
      </c>
      <c r="K16" s="102" t="s">
        <v>294</v>
      </c>
      <c r="L16" s="102" t="s">
        <v>358</v>
      </c>
      <c r="M16" s="102" t="s">
        <v>360</v>
      </c>
      <c r="N16" s="102" t="s">
        <v>329</v>
      </c>
      <c r="O16" s="102" t="s">
        <v>296</v>
      </c>
      <c r="P16" s="102" t="s">
        <v>364</v>
      </c>
      <c r="Q16" s="115" t="s">
        <v>267</v>
      </c>
      <c r="R16" s="115" t="s">
        <v>366</v>
      </c>
      <c r="S16" s="56"/>
      <c r="V16" s="75"/>
    </row>
    <row r="17" spans="1:22" s="1" customFormat="1" ht="80.099999999999994" customHeight="1">
      <c r="B17" s="70">
        <f>B13+1</f>
        <v>4</v>
      </c>
      <c r="C17" s="54"/>
      <c r="D17" s="79" t="s">
        <v>213</v>
      </c>
      <c r="E17" s="79" t="s">
        <v>214</v>
      </c>
      <c r="F17" s="79" t="s">
        <v>215</v>
      </c>
      <c r="G17" s="113" t="s">
        <v>216</v>
      </c>
      <c r="H17" s="79" t="s">
        <v>205</v>
      </c>
      <c r="I17" s="113" t="s">
        <v>217</v>
      </c>
      <c r="J17" s="79" t="s">
        <v>218</v>
      </c>
      <c r="K17" s="79" t="s">
        <v>219</v>
      </c>
      <c r="L17" s="113" t="s">
        <v>220</v>
      </c>
      <c r="M17" s="79" t="s">
        <v>340</v>
      </c>
      <c r="N17" s="79" t="s">
        <v>221</v>
      </c>
      <c r="O17" s="79" t="s">
        <v>222</v>
      </c>
      <c r="P17" s="113" t="s">
        <v>341</v>
      </c>
      <c r="Q17" s="79" t="s">
        <v>223</v>
      </c>
      <c r="R17" s="113" t="s">
        <v>342</v>
      </c>
      <c r="S17" s="57"/>
      <c r="V17" s="75"/>
    </row>
    <row r="18" spans="1:22" s="1" customFormat="1" ht="36" customHeight="1">
      <c r="B18" s="71"/>
      <c r="C18" s="54"/>
      <c r="D18" s="112" t="s">
        <v>270</v>
      </c>
      <c r="E18" s="112" t="s">
        <v>355</v>
      </c>
      <c r="F18" s="116" t="s">
        <v>273</v>
      </c>
      <c r="G18" s="112" t="s">
        <v>275</v>
      </c>
      <c r="H18" s="112"/>
      <c r="I18" s="116" t="s">
        <v>357</v>
      </c>
      <c r="J18" s="112" t="s">
        <v>397</v>
      </c>
      <c r="K18" s="112" t="s">
        <v>295</v>
      </c>
      <c r="L18" s="112" t="s">
        <v>359</v>
      </c>
      <c r="M18" s="116" t="s">
        <v>361</v>
      </c>
      <c r="N18" s="116" t="s">
        <v>362</v>
      </c>
      <c r="O18" s="116" t="s">
        <v>363</v>
      </c>
      <c r="P18" s="112" t="s">
        <v>365</v>
      </c>
      <c r="Q18" s="112" t="s">
        <v>268</v>
      </c>
      <c r="R18" s="112" t="s">
        <v>394</v>
      </c>
      <c r="S18" s="62"/>
      <c r="V18" s="75"/>
    </row>
    <row r="19" spans="1:22" s="50" customFormat="1" ht="60" customHeight="1">
      <c r="B19" s="68"/>
      <c r="C19" s="59"/>
      <c r="D19" s="87" t="s">
        <v>253</v>
      </c>
      <c r="E19" s="87"/>
      <c r="F19" s="87"/>
      <c r="G19" s="87"/>
      <c r="H19" s="87"/>
      <c r="I19" s="87"/>
      <c r="J19" s="87"/>
      <c r="K19" s="87"/>
      <c r="L19" s="87"/>
      <c r="M19" s="87"/>
      <c r="N19" s="81"/>
      <c r="O19" s="88"/>
      <c r="P19" s="88"/>
      <c r="Q19" s="88"/>
      <c r="R19" s="88"/>
      <c r="S19" s="61"/>
      <c r="V19" s="76"/>
    </row>
    <row r="20" spans="1:22" s="1" customFormat="1" ht="36" customHeight="1">
      <c r="B20" s="69"/>
      <c r="C20" s="54"/>
      <c r="D20" s="102" t="s">
        <v>276</v>
      </c>
      <c r="E20" s="102" t="s">
        <v>278</v>
      </c>
      <c r="F20" s="102"/>
      <c r="G20" s="102" t="s">
        <v>368</v>
      </c>
      <c r="H20" s="102" t="s">
        <v>293</v>
      </c>
      <c r="I20" s="102"/>
      <c r="J20" s="102" t="s">
        <v>297</v>
      </c>
      <c r="K20" s="102" t="s">
        <v>330</v>
      </c>
      <c r="L20" s="102" t="s">
        <v>298</v>
      </c>
      <c r="M20" s="102" t="s">
        <v>293</v>
      </c>
      <c r="N20" s="102"/>
      <c r="O20" s="102" t="s">
        <v>372</v>
      </c>
      <c r="P20" s="102" t="s">
        <v>299</v>
      </c>
      <c r="Q20" s="102" t="s">
        <v>398</v>
      </c>
      <c r="R20" s="102" t="s">
        <v>300</v>
      </c>
      <c r="S20" s="56"/>
      <c r="V20" s="75"/>
    </row>
    <row r="21" spans="1:22" s="1" customFormat="1" ht="80.099999999999994" customHeight="1">
      <c r="B21" s="70">
        <f>B17+1</f>
        <v>5</v>
      </c>
      <c r="C21" s="54"/>
      <c r="D21" s="79" t="s">
        <v>224</v>
      </c>
      <c r="E21" s="79" t="s">
        <v>225</v>
      </c>
      <c r="F21" s="79" t="s">
        <v>226</v>
      </c>
      <c r="G21" s="113" t="s">
        <v>227</v>
      </c>
      <c r="H21" s="79" t="s">
        <v>204</v>
      </c>
      <c r="I21" s="79" t="s">
        <v>205</v>
      </c>
      <c r="J21" s="79" t="s">
        <v>228</v>
      </c>
      <c r="K21" s="79" t="s">
        <v>229</v>
      </c>
      <c r="L21" s="79" t="s">
        <v>230</v>
      </c>
      <c r="M21" s="79" t="s">
        <v>204</v>
      </c>
      <c r="N21" s="79" t="s">
        <v>205</v>
      </c>
      <c r="O21" s="113" t="s">
        <v>231</v>
      </c>
      <c r="P21" s="79" t="s">
        <v>232</v>
      </c>
      <c r="Q21" s="79" t="s">
        <v>233</v>
      </c>
      <c r="R21" s="79" t="s">
        <v>234</v>
      </c>
      <c r="S21" s="57"/>
      <c r="V21" s="75"/>
    </row>
    <row r="22" spans="1:22" s="1" customFormat="1" ht="36" customHeight="1">
      <c r="B22" s="71"/>
      <c r="C22" s="54"/>
      <c r="D22" s="112" t="s">
        <v>277</v>
      </c>
      <c r="E22" s="112" t="s">
        <v>367</v>
      </c>
      <c r="F22" s="112"/>
      <c r="G22" s="112" t="s">
        <v>369</v>
      </c>
      <c r="H22" s="112" t="s">
        <v>324</v>
      </c>
      <c r="I22" s="112"/>
      <c r="J22" s="112" t="s">
        <v>370</v>
      </c>
      <c r="K22" s="112" t="s">
        <v>371</v>
      </c>
      <c r="L22" s="112" t="s">
        <v>331</v>
      </c>
      <c r="M22" s="112" t="s">
        <v>324</v>
      </c>
      <c r="N22" s="112"/>
      <c r="O22" s="112" t="s">
        <v>373</v>
      </c>
      <c r="P22" s="112" t="s">
        <v>374</v>
      </c>
      <c r="Q22" s="112" t="s">
        <v>399</v>
      </c>
      <c r="R22" s="112" t="s">
        <v>301</v>
      </c>
      <c r="S22" s="62"/>
      <c r="V22" s="75"/>
    </row>
    <row r="23" spans="1:22" s="95" customFormat="1" ht="60" customHeight="1">
      <c r="B23" s="83"/>
      <c r="C23" s="93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94"/>
      <c r="V23" s="96"/>
    </row>
    <row r="24" spans="1:22" s="1" customFormat="1" ht="36" customHeight="1">
      <c r="B24" s="69"/>
      <c r="C24" s="54"/>
      <c r="D24" s="102"/>
      <c r="E24" s="102" t="s">
        <v>302</v>
      </c>
      <c r="F24" s="102" t="s">
        <v>390</v>
      </c>
      <c r="G24" s="102" t="s">
        <v>303</v>
      </c>
      <c r="H24" s="102" t="s">
        <v>396</v>
      </c>
      <c r="I24" s="102" t="s">
        <v>304</v>
      </c>
      <c r="J24" s="102" t="s">
        <v>279</v>
      </c>
      <c r="K24" s="102" t="s">
        <v>298</v>
      </c>
      <c r="L24" s="102"/>
      <c r="M24" s="102" t="s">
        <v>333</v>
      </c>
      <c r="N24" s="102" t="s">
        <v>305</v>
      </c>
      <c r="O24" s="102" t="s">
        <v>304</v>
      </c>
      <c r="P24" s="102" t="s">
        <v>307</v>
      </c>
      <c r="Q24" s="115" t="s">
        <v>376</v>
      </c>
      <c r="R24" s="102" t="s">
        <v>261</v>
      </c>
      <c r="S24" s="56"/>
      <c r="V24" s="75"/>
    </row>
    <row r="25" spans="1:22" s="1" customFormat="1" ht="80.099999999999994" customHeight="1">
      <c r="B25" s="70">
        <f>B21+1</f>
        <v>6</v>
      </c>
      <c r="C25" s="54"/>
      <c r="D25" s="79" t="s">
        <v>205</v>
      </c>
      <c r="E25" s="79" t="s">
        <v>235</v>
      </c>
      <c r="F25" s="113" t="s">
        <v>208</v>
      </c>
      <c r="G25" s="79" t="s">
        <v>209</v>
      </c>
      <c r="H25" s="79" t="s">
        <v>218</v>
      </c>
      <c r="I25" s="113" t="s">
        <v>236</v>
      </c>
      <c r="J25" s="79" t="s">
        <v>237</v>
      </c>
      <c r="K25" s="79" t="s">
        <v>230</v>
      </c>
      <c r="L25" s="79" t="s">
        <v>226</v>
      </c>
      <c r="M25" s="79" t="s">
        <v>238</v>
      </c>
      <c r="N25" s="79" t="s">
        <v>239</v>
      </c>
      <c r="O25" s="79" t="s">
        <v>236</v>
      </c>
      <c r="P25" s="79" t="s">
        <v>240</v>
      </c>
      <c r="Q25" s="113" t="s">
        <v>241</v>
      </c>
      <c r="R25" s="79" t="s">
        <v>197</v>
      </c>
      <c r="S25" s="57"/>
      <c r="T25" s="50"/>
      <c r="U25" s="50"/>
      <c r="V25" s="75"/>
    </row>
    <row r="26" spans="1:22" s="1" customFormat="1" ht="36" customHeight="1">
      <c r="B26" s="71"/>
      <c r="C26" s="54"/>
      <c r="D26" s="112"/>
      <c r="E26" s="112" t="s">
        <v>395</v>
      </c>
      <c r="F26" s="112" t="s">
        <v>391</v>
      </c>
      <c r="G26" s="112" t="s">
        <v>353</v>
      </c>
      <c r="H26" s="112" t="s">
        <v>397</v>
      </c>
      <c r="I26" s="112" t="s">
        <v>332</v>
      </c>
      <c r="J26" s="112" t="s">
        <v>280</v>
      </c>
      <c r="K26" s="112" t="s">
        <v>331</v>
      </c>
      <c r="L26" s="112"/>
      <c r="M26" s="112" t="s">
        <v>334</v>
      </c>
      <c r="N26" s="112" t="s">
        <v>306</v>
      </c>
      <c r="O26" s="112" t="s">
        <v>332</v>
      </c>
      <c r="P26" s="116" t="s">
        <v>375</v>
      </c>
      <c r="Q26" s="112" t="s">
        <v>377</v>
      </c>
      <c r="R26" s="112" t="s">
        <v>352</v>
      </c>
      <c r="S26" s="62"/>
      <c r="V26" s="75"/>
    </row>
    <row r="27" spans="1:22" s="97" customFormat="1" ht="60" customHeight="1">
      <c r="B27" s="98"/>
      <c r="C27" s="99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100"/>
      <c r="P27" s="87"/>
      <c r="Q27" s="87"/>
      <c r="R27" s="87"/>
      <c r="S27" s="94"/>
      <c r="T27" s="95"/>
      <c r="U27" s="95"/>
      <c r="V27" s="101"/>
    </row>
    <row r="28" spans="1:22" ht="36" customHeight="1">
      <c r="B28" s="69"/>
      <c r="C28" s="1"/>
      <c r="D28" s="102" t="s">
        <v>279</v>
      </c>
      <c r="E28" s="102" t="s">
        <v>308</v>
      </c>
      <c r="F28" s="102"/>
      <c r="G28" s="102" t="s">
        <v>310</v>
      </c>
      <c r="H28" s="102" t="s">
        <v>335</v>
      </c>
      <c r="I28" s="102" t="s">
        <v>392</v>
      </c>
      <c r="J28" s="115" t="s">
        <v>376</v>
      </c>
      <c r="K28" s="102"/>
      <c r="L28" s="115" t="s">
        <v>379</v>
      </c>
      <c r="M28" s="102" t="s">
        <v>298</v>
      </c>
      <c r="N28" s="102" t="s">
        <v>381</v>
      </c>
      <c r="O28" s="102"/>
      <c r="P28" s="102" t="s">
        <v>312</v>
      </c>
      <c r="Q28" s="102" t="s">
        <v>299</v>
      </c>
      <c r="R28" s="102" t="s">
        <v>300</v>
      </c>
      <c r="S28" s="56"/>
      <c r="T28" s="1"/>
      <c r="U28" s="1"/>
    </row>
    <row r="29" spans="1:22" s="1" customFormat="1" ht="80.099999999999994" customHeight="1">
      <c r="B29" s="70">
        <f>B25+1</f>
        <v>7</v>
      </c>
      <c r="D29" s="79" t="s">
        <v>237</v>
      </c>
      <c r="E29" s="79" t="s">
        <v>242</v>
      </c>
      <c r="F29" s="79" t="s">
        <v>205</v>
      </c>
      <c r="G29" s="79" t="s">
        <v>243</v>
      </c>
      <c r="H29" s="79" t="s">
        <v>244</v>
      </c>
      <c r="I29" s="79" t="s">
        <v>245</v>
      </c>
      <c r="J29" s="113" t="s">
        <v>343</v>
      </c>
      <c r="K29" s="79" t="s">
        <v>226</v>
      </c>
      <c r="L29" s="113" t="s">
        <v>246</v>
      </c>
      <c r="M29" s="79" t="s">
        <v>230</v>
      </c>
      <c r="N29" s="79" t="s">
        <v>344</v>
      </c>
      <c r="O29" s="79" t="s">
        <v>205</v>
      </c>
      <c r="P29" s="79" t="s">
        <v>247</v>
      </c>
      <c r="Q29" s="79" t="s">
        <v>232</v>
      </c>
      <c r="R29" s="79" t="s">
        <v>234</v>
      </c>
      <c r="S29" s="57"/>
      <c r="T29" s="50"/>
      <c r="U29" s="50"/>
      <c r="V29" s="75"/>
    </row>
    <row r="30" spans="1:22" s="1" customFormat="1" ht="36" customHeight="1">
      <c r="B30" s="73"/>
      <c r="C30" s="52"/>
      <c r="D30" s="103" t="s">
        <v>280</v>
      </c>
      <c r="E30" s="103" t="s">
        <v>309</v>
      </c>
      <c r="F30" s="103"/>
      <c r="G30" s="103" t="s">
        <v>311</v>
      </c>
      <c r="H30" s="103" t="s">
        <v>378</v>
      </c>
      <c r="I30" s="103" t="s">
        <v>393</v>
      </c>
      <c r="J30" s="114" t="s">
        <v>377</v>
      </c>
      <c r="K30" s="103"/>
      <c r="L30" s="114" t="s">
        <v>380</v>
      </c>
      <c r="M30" s="103" t="s">
        <v>331</v>
      </c>
      <c r="N30" s="103" t="s">
        <v>382</v>
      </c>
      <c r="O30" s="103"/>
      <c r="P30" s="103" t="s">
        <v>383</v>
      </c>
      <c r="Q30" s="103" t="s">
        <v>374</v>
      </c>
      <c r="R30" s="103" t="s">
        <v>301</v>
      </c>
      <c r="S30" s="58"/>
      <c r="V30" s="75"/>
    </row>
    <row r="31" spans="1:22" s="1" customFormat="1" ht="60" customHeight="1">
      <c r="A31" s="97"/>
      <c r="B31" s="72"/>
      <c r="C31" s="53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1"/>
      <c r="O31" s="81"/>
      <c r="P31" s="81"/>
      <c r="Q31" s="81"/>
      <c r="R31" s="81"/>
      <c r="S31" s="61"/>
      <c r="T31" s="50"/>
      <c r="U31" s="50"/>
      <c r="V31" s="75"/>
    </row>
    <row r="32" spans="1:22" ht="36" customHeight="1">
      <c r="B32" s="69"/>
      <c r="C32" s="1"/>
      <c r="D32" s="102"/>
      <c r="E32" s="102" t="s">
        <v>313</v>
      </c>
      <c r="F32" s="102" t="s">
        <v>336</v>
      </c>
      <c r="G32" s="102" t="s">
        <v>308</v>
      </c>
      <c r="H32" s="102"/>
      <c r="I32" s="102" t="s">
        <v>315</v>
      </c>
      <c r="J32" s="102" t="s">
        <v>338</v>
      </c>
      <c r="K32" s="102" t="s">
        <v>316</v>
      </c>
      <c r="L32" s="115" t="s">
        <v>338</v>
      </c>
      <c r="M32" s="102"/>
      <c r="N32" s="102"/>
      <c r="O32" s="102"/>
      <c r="P32" s="102"/>
      <c r="Q32" s="102"/>
      <c r="R32" s="102"/>
      <c r="S32" s="56"/>
      <c r="T32" s="1"/>
    </row>
    <row r="33" spans="2:20" ht="80.099999999999994" customHeight="1">
      <c r="B33" s="70">
        <f>B29+1</f>
        <v>8</v>
      </c>
      <c r="C33" s="1"/>
      <c r="D33" s="79" t="s">
        <v>226</v>
      </c>
      <c r="E33" s="79" t="s">
        <v>248</v>
      </c>
      <c r="F33" s="79" t="s">
        <v>249</v>
      </c>
      <c r="G33" s="79" t="s">
        <v>242</v>
      </c>
      <c r="H33" s="79" t="s">
        <v>205</v>
      </c>
      <c r="I33" s="79" t="s">
        <v>250</v>
      </c>
      <c r="J33" s="79" t="s">
        <v>251</v>
      </c>
      <c r="K33" s="79" t="s">
        <v>252</v>
      </c>
      <c r="L33" s="113" t="s">
        <v>345</v>
      </c>
      <c r="M33" s="79" t="s">
        <v>226</v>
      </c>
      <c r="N33" s="79"/>
      <c r="O33" s="79"/>
      <c r="P33" s="79"/>
      <c r="Q33" s="79"/>
      <c r="R33" s="79"/>
      <c r="S33" s="57"/>
      <c r="T33" s="1"/>
    </row>
    <row r="34" spans="2:20" ht="36" customHeight="1">
      <c r="B34" s="73"/>
      <c r="C34" s="1"/>
      <c r="D34" s="112"/>
      <c r="E34" s="112" t="s">
        <v>314</v>
      </c>
      <c r="F34" s="116" t="s">
        <v>337</v>
      </c>
      <c r="G34" s="112" t="s">
        <v>309</v>
      </c>
      <c r="H34" s="112"/>
      <c r="I34" s="112" t="s">
        <v>384</v>
      </c>
      <c r="J34" s="112" t="s">
        <v>385</v>
      </c>
      <c r="K34" s="112" t="s">
        <v>339</v>
      </c>
      <c r="L34" s="116" t="s">
        <v>385</v>
      </c>
      <c r="M34" s="112"/>
      <c r="N34" s="112"/>
      <c r="O34" s="112"/>
      <c r="P34" s="112"/>
      <c r="Q34" s="112"/>
      <c r="R34" s="112"/>
      <c r="S34" s="62"/>
      <c r="T34" s="1"/>
    </row>
    <row r="35" spans="2:20" ht="60" customHeight="1">
      <c r="B35" s="72"/>
      <c r="C35" s="59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1"/>
      <c r="O35" s="81"/>
      <c r="P35" s="81"/>
      <c r="Q35" s="81"/>
      <c r="R35" s="81"/>
      <c r="S35" s="61"/>
      <c r="T35" s="50"/>
    </row>
    <row r="36" spans="2:20" ht="36" customHeight="1">
      <c r="B36" s="69"/>
      <c r="C36" s="54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56"/>
      <c r="T36" s="1"/>
    </row>
    <row r="37" spans="2:20" ht="80.099999999999994" customHeight="1">
      <c r="B37" s="70">
        <f>B33+1</f>
        <v>9</v>
      </c>
      <c r="C37" s="54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57"/>
      <c r="T37" s="1"/>
    </row>
    <row r="38" spans="2:20" ht="36" customHeight="1">
      <c r="B38" s="73"/>
      <c r="C38" s="54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62"/>
      <c r="T38" s="1"/>
    </row>
    <row r="39" spans="2:20" ht="60" customHeight="1">
      <c r="B39" s="72"/>
      <c r="C39" s="59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1"/>
      <c r="O39" s="81"/>
      <c r="P39" s="81"/>
      <c r="Q39" s="81"/>
      <c r="R39" s="81"/>
      <c r="S39" s="61"/>
      <c r="T39" s="50"/>
    </row>
    <row r="40" spans="2:20" ht="36" customHeight="1">
      <c r="B40" s="69"/>
      <c r="C40" s="54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56"/>
      <c r="T40" s="1"/>
    </row>
    <row r="41" spans="2:20" ht="80.099999999999994" customHeight="1">
      <c r="B41" s="70">
        <f>B37+1</f>
        <v>10</v>
      </c>
      <c r="C41" s="54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57"/>
      <c r="T41" s="1"/>
    </row>
    <row r="42" spans="2:20" ht="36" customHeight="1">
      <c r="B42" s="73"/>
      <c r="C42" s="54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62"/>
      <c r="T42" s="1"/>
    </row>
    <row r="43" spans="2:20" ht="60" customHeight="1">
      <c r="B43" s="72"/>
      <c r="C43" s="59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1"/>
      <c r="O43" s="81"/>
      <c r="P43" s="81"/>
      <c r="Q43" s="81"/>
      <c r="R43" s="81"/>
      <c r="S43" s="61"/>
      <c r="T43" s="50"/>
    </row>
    <row r="44" spans="2:20" ht="36" customHeight="1">
      <c r="B44" s="69"/>
      <c r="C44" s="54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56"/>
      <c r="T44" s="1"/>
    </row>
    <row r="45" spans="2:20" ht="80.099999999999994" customHeight="1">
      <c r="B45" s="70">
        <f>B41+1</f>
        <v>11</v>
      </c>
      <c r="C45" s="54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57"/>
      <c r="T45" s="1"/>
    </row>
    <row r="46" spans="2:20" ht="36" customHeight="1">
      <c r="B46" s="73"/>
      <c r="C46" s="54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56"/>
      <c r="T46" s="1"/>
    </row>
    <row r="47" spans="2:20" ht="60" customHeight="1">
      <c r="B47" s="72"/>
      <c r="C47" s="59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1"/>
      <c r="O47" s="81"/>
      <c r="P47" s="81"/>
      <c r="Q47" s="81"/>
      <c r="R47" s="81"/>
      <c r="S47" s="61"/>
      <c r="T47" s="50"/>
    </row>
    <row r="48" spans="2:20" ht="36" customHeight="1">
      <c r="B48" s="69"/>
      <c r="C48" s="54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62"/>
      <c r="T48" s="1"/>
    </row>
    <row r="49" spans="2:20" ht="80.099999999999994" customHeight="1">
      <c r="B49" s="70">
        <f>B45+1</f>
        <v>12</v>
      </c>
      <c r="C49" s="54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56"/>
      <c r="T49" s="1"/>
    </row>
    <row r="50" spans="2:20" ht="36" customHeight="1">
      <c r="B50" s="7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</row>
    <row r="56" spans="2:20">
      <c r="R56" s="60"/>
    </row>
    <row r="57" spans="2:20">
      <c r="R57" s="55"/>
    </row>
    <row r="58" spans="2:20" ht="67.5">
      <c r="R58" s="2"/>
    </row>
  </sheetData>
  <mergeCells count="1">
    <mergeCell ref="V3:V13"/>
  </mergeCells>
  <phoneticPr fontId="1" type="noConversion"/>
  <conditionalFormatting sqref="D3:R3">
    <cfRule type="expression" dxfId="25" priority="169">
      <formula>顯示注音輸入</formula>
    </cfRule>
    <cfRule type="expression" dxfId="24" priority="170">
      <formula>"'= TRUE(顯示注音輸入)"</formula>
    </cfRule>
  </conditionalFormatting>
  <conditionalFormatting sqref="D7:R7">
    <cfRule type="expression" dxfId="23" priority="25">
      <formula>顯示注音輸入</formula>
    </cfRule>
    <cfRule type="expression" dxfId="22" priority="26">
      <formula>"'= TRUE(顯示注音輸入)"</formula>
    </cfRule>
  </conditionalFormatting>
  <conditionalFormatting sqref="D11:R11">
    <cfRule type="expression" dxfId="21" priority="23">
      <formula>顯示注音輸入</formula>
    </cfRule>
    <cfRule type="expression" dxfId="20" priority="24">
      <formula>"'= TRUE(顯示注音輸入)"</formula>
    </cfRule>
  </conditionalFormatting>
  <conditionalFormatting sqref="D15:R15">
    <cfRule type="expression" dxfId="19" priority="21">
      <formula>顯示注音輸入</formula>
    </cfRule>
    <cfRule type="expression" dxfId="18" priority="22">
      <formula>"'= TRUE(顯示注音輸入)"</formula>
    </cfRule>
  </conditionalFormatting>
  <conditionalFormatting sqref="D19:R19">
    <cfRule type="expression" dxfId="17" priority="19">
      <formula>顯示注音輸入</formula>
    </cfRule>
    <cfRule type="expression" dxfId="16" priority="20">
      <formula>"'= TRUE(顯示注音輸入)"</formula>
    </cfRule>
  </conditionalFormatting>
  <conditionalFormatting sqref="D23:R23">
    <cfRule type="expression" dxfId="15" priority="1">
      <formula>顯示注音輸入</formula>
    </cfRule>
    <cfRule type="expression" dxfId="14" priority="2">
      <formula>"'= TRUE(顯示注音輸入)"</formula>
    </cfRule>
  </conditionalFormatting>
  <conditionalFormatting sqref="D27:R27">
    <cfRule type="expression" dxfId="13" priority="15">
      <formula>顯示注音輸入</formula>
    </cfRule>
    <cfRule type="expression" dxfId="12" priority="16">
      <formula>"'= TRUE(顯示注音輸入)"</formula>
    </cfRule>
  </conditionalFormatting>
  <conditionalFormatting sqref="D31:R31">
    <cfRule type="expression" dxfId="11" priority="13">
      <formula>顯示注音輸入</formula>
    </cfRule>
    <cfRule type="expression" dxfId="10" priority="14">
      <formula>"'= TRUE(顯示注音輸入)"</formula>
    </cfRule>
  </conditionalFormatting>
  <conditionalFormatting sqref="D35:R35">
    <cfRule type="expression" dxfId="9" priority="11">
      <formula>顯示注音輸入</formula>
    </cfRule>
    <cfRule type="expression" dxfId="8" priority="12">
      <formula>"'= TRUE(顯示注音輸入)"</formula>
    </cfRule>
  </conditionalFormatting>
  <conditionalFormatting sqref="D39:R39">
    <cfRule type="expression" dxfId="7" priority="9">
      <formula>顯示注音輸入</formula>
    </cfRule>
    <cfRule type="expression" dxfId="6" priority="10">
      <formula>"'= TRUE(顯示注音輸入)"</formula>
    </cfRule>
  </conditionalFormatting>
  <conditionalFormatting sqref="D43:R43">
    <cfRule type="expression" dxfId="5" priority="7">
      <formula>顯示注音輸入</formula>
    </cfRule>
    <cfRule type="expression" dxfId="4" priority="8">
      <formula>"'= TRUE(顯示注音輸入)"</formula>
    </cfRule>
  </conditionalFormatting>
  <conditionalFormatting sqref="D47:R47">
    <cfRule type="expression" dxfId="3" priority="5">
      <formula>顯示注音輸入</formula>
    </cfRule>
    <cfRule type="expression" dxfId="2" priority="6">
      <formula>"'= TRUE(顯示注音輸入)"</formula>
    </cfRule>
  </conditionalFormatting>
  <conditionalFormatting sqref="R56">
    <cfRule type="expression" dxfId="1" priority="117">
      <formula>顯示注音輸入</formula>
    </cfRule>
    <cfRule type="expression" dxfId="0" priority="118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G22" sqref="G22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97" customWidth="1"/>
    <col min="12" max="14" width="13.296875" customWidth="1"/>
    <col min="16" max="16" width="8.796875" style="4"/>
    <col min="17" max="17" width="8.796875" style="5"/>
    <col min="18" max="18" width="14.59765625" customWidth="1"/>
  </cols>
  <sheetData>
    <row r="2" spans="2:18" ht="45.75">
      <c r="B2" s="3" t="s">
        <v>0</v>
      </c>
      <c r="I2" s="3" t="s">
        <v>1</v>
      </c>
    </row>
    <row r="4" spans="2:18" ht="36.75" customHeight="1">
      <c r="D4" s="6" t="s">
        <v>2</v>
      </c>
      <c r="E4" s="6" t="s">
        <v>3</v>
      </c>
      <c r="F4" s="6" t="s">
        <v>4</v>
      </c>
      <c r="G4" s="6" t="s">
        <v>5</v>
      </c>
      <c r="K4" s="6" t="s">
        <v>2</v>
      </c>
      <c r="L4" s="6" t="s">
        <v>3</v>
      </c>
      <c r="M4" s="6" t="s">
        <v>4</v>
      </c>
      <c r="N4" s="6" t="s">
        <v>5</v>
      </c>
    </row>
    <row r="5" spans="2:18" ht="36.75" customHeight="1">
      <c r="B5" s="120" t="s">
        <v>6</v>
      </c>
      <c r="C5" s="7" t="s">
        <v>7</v>
      </c>
      <c r="D5" s="8" t="s">
        <v>8</v>
      </c>
      <c r="E5" s="8" t="s">
        <v>9</v>
      </c>
      <c r="F5" s="8" t="s">
        <v>10</v>
      </c>
      <c r="G5" s="8" t="s">
        <v>11</v>
      </c>
      <c r="I5" s="120" t="s">
        <v>6</v>
      </c>
      <c r="J5" s="7" t="s">
        <v>7</v>
      </c>
      <c r="K5" s="8" t="s">
        <v>12</v>
      </c>
      <c r="L5" s="8" t="s">
        <v>13</v>
      </c>
      <c r="M5" s="8" t="s">
        <v>14</v>
      </c>
      <c r="N5" s="8" t="s">
        <v>15</v>
      </c>
      <c r="P5" s="9">
        <v>1</v>
      </c>
      <c r="Q5" s="10"/>
      <c r="R5" s="11"/>
    </row>
    <row r="6" spans="2:18" ht="36.75" customHeight="1">
      <c r="B6" s="121"/>
      <c r="C6" s="12" t="s">
        <v>16</v>
      </c>
      <c r="D6" s="13" t="str">
        <f>$B5 &amp; D$4</f>
        <v>陰平</v>
      </c>
      <c r="E6" s="13" t="str">
        <f>$B5 &amp; E$4</f>
        <v>陰上</v>
      </c>
      <c r="F6" s="13" t="str">
        <f>$B5 &amp; F$4</f>
        <v>陰去</v>
      </c>
      <c r="G6" s="13" t="str">
        <f>$B5 &amp; G$4</f>
        <v>陰入</v>
      </c>
      <c r="I6" s="121"/>
      <c r="J6" s="12" t="s">
        <v>17</v>
      </c>
      <c r="K6" s="13" t="s">
        <v>18</v>
      </c>
      <c r="L6" s="13" t="s">
        <v>19</v>
      </c>
      <c r="M6" s="14" t="s">
        <v>20</v>
      </c>
      <c r="N6" s="13" t="s">
        <v>21</v>
      </c>
      <c r="P6" s="9">
        <v>2</v>
      </c>
      <c r="Q6" s="15"/>
    </row>
    <row r="7" spans="2:18" ht="36.75" customHeight="1">
      <c r="B7" s="121"/>
      <c r="C7" s="16" t="s">
        <v>22</v>
      </c>
      <c r="D7" s="17" t="s">
        <v>23</v>
      </c>
      <c r="E7" s="17">
        <v>53</v>
      </c>
      <c r="F7" s="17">
        <v>31</v>
      </c>
      <c r="G7" s="17">
        <v>30</v>
      </c>
      <c r="I7" s="121"/>
      <c r="J7" s="16" t="s">
        <v>22</v>
      </c>
      <c r="K7" s="17" t="s">
        <v>23</v>
      </c>
      <c r="L7" s="17">
        <v>53</v>
      </c>
      <c r="M7" s="17">
        <v>31</v>
      </c>
      <c r="N7" s="17">
        <v>30</v>
      </c>
      <c r="P7" s="9">
        <v>3</v>
      </c>
      <c r="Q7" s="15"/>
    </row>
    <row r="8" spans="2:18" ht="36.75" customHeight="1">
      <c r="B8" s="121"/>
      <c r="C8" s="12" t="s">
        <v>24</v>
      </c>
      <c r="D8" s="18" t="s">
        <v>25</v>
      </c>
      <c r="E8" s="18" t="s">
        <v>26</v>
      </c>
      <c r="F8" s="18" t="s">
        <v>27</v>
      </c>
      <c r="G8" s="18" t="s">
        <v>28</v>
      </c>
      <c r="I8" s="121"/>
      <c r="J8" s="19" t="s">
        <v>24</v>
      </c>
      <c r="K8" s="20" t="s">
        <v>29</v>
      </c>
      <c r="L8" s="21" t="s">
        <v>30</v>
      </c>
      <c r="M8" s="22" t="s">
        <v>31</v>
      </c>
      <c r="N8" s="23" t="s">
        <v>32</v>
      </c>
      <c r="P8" s="9">
        <v>4</v>
      </c>
      <c r="Q8" s="15"/>
    </row>
    <row r="9" spans="2:18" ht="36.75" customHeight="1">
      <c r="B9" s="121"/>
      <c r="C9" s="12" t="s">
        <v>33</v>
      </c>
      <c r="D9" s="24" t="s">
        <v>34</v>
      </c>
      <c r="E9" s="24" t="s">
        <v>35</v>
      </c>
      <c r="F9" s="25" t="s">
        <v>36</v>
      </c>
      <c r="G9" s="24" t="s">
        <v>37</v>
      </c>
      <c r="I9" s="121"/>
      <c r="J9" s="12" t="s">
        <v>33</v>
      </c>
      <c r="K9" s="24" t="s">
        <v>34</v>
      </c>
      <c r="L9" s="24" t="s">
        <v>35</v>
      </c>
      <c r="M9" s="25" t="s">
        <v>36</v>
      </c>
      <c r="N9" s="24" t="s">
        <v>37</v>
      </c>
      <c r="P9" s="9">
        <v>5</v>
      </c>
      <c r="Q9" s="15"/>
    </row>
    <row r="10" spans="2:18" ht="36.75" customHeight="1">
      <c r="B10" s="122"/>
      <c r="C10" s="12" t="s">
        <v>38</v>
      </c>
      <c r="D10" s="18" t="s">
        <v>39</v>
      </c>
      <c r="E10" s="18" t="s">
        <v>40</v>
      </c>
      <c r="F10" s="18" t="s">
        <v>41</v>
      </c>
      <c r="G10" s="18" t="s">
        <v>42</v>
      </c>
      <c r="I10" s="122"/>
      <c r="J10" s="12" t="s">
        <v>43</v>
      </c>
      <c r="K10" s="26" t="s">
        <v>44</v>
      </c>
      <c r="L10" s="27" t="s">
        <v>45</v>
      </c>
      <c r="M10" s="18" t="s">
        <v>46</v>
      </c>
      <c r="N10" s="26" t="s">
        <v>47</v>
      </c>
      <c r="P10" s="9">
        <v>6</v>
      </c>
      <c r="Q10" s="28"/>
      <c r="R10" s="29"/>
    </row>
    <row r="11" spans="2:18" ht="36.75" customHeight="1">
      <c r="B11" s="120" t="s">
        <v>48</v>
      </c>
      <c r="C11" s="7" t="s">
        <v>7</v>
      </c>
      <c r="D11" s="8" t="s">
        <v>49</v>
      </c>
      <c r="E11" s="8" t="s">
        <v>50</v>
      </c>
      <c r="F11" s="8" t="s">
        <v>51</v>
      </c>
      <c r="G11" s="8" t="s">
        <v>52</v>
      </c>
      <c r="I11" s="120" t="s">
        <v>48</v>
      </c>
      <c r="J11" s="7" t="s">
        <v>7</v>
      </c>
      <c r="K11" s="8" t="s">
        <v>53</v>
      </c>
      <c r="L11" s="30" t="s">
        <v>54</v>
      </c>
      <c r="M11" s="8" t="s">
        <v>55</v>
      </c>
      <c r="N11" s="8" t="s">
        <v>56</v>
      </c>
      <c r="P11" s="9">
        <v>7</v>
      </c>
      <c r="Q11" s="15"/>
    </row>
    <row r="12" spans="2:18" ht="36.75" customHeight="1">
      <c r="B12" s="121"/>
      <c r="C12" s="12" t="s">
        <v>16</v>
      </c>
      <c r="D12" s="13" t="str">
        <f>$B11 &amp; D$4</f>
        <v>陽平</v>
      </c>
      <c r="E12" s="13" t="str">
        <f>$B11 &amp; E$4</f>
        <v>陽上</v>
      </c>
      <c r="F12" s="13" t="str">
        <f>$B11 &amp; F$4</f>
        <v>陽去</v>
      </c>
      <c r="G12" s="13" t="str">
        <f>$B11 &amp; G$4</f>
        <v>陽入</v>
      </c>
      <c r="I12" s="121"/>
      <c r="J12" s="12" t="s">
        <v>17</v>
      </c>
      <c r="K12" s="14" t="s">
        <v>57</v>
      </c>
      <c r="L12" s="31"/>
      <c r="M12" s="13" t="s">
        <v>58</v>
      </c>
      <c r="N12" s="13" t="s">
        <v>59</v>
      </c>
      <c r="P12" s="9">
        <v>8</v>
      </c>
      <c r="Q12" s="15"/>
    </row>
    <row r="13" spans="2:18" ht="36.75" customHeight="1">
      <c r="B13" s="121"/>
      <c r="C13" s="16" t="s">
        <v>22</v>
      </c>
      <c r="D13" s="17">
        <v>24</v>
      </c>
      <c r="E13" s="31"/>
      <c r="F13" s="17" t="s">
        <v>60</v>
      </c>
      <c r="G13" s="17">
        <v>50</v>
      </c>
      <c r="I13" s="121"/>
      <c r="J13" s="16" t="s">
        <v>22</v>
      </c>
      <c r="K13" s="17">
        <v>24</v>
      </c>
      <c r="L13" s="31"/>
      <c r="M13" s="17" t="s">
        <v>60</v>
      </c>
      <c r="N13" s="17">
        <v>50</v>
      </c>
      <c r="P13" s="9">
        <v>9</v>
      </c>
      <c r="Q13" s="15"/>
    </row>
    <row r="14" spans="2:18" ht="36.75" customHeight="1">
      <c r="B14" s="121"/>
      <c r="C14" s="12" t="s">
        <v>24</v>
      </c>
      <c r="D14" s="18" t="s">
        <v>61</v>
      </c>
      <c r="E14" s="31"/>
      <c r="F14" s="18" t="s">
        <v>62</v>
      </c>
      <c r="G14" s="18" t="s">
        <v>63</v>
      </c>
      <c r="I14" s="121"/>
      <c r="J14" s="12" t="s">
        <v>24</v>
      </c>
      <c r="K14" s="20" t="s">
        <v>64</v>
      </c>
      <c r="L14" s="31"/>
      <c r="M14" s="22" t="s">
        <v>65</v>
      </c>
      <c r="N14" s="23" t="s">
        <v>66</v>
      </c>
      <c r="P14" s="9">
        <v>10</v>
      </c>
      <c r="Q14" s="15"/>
    </row>
    <row r="15" spans="2:18" ht="36.75" customHeight="1">
      <c r="B15" s="121"/>
      <c r="C15" s="12" t="s">
        <v>33</v>
      </c>
      <c r="D15" s="24" t="s">
        <v>67</v>
      </c>
      <c r="E15" s="31"/>
      <c r="F15" s="24" t="s">
        <v>68</v>
      </c>
      <c r="G15" s="24" t="s">
        <v>69</v>
      </c>
      <c r="I15" s="121"/>
      <c r="J15" s="12" t="s">
        <v>33</v>
      </c>
      <c r="K15" s="24" t="s">
        <v>67</v>
      </c>
      <c r="L15" s="31"/>
      <c r="M15" s="24" t="s">
        <v>68</v>
      </c>
      <c r="N15" s="24" t="s">
        <v>69</v>
      </c>
      <c r="P15" s="9">
        <v>11</v>
      </c>
      <c r="Q15" s="15"/>
    </row>
    <row r="16" spans="2:18" ht="36.75" customHeight="1">
      <c r="B16" s="122"/>
      <c r="C16" s="12" t="s">
        <v>38</v>
      </c>
      <c r="D16" s="18" t="s">
        <v>70</v>
      </c>
      <c r="E16" s="31"/>
      <c r="F16" s="18" t="s">
        <v>71</v>
      </c>
      <c r="G16" s="18" t="s">
        <v>72</v>
      </c>
      <c r="I16" s="122"/>
      <c r="J16" s="12" t="s">
        <v>43</v>
      </c>
      <c r="K16" s="26" t="s">
        <v>73</v>
      </c>
      <c r="L16" s="32"/>
      <c r="M16" s="33" t="s">
        <v>74</v>
      </c>
      <c r="N16" s="26" t="s">
        <v>75</v>
      </c>
      <c r="P16" s="9">
        <v>12</v>
      </c>
      <c r="Q16" s="10"/>
      <c r="R16" s="11"/>
    </row>
    <row r="18" spans="3:14" ht="39">
      <c r="C18" s="34"/>
      <c r="D18" s="35"/>
      <c r="E18" s="35"/>
      <c r="F18" s="35"/>
      <c r="G18" s="36"/>
      <c r="H18" s="37"/>
      <c r="J18" s="37"/>
      <c r="K18" s="38"/>
      <c r="L18" s="38"/>
      <c r="M18" s="38"/>
      <c r="N18" s="38"/>
    </row>
    <row r="19" spans="3:14" ht="42.75" customHeight="1">
      <c r="C19" s="37"/>
      <c r="J19" s="104">
        <v>1</v>
      </c>
      <c r="K19" s="105" t="s">
        <v>171</v>
      </c>
      <c r="L19" s="38"/>
      <c r="M19" s="38"/>
      <c r="N19" s="38"/>
    </row>
    <row r="20" spans="3:14" ht="42.75" customHeight="1">
      <c r="C20" s="37"/>
      <c r="J20" s="104">
        <v>7</v>
      </c>
      <c r="K20" s="105" t="s">
        <v>175</v>
      </c>
      <c r="L20" s="38"/>
      <c r="M20" s="38"/>
      <c r="N20" s="38"/>
    </row>
    <row r="21" spans="3:14" ht="42.75" customHeight="1">
      <c r="C21" s="37"/>
      <c r="J21" s="104">
        <v>3</v>
      </c>
      <c r="K21" s="105" t="s">
        <v>176</v>
      </c>
      <c r="L21" s="38"/>
      <c r="M21" s="38"/>
      <c r="N21" s="38"/>
    </row>
    <row r="22" spans="3:14" ht="42.75" customHeight="1">
      <c r="C22" s="37"/>
      <c r="J22" s="104">
        <v>2</v>
      </c>
      <c r="K22" s="106" t="s">
        <v>170</v>
      </c>
      <c r="L22" s="38"/>
      <c r="M22" s="38"/>
      <c r="N22" s="38"/>
    </row>
    <row r="23" spans="3:14" ht="42.75" customHeight="1">
      <c r="C23" s="37"/>
      <c r="J23" s="104">
        <v>5</v>
      </c>
      <c r="K23" s="106" t="s">
        <v>172</v>
      </c>
      <c r="L23" s="38"/>
      <c r="M23" s="38"/>
      <c r="N23" s="38"/>
    </row>
    <row r="24" spans="3:14" ht="42.75" customHeight="1">
      <c r="C24" s="37"/>
      <c r="J24" s="104" t="s">
        <v>177</v>
      </c>
      <c r="K24" s="107" t="s">
        <v>177</v>
      </c>
      <c r="L24" s="38"/>
      <c r="M24" s="38"/>
      <c r="N24" s="38"/>
    </row>
    <row r="25" spans="3:14" ht="42.75" customHeight="1">
      <c r="C25" s="37"/>
      <c r="J25" s="104">
        <v>4</v>
      </c>
      <c r="K25" s="105" t="s">
        <v>178</v>
      </c>
      <c r="L25" s="38"/>
      <c r="M25" s="38"/>
      <c r="N25" s="38"/>
    </row>
    <row r="26" spans="3:14" ht="42.75" customHeight="1">
      <c r="C26" s="37"/>
      <c r="J26" s="104">
        <v>8</v>
      </c>
      <c r="K26" s="105" t="s">
        <v>179</v>
      </c>
      <c r="L26" s="38"/>
      <c r="M26" s="38"/>
      <c r="N26" s="38"/>
    </row>
    <row r="27" spans="3:14">
      <c r="J27" s="37"/>
      <c r="K27" s="38"/>
      <c r="L27" s="38"/>
      <c r="M27" s="38"/>
      <c r="N27" s="38"/>
    </row>
    <row r="28" spans="3:14" ht="29.25" customHeight="1">
      <c r="J28" s="37"/>
      <c r="K28" s="38"/>
      <c r="L28" s="38"/>
      <c r="M28" s="38"/>
      <c r="N28" s="38"/>
    </row>
    <row r="29" spans="3:14">
      <c r="J29" s="37"/>
      <c r="K29" s="38"/>
      <c r="L29" s="38"/>
      <c r="M29" s="38"/>
      <c r="N29" s="38"/>
    </row>
    <row r="30" spans="3:14">
      <c r="J30" s="37"/>
      <c r="K30" s="38"/>
      <c r="L30" s="38"/>
      <c r="M30" s="38"/>
      <c r="N30" s="38"/>
    </row>
    <row r="31" spans="3:14">
      <c r="J31" s="37"/>
      <c r="K31" s="38"/>
      <c r="L31" s="38"/>
      <c r="M31" s="38"/>
      <c r="N31" s="38"/>
    </row>
    <row r="32" spans="3:14">
      <c r="J32" s="37"/>
      <c r="K32" s="38"/>
      <c r="L32" s="38"/>
      <c r="M32" s="38"/>
      <c r="N32" s="38"/>
    </row>
    <row r="33" spans="10:14">
      <c r="J33" s="37"/>
      <c r="K33" s="38"/>
      <c r="L33" s="38"/>
      <c r="M33" s="38"/>
      <c r="N33" s="38"/>
    </row>
    <row r="34" spans="10:14">
      <c r="J34" s="37"/>
      <c r="K34" s="38"/>
      <c r="L34" s="38"/>
      <c r="M34" s="38"/>
      <c r="N34" s="38"/>
    </row>
    <row r="35" spans="10:14">
      <c r="J35" s="37"/>
      <c r="K35" s="38"/>
      <c r="L35" s="38"/>
      <c r="M35" s="38"/>
      <c r="N35" s="38"/>
    </row>
    <row r="36" spans="10:14">
      <c r="J36" s="37"/>
      <c r="K36" s="38"/>
      <c r="L36" s="38"/>
      <c r="M36" s="38"/>
      <c r="N36" s="38"/>
    </row>
    <row r="37" spans="10:14">
      <c r="J37" s="37"/>
      <c r="K37" s="38"/>
      <c r="L37" s="38"/>
      <c r="M37" s="38"/>
      <c r="N37" s="38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9" customWidth="1"/>
    <col min="5" max="5" width="34.59765625" style="39" bestFit="1" customWidth="1"/>
    <col min="6" max="6" width="8.69921875" style="40" customWidth="1"/>
    <col min="7" max="7" width="8.59765625" style="40" customWidth="1"/>
    <col min="8" max="8" width="9.19921875" style="40" customWidth="1"/>
    <col min="9" max="9" width="8.796875" style="39"/>
    <col min="10" max="10" width="10.5" style="41" customWidth="1"/>
    <col min="11" max="11" width="14.09765625" style="41" customWidth="1"/>
    <col min="12" max="12" width="8.796875" style="41"/>
    <col min="13" max="13" width="17.5" style="42" customWidth="1"/>
    <col min="14" max="14" width="5.796875" style="42" customWidth="1"/>
    <col min="15" max="16" width="17.5" style="42" customWidth="1"/>
    <col min="17" max="17" width="17.5" style="44" customWidth="1"/>
    <col min="18" max="16384" width="8.796875" style="39"/>
  </cols>
  <sheetData>
    <row r="2" spans="4:16">
      <c r="D2" s="39" t="s">
        <v>76</v>
      </c>
      <c r="O2" s="43" t="s">
        <v>77</v>
      </c>
    </row>
    <row r="3" spans="4:16" ht="31.5" customHeight="1">
      <c r="M3" s="42" t="s">
        <v>78</v>
      </c>
      <c r="O3" s="42" t="s">
        <v>79</v>
      </c>
      <c r="P3" s="42" t="s">
        <v>80</v>
      </c>
    </row>
    <row r="4" spans="4:16" ht="31.5" customHeight="1">
      <c r="D4" s="39">
        <v>1</v>
      </c>
      <c r="E4" s="39" t="s">
        <v>81</v>
      </c>
      <c r="F4" s="45" t="s">
        <v>170</v>
      </c>
      <c r="G4" s="46" t="s">
        <v>82</v>
      </c>
      <c r="H4" s="45" t="s">
        <v>171</v>
      </c>
      <c r="J4" s="41" t="s">
        <v>83</v>
      </c>
      <c r="K4" s="41" t="s">
        <v>84</v>
      </c>
      <c r="M4" s="42" t="s">
        <v>85</v>
      </c>
      <c r="O4" s="42" t="s">
        <v>85</v>
      </c>
      <c r="P4" s="42" t="s">
        <v>86</v>
      </c>
    </row>
    <row r="5" spans="4:16" ht="31.5" customHeight="1">
      <c r="F5" s="40">
        <v>53</v>
      </c>
      <c r="H5" s="40" t="s">
        <v>23</v>
      </c>
      <c r="J5" s="47">
        <v>2</v>
      </c>
      <c r="K5" s="47">
        <v>1</v>
      </c>
      <c r="M5" s="42" t="s">
        <v>87</v>
      </c>
      <c r="O5" s="42" t="s">
        <v>88</v>
      </c>
      <c r="P5" s="42" t="s">
        <v>89</v>
      </c>
    </row>
    <row r="6" spans="4:16" ht="31.5" customHeight="1">
      <c r="J6" s="47"/>
      <c r="K6" s="47"/>
    </row>
    <row r="7" spans="4:16" ht="31.5" customHeight="1">
      <c r="M7" s="42" t="s">
        <v>90</v>
      </c>
      <c r="O7" s="42" t="s">
        <v>91</v>
      </c>
      <c r="P7" s="42" t="s">
        <v>92</v>
      </c>
    </row>
    <row r="8" spans="4:16" ht="31.5" customHeight="1">
      <c r="D8" s="39">
        <v>2</v>
      </c>
      <c r="E8" s="39" t="s">
        <v>93</v>
      </c>
      <c r="F8" s="45" t="s">
        <v>172</v>
      </c>
      <c r="G8" s="46" t="s">
        <v>82</v>
      </c>
      <c r="H8" s="45" t="s">
        <v>173</v>
      </c>
      <c r="J8" s="41" t="s">
        <v>94</v>
      </c>
      <c r="K8" s="41" t="s">
        <v>95</v>
      </c>
      <c r="M8" s="42" t="s">
        <v>96</v>
      </c>
      <c r="O8" s="42" t="s">
        <v>96</v>
      </c>
      <c r="P8" s="42" t="s">
        <v>97</v>
      </c>
    </row>
    <row r="9" spans="4:16" ht="31.5" customHeight="1">
      <c r="F9" s="40">
        <v>13</v>
      </c>
      <c r="H9" s="40" t="s">
        <v>60</v>
      </c>
      <c r="J9" s="47">
        <v>5</v>
      </c>
      <c r="K9" s="47">
        <v>7</v>
      </c>
      <c r="M9" s="42" t="s">
        <v>98</v>
      </c>
      <c r="O9" s="42" t="s">
        <v>99</v>
      </c>
      <c r="P9" s="42" t="s">
        <v>100</v>
      </c>
    </row>
    <row r="10" spans="4:16" ht="31.5" customHeight="1"/>
    <row r="11" spans="4:16" ht="31.5" customHeight="1">
      <c r="M11" s="42" t="s">
        <v>101</v>
      </c>
      <c r="O11" s="42" t="s">
        <v>102</v>
      </c>
      <c r="P11" s="42" t="s">
        <v>103</v>
      </c>
    </row>
    <row r="12" spans="4:16" ht="31.5" customHeight="1">
      <c r="D12" s="39">
        <v>3</v>
      </c>
      <c r="E12" s="39" t="s">
        <v>104</v>
      </c>
      <c r="F12" s="45" t="s">
        <v>171</v>
      </c>
      <c r="G12" s="46" t="s">
        <v>82</v>
      </c>
      <c r="H12" s="45" t="s">
        <v>173</v>
      </c>
      <c r="J12" s="41" t="s">
        <v>105</v>
      </c>
      <c r="K12" s="41" t="s">
        <v>106</v>
      </c>
      <c r="M12" s="42" t="s">
        <v>107</v>
      </c>
      <c r="O12" s="42" t="s">
        <v>107</v>
      </c>
      <c r="P12" s="42" t="s">
        <v>108</v>
      </c>
    </row>
    <row r="13" spans="4:16" ht="31.5" customHeight="1">
      <c r="F13" s="40" t="s">
        <v>23</v>
      </c>
      <c r="H13" s="40" t="s">
        <v>60</v>
      </c>
      <c r="J13" s="47">
        <v>1</v>
      </c>
      <c r="K13" s="47">
        <v>7</v>
      </c>
      <c r="M13" s="42" t="s">
        <v>109</v>
      </c>
      <c r="O13" s="42" t="s">
        <v>110</v>
      </c>
      <c r="P13" s="42" t="s">
        <v>111</v>
      </c>
    </row>
    <row r="14" spans="4:16" ht="31.5" customHeight="1"/>
    <row r="15" spans="4:16" ht="31.5" customHeight="1">
      <c r="M15" s="42" t="s">
        <v>112</v>
      </c>
      <c r="O15" s="42" t="s">
        <v>113</v>
      </c>
      <c r="P15" s="42" t="s">
        <v>114</v>
      </c>
    </row>
    <row r="16" spans="4:16" ht="31.5" customHeight="1">
      <c r="D16" s="39">
        <v>4</v>
      </c>
      <c r="E16" s="39" t="s">
        <v>115</v>
      </c>
      <c r="F16" s="45" t="s">
        <v>173</v>
      </c>
      <c r="G16" s="46" t="s">
        <v>82</v>
      </c>
      <c r="H16" s="45" t="s">
        <v>174</v>
      </c>
      <c r="J16" s="41" t="s">
        <v>116</v>
      </c>
      <c r="K16" s="41" t="s">
        <v>117</v>
      </c>
      <c r="M16" s="42" t="s">
        <v>118</v>
      </c>
      <c r="O16" s="42" t="s">
        <v>118</v>
      </c>
      <c r="P16" s="42" t="s">
        <v>119</v>
      </c>
    </row>
    <row r="17" spans="4:16" ht="31.5" customHeight="1">
      <c r="F17" s="40" t="s">
        <v>60</v>
      </c>
      <c r="H17" s="40" t="s">
        <v>120</v>
      </c>
      <c r="J17" s="47">
        <v>7</v>
      </c>
      <c r="K17" s="47">
        <v>3</v>
      </c>
      <c r="M17" s="42" t="s">
        <v>121</v>
      </c>
      <c r="O17" s="42" t="s">
        <v>122</v>
      </c>
      <c r="P17" s="42" t="s">
        <v>123</v>
      </c>
    </row>
    <row r="18" spans="4:16" ht="31.5" customHeight="1"/>
    <row r="19" spans="4:16" ht="31.5" customHeight="1">
      <c r="M19" s="42" t="s">
        <v>124</v>
      </c>
      <c r="O19" s="42" t="s">
        <v>125</v>
      </c>
      <c r="P19" s="42" t="s">
        <v>126</v>
      </c>
    </row>
    <row r="20" spans="4:16" ht="31.5" customHeight="1">
      <c r="D20" s="39">
        <v>5</v>
      </c>
      <c r="E20" s="39" t="s">
        <v>127</v>
      </c>
      <c r="F20" s="45" t="s">
        <v>174</v>
      </c>
      <c r="G20" s="46" t="s">
        <v>82</v>
      </c>
      <c r="H20" s="45" t="s">
        <v>170</v>
      </c>
      <c r="J20" s="41" t="s">
        <v>128</v>
      </c>
      <c r="K20" s="41" t="s">
        <v>129</v>
      </c>
      <c r="M20" s="42" t="s">
        <v>130</v>
      </c>
      <c r="O20" s="42" t="s">
        <v>130</v>
      </c>
      <c r="P20" s="42" t="s">
        <v>131</v>
      </c>
    </row>
    <row r="21" spans="4:16" ht="31.5" customHeight="1">
      <c r="F21" s="40" t="s">
        <v>120</v>
      </c>
      <c r="H21" s="40">
        <v>53</v>
      </c>
      <c r="J21" s="47">
        <v>3</v>
      </c>
      <c r="K21" s="47">
        <v>2</v>
      </c>
      <c r="M21" s="42" t="s">
        <v>132</v>
      </c>
      <c r="O21" s="42" t="s">
        <v>133</v>
      </c>
      <c r="P21" s="48" t="s">
        <v>134</v>
      </c>
    </row>
    <row r="22" spans="4:16">
      <c r="P22" s="39"/>
    </row>
    <row r="23" spans="4:16">
      <c r="M23" s="42" t="s">
        <v>135</v>
      </c>
      <c r="O23" s="42" t="s">
        <v>136</v>
      </c>
      <c r="P23" s="42" t="s">
        <v>137</v>
      </c>
    </row>
    <row r="24" spans="4:16" ht="30">
      <c r="D24" s="39">
        <v>6</v>
      </c>
      <c r="E24" s="39" t="s">
        <v>138</v>
      </c>
      <c r="F24" s="49" t="s">
        <v>139</v>
      </c>
      <c r="G24" s="46" t="s">
        <v>82</v>
      </c>
      <c r="H24" s="49" t="s">
        <v>140</v>
      </c>
      <c r="J24" s="42" t="s">
        <v>141</v>
      </c>
      <c r="K24" s="42" t="s">
        <v>142</v>
      </c>
      <c r="M24" s="42" t="s">
        <v>143</v>
      </c>
      <c r="O24" s="42" t="s">
        <v>143</v>
      </c>
      <c r="P24" s="42" t="s">
        <v>144</v>
      </c>
    </row>
    <row r="25" spans="4:16">
      <c r="F25" s="40">
        <v>30</v>
      </c>
      <c r="H25" s="40">
        <v>50</v>
      </c>
      <c r="J25" s="47">
        <v>4</v>
      </c>
      <c r="K25" s="47">
        <v>8</v>
      </c>
      <c r="M25" s="48" t="s">
        <v>145</v>
      </c>
      <c r="O25" s="42" t="s">
        <v>146</v>
      </c>
      <c r="P25" s="42" t="s">
        <v>147</v>
      </c>
    </row>
    <row r="28" spans="4:16">
      <c r="M28" s="42" t="s">
        <v>148</v>
      </c>
      <c r="O28" s="42" t="s">
        <v>149</v>
      </c>
      <c r="P28" s="42" t="s">
        <v>150</v>
      </c>
    </row>
    <row r="29" spans="4:16" ht="30">
      <c r="D29" s="39">
        <v>7</v>
      </c>
      <c r="E29" s="39" t="s">
        <v>151</v>
      </c>
      <c r="F29" s="49" t="s">
        <v>140</v>
      </c>
      <c r="G29" s="46" t="s">
        <v>82</v>
      </c>
      <c r="H29" s="49" t="s">
        <v>139</v>
      </c>
      <c r="J29" s="42" t="s">
        <v>152</v>
      </c>
      <c r="K29" s="42" t="s">
        <v>153</v>
      </c>
      <c r="M29" s="42" t="s">
        <v>154</v>
      </c>
      <c r="O29" s="42" t="s">
        <v>154</v>
      </c>
      <c r="P29" s="42" t="s">
        <v>155</v>
      </c>
    </row>
    <row r="30" spans="4:16">
      <c r="F30" s="40">
        <v>50</v>
      </c>
      <c r="G30" s="39"/>
      <c r="H30" s="40">
        <v>30</v>
      </c>
      <c r="J30" s="47">
        <v>8</v>
      </c>
      <c r="K30" s="47">
        <v>4</v>
      </c>
      <c r="M30" s="48" t="s">
        <v>156</v>
      </c>
      <c r="O30" s="42" t="s">
        <v>157</v>
      </c>
      <c r="P30" s="42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2024-10-06T03:50:52Z</dcterms:modified>
  <cp:category/>
  <cp:contentStatus/>
</cp:coreProperties>
</file>