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3D9B7A55-B385-403B-A10C-2CBDC87CF374}" xr6:coauthVersionLast="47" xr6:coauthVersionMax="47" xr10:uidLastSave="{00000000-0000-0000-0000-000000000000}"/>
  <bookViews>
    <workbookView xWindow="390" yWindow="390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<sst xmlns="http://schemas.openxmlformats.org/spreadsheetml/2006/main" count="722" uniqueCount="358">
  <si>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</si>
  <si>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</si>
  <si>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</si>
  <si>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</si>
  <si>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</si>
  <si>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</si>
  <si>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</si>
  <si>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</si>
  <si>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</si>
  <si>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</si>
  <si>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</si>
  <si>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</si>
  <si>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</si>
  <si>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</si>
  <si>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</si>
  <si>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</si>
  <si>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</si>
  <si>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</si>
  <si>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</si>
  <si>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</si>
  <si>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</si>
  <si>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</si>
  <si>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</si>
  <si>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</si>
  <si>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</si>
  <si>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</si>
  <si>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</si>
  <si>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</si>
  <si>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</si>
  <si>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</si>
  <si>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</si>
  <si>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</si>
  <si>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</si>
  <si>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</si>
  <si>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</si>
  <si>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</si>
  <si>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</si>
  <si>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</si>
  <si>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</si>
  <si>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</si>
  <si>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</si>
  <si>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</si>
  <si>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</si>
  <si>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</si>
  <si>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</si>
  <si>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</si>
  <si>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</si>
  <si>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</si>
  <si>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</si>
  <si>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</si>
  <si>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</si>
  <si>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</si>
  <si>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</si>
  <si>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</si>
  <si>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</si>
  <si>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</si>
  <si>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</si>
  <si>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</si>
  <si>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</si>
  <si>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</si>
  <si>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</si>
  <si>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</si>
  <si>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</si>
  <si>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</si>
  <si>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</si>
  <si>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</si>
  <si>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</si>
  <si>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</si>
  <si>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</si>
  <si>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</si>
  <si>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</si>
  <si>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</si>
  <si>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</si>
  <si>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</si>
  <si>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</si>
  <si>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</si>
  <si>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</si>
  <si>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</si>
  <si>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</si>
  <si>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</si>
  <si>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</si>
  <si>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</si>
  <si>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</si>
  <si>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</si>
  <si>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</si>
  <si>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</si>
  <si>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</si>
  <si>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</si>
  <si>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</si>
  <si>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</si>
  <si>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</si>
  <si>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</si>
  <si>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</si>
  <si>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</si>
  <si>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</si>
  <si>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</si>
  <si>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</si>
  <si>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</si>
  <si>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</si>
  <si>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</si>
  <si>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</si>
  <si>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</si>
  <si>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</si>
  <si>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</si>
  <si>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</si>
  <si>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</si>
  <si>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</si>
  <si>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</si>
  <si>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</si>
  <si>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</si>
  <si>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</si>
  <si>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</si>
  <si>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</si>
  <si>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</si>
  <si>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</si>
  <si>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</si>
  <si>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</si>
  <si>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</si>
  <si>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</si>
  <si>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</si>
  <si>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</si>
  <si>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</si>
  <si>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</si>
  <si>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</si>
  <si>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</si>
  <si>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</si>
  <si>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</si>
  <si>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</si>
  <si>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</si>
  <si>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</si>
  <si>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</si>
  <si>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</si>
  <si>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</si>
  <si>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</si>
  <si>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</si>
  <si>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</si>
  <si>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</si>
  <si>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</si>
  <si>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</si>
  <si>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</si>
  <si>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</si>
  <si>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</si>
  <si>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</si>
  <si>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</si>
  <si>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</si>
  <si>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</si>
  <si>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</si>
  <si>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</si>
  <si>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</si>
  <si>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</si>
  <si>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</si>
  <si>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</si>
  <si>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</si>
  <si>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</si>
  <si>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</si>
  <si>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</si>
  <si>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</si>
  <si>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</si>
  <si>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</si>
  <si>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</si>
  <si>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</si>
  <si>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</si>
  <si>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</si>
  <si>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</si>
  <si>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</si>
  <si>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</si>
  <si>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</si>
  <si>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</si>
  <si>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</si>
  <si>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</si>
  <si>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</si>
  <si>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</si>
  <si>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</si>
  <si>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</si>
  <si>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</si>
  <si>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</si>
  <si>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</si>
  <si>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</si>
  <si>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其</t>
  </si>
  <si>
    <t>ㄏㄨㄣˉ</t>
  </si>
  <si>
    <t>ㄉㆤ˫</t>
  </si>
  <si>
    <t>ㄍㄧˊ</t>
  </si>
  <si>
    <t>ㄗㄨㄣˉ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</si>
  <si>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</si>
  <si>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</si>
  <si>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</si>
  <si>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</si>
  <si>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</si>
  <si>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</si>
  <si>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</si>
  <si>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</si>
  <si>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</si>
  <si>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</si>
  <si>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</si>
  <si>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</si>
  <si>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</si>
  <si>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</si>
  <si>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</si>
  <si>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薩</t>
  </si>
  <si>
    <t>、</t>
  </si>
  <si>
    <t>云</t>
  </si>
  <si>
    <t>何</t>
  </si>
  <si>
    <t>應</t>
  </si>
  <si>
    <t>住</t>
  </si>
  <si>
    <t>？</t>
  </si>
  <si>
    <t>」</t>
  </si>
  <si>
    <t>所</t>
  </si>
  <si>
    <t>ㄏㄧˉ</t>
  </si>
  <si>
    <t>ㄙㄚㆵ</t>
  </si>
  <si>
    <t>ㄌㆰˊ</t>
  </si>
  <si>
    <t>ㄏㄜˊ</t>
  </si>
  <si>
    <t>南</t>
  </si>
  <si>
    <t>ㄏㆲˉ</t>
  </si>
  <si>
    <t>https://shoplineimg.com/5db585d59db3cb0012a18bce/5f2a9d3f30cc6200455c1c25/1296x.webp?source_format=jpg</t>
  </si>
  <si>
    <t>色</t>
  </si>
  <si>
    <t>無</t>
  </si>
  <si>
    <t>量</t>
  </si>
  <si>
    <t>以</t>
  </si>
  <si>
    <t>故</t>
  </si>
  <si>
    <t>相</t>
  </si>
  <si>
    <t>ㄍㆦ˪</t>
  </si>
  <si>
    <t>ㆻ</t>
    <phoneticPr fontId="1" type="noConversion"/>
  </si>
  <si>
    <t>妙</t>
  </si>
  <si>
    <t>行</t>
  </si>
  <si>
    <t>四</t>
  </si>
  <si>
    <t>復</t>
  </si>
  <si>
    <t>次</t>
  </si>
  <si>
    <t>於</t>
  </si>
  <si>
    <t>法</t>
  </si>
  <si>
    <t>布</t>
  </si>
  <si>
    <t>施</t>
  </si>
  <si>
    <t>謂</t>
  </si>
  <si>
    <t>不</t>
  </si>
  <si>
    <t>聲</t>
  </si>
  <si>
    <t>香</t>
  </si>
  <si>
    <t>味</t>
  </si>
  <si>
    <t>觸</t>
  </si>
  <si>
    <t>福</t>
  </si>
  <si>
    <t>德</t>
  </si>
  <si>
    <t>可</t>
  </si>
  <si>
    <t>思</t>
  </si>
  <si>
    <t>意</t>
  </si>
  <si>
    <t>東</t>
  </si>
  <si>
    <t>方</t>
  </si>
  <si>
    <t>虛</t>
  </si>
  <si>
    <t>空</t>
  </si>
  <si>
    <t>也</t>
  </si>
  <si>
    <t>西</t>
  </si>
  <si>
    <t>北</t>
  </si>
  <si>
    <t>維</t>
  </si>
  <si>
    <t>上</t>
  </si>
  <si>
    <t>下</t>
  </si>
  <si>
    <t>亦</t>
  </si>
  <si>
    <t>但</t>
  </si>
  <si>
    <t>教</t>
  </si>
  <si>
    <t>ㆠㄧㄠ˫</t>
  </si>
  <si>
    <t>ㄘㄨ˪</t>
  </si>
  <si>
    <t>ㄏㄨㄚㆵ</t>
  </si>
  <si>
    <t>ㄅㆦ˪</t>
  </si>
  <si>
    <t>ㄅㄨㆵ</t>
  </si>
  <si>
    <t>ㆠㄧ˫</t>
  </si>
  <si>
    <t>ㄏㆦㆻ</t>
  </si>
  <si>
    <t>ㄎㄜˋ</t>
  </si>
  <si>
    <t>ㄙㆤˉ</t>
  </si>
  <si>
    <t>ㄉㄢ˫</t>
  </si>
  <si>
    <t>妙行無住分第四
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</si>
  <si>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</si>
  <si>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</si>
  <si>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</si>
  <si>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</si>
  <si>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biau7</t>
  </si>
  <si>
    <t>hing5</t>
  </si>
  <si>
    <t>ㄏㄧㄥˊ</t>
  </si>
  <si>
    <t>bu5</t>
  </si>
  <si>
    <t>ㆠㄨˊ</t>
  </si>
  <si>
    <t>zi7</t>
  </si>
  <si>
    <t>ㄗㄧ˫</t>
  </si>
  <si>
    <t>hun1</t>
  </si>
  <si>
    <t>tei7</t>
  </si>
  <si>
    <t>su3</t>
  </si>
  <si>
    <t>ㄙㄨ˪</t>
  </si>
  <si>
    <t>hok4</t>
  </si>
  <si>
    <t>cu3</t>
  </si>
  <si>
    <t>si1</t>
  </si>
  <si>
    <t>ㄙㄧˉ</t>
  </si>
  <si>
    <t>phoo1</t>
  </si>
  <si>
    <t>ㄆㆦˉ</t>
  </si>
  <si>
    <t>thei5</t>
  </si>
  <si>
    <t>ㄊㆤˊ</t>
  </si>
  <si>
    <t>sat4</t>
  </si>
  <si>
    <t>qoo1</t>
  </si>
  <si>
    <t xml:space="preserve"> ㆦˉ</t>
  </si>
  <si>
    <t>huat4</t>
  </si>
  <si>
    <t>qing1</t>
  </si>
  <si>
    <t xml:space="preserve"> ㄧㄥˉ</t>
  </si>
  <si>
    <t>sei2</t>
  </si>
  <si>
    <t>ㄙㆤˋ</t>
  </si>
  <si>
    <t>poo3</t>
  </si>
  <si>
    <t>qui7</t>
  </si>
  <si>
    <t xml:space="preserve"> ㄨㄧ˫</t>
  </si>
  <si>
    <t>put4</t>
  </si>
  <si>
    <t>sik4</t>
  </si>
  <si>
    <t>ㄙㄧㆻ</t>
  </si>
  <si>
    <t>sing1</t>
  </si>
  <si>
    <t>ㄙㄧㄥˉ</t>
  </si>
  <si>
    <t>hiang1</t>
  </si>
  <si>
    <t>ㄏㄧㄤˉ</t>
  </si>
  <si>
    <t>bi7</t>
  </si>
  <si>
    <t>ciok4</t>
  </si>
  <si>
    <t>ㄘㄧㆦㆻ</t>
  </si>
  <si>
    <t>ji5</t>
  </si>
  <si>
    <t>ㆡㄧˊ</t>
  </si>
  <si>
    <t>si7</t>
  </si>
  <si>
    <t>ㄙㄧ˫</t>
  </si>
  <si>
    <t>siang1</t>
  </si>
  <si>
    <t>ㄙㄧㄤˉ</t>
  </si>
  <si>
    <t>ho5</t>
  </si>
  <si>
    <t>qi2</t>
  </si>
  <si>
    <t xml:space="preserve"> ㄧˋ</t>
  </si>
  <si>
    <t>koo3</t>
  </si>
  <si>
    <t>jiak8</t>
  </si>
  <si>
    <t>ㆡㄧㄚㆻ˙</t>
  </si>
  <si>
    <t>ki5</t>
  </si>
  <si>
    <t>tik4</t>
  </si>
  <si>
    <t>ㄉㄧㆻ</t>
  </si>
  <si>
    <t>kho2</t>
  </si>
  <si>
    <t>liang5</t>
  </si>
  <si>
    <t>ㄌㄧㄤˊ</t>
  </si>
  <si>
    <t>qi3</t>
  </si>
  <si>
    <t xml:space="preserve"> ㄧ˪</t>
  </si>
  <si>
    <t>qin5</t>
  </si>
  <si>
    <t xml:space="preserve"> ㄧㄣˊ</t>
  </si>
  <si>
    <t>tong1</t>
  </si>
  <si>
    <t>ㄉㆲˉ</t>
  </si>
  <si>
    <t>hong1</t>
  </si>
  <si>
    <t>hi1</t>
  </si>
  <si>
    <t>khong1</t>
  </si>
  <si>
    <t>ㄎㆲˉ</t>
  </si>
  <si>
    <t>qia2</t>
  </si>
  <si>
    <t xml:space="preserve"> ㄧㄚˋ</t>
  </si>
  <si>
    <t>si3</t>
  </si>
  <si>
    <t>ㄙㄧ˪</t>
  </si>
  <si>
    <t>zun1</t>
  </si>
  <si>
    <t>lam5</t>
  </si>
  <si>
    <t>sei1</t>
  </si>
  <si>
    <t>pok4</t>
  </si>
  <si>
    <t>ㄅㆦㆻ</t>
  </si>
  <si>
    <t>qui5</t>
  </si>
  <si>
    <t xml:space="preserve"> ㄨㄧˊ</t>
  </si>
  <si>
    <t>siang2</t>
  </si>
  <si>
    <t>ㄙㄧㄤˋ</t>
  </si>
  <si>
    <t>hee7</t>
  </si>
  <si>
    <t>ㄏㄝ˫</t>
  </si>
  <si>
    <t>qik8</t>
  </si>
  <si>
    <t xml:space="preserve"> ㄧㆻ˙</t>
  </si>
  <si>
    <t>tan7</t>
  </si>
  <si>
    <t>kau3</t>
  </si>
  <si>
    <t>ㄍㄠ˪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</si>
</sst>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center" vertic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5" fillId="0" borderId="0" xfId="1" applyFont="1">
      <alignment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B6" sqref="B6:C10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tr">
        <f xml:space="preserve"> "金剛般若波羅蜜經。" &amp; _xlfn.CONCAT(漢字注音!D5:R5)</f>
        <v>金剛般若波羅蜜經。妙行無住分第四</v>
      </c>
    </row>
    <row r="5" spans="2:3">
      <c r="B5" s="62" t="s">
        <v>167</v>
      </c>
      <c r="C5" s="70" t="s">
        <v>213</v>
      </c>
    </row>
    <row r="6" spans="2:3">
      <c r="B6" s="95" t="s">
        <v>266</v>
      </c>
      <c r="C6" s="96" t="s">
        <v>267</v>
      </c>
    </row>
    <row r="8" spans="2:3">
      <c r="B8" s="73" t="s">
        <v>159</v>
      </c>
      <c r="C8" s="96" t="b">
        <v>1</v>
      </c>
    </row>
    <row r="9" spans="2:3">
      <c r="B9" s="95" t="s">
        <v>268</v>
      </c>
      <c r="C9" s="97">
        <v>40</v>
      </c>
    </row>
    <row r="10" spans="2:3">
      <c r="B10" s="98" t="s">
        <v>269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F1FA07AA-AA4A-408A-A18D-71EE095315D3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opLeftCell="A12" zoomScale="50" zoomScaleNormal="50" workbookViewId="0">
      <selection activeCell="AD9" sqref="AD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191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99" t="s">
        <v>265</v>
      </c>
    </row>
    <row r="4" spans="2:22" s="1" customFormat="1" ht="36" customHeight="1">
      <c r="B4" s="65"/>
      <c r="D4" s="89" t="s">
        <v>270</v>
      </c>
      <c r="E4" s="89" t="s">
        <v>271</v>
      </c>
      <c r="F4" s="89" t="s">
        <v>273</v>
      </c>
      <c r="G4" s="89" t="s">
        <v>275</v>
      </c>
      <c r="H4" s="89" t="s">
        <v>277</v>
      </c>
      <c r="I4" s="89" t="s">
        <v>278</v>
      </c>
      <c r="J4" s="89" t="s">
        <v>279</v>
      </c>
      <c r="K4" s="89"/>
      <c r="L4" s="89"/>
      <c r="M4" s="89"/>
      <c r="N4" s="89"/>
      <c r="O4" s="89"/>
      <c r="P4" s="89"/>
      <c r="Q4" s="89"/>
      <c r="R4" s="89"/>
      <c r="S4" s="53"/>
      <c r="V4" s="100"/>
    </row>
    <row r="5" spans="2:22" s="1" customFormat="1" ht="80.099999999999994" customHeight="1">
      <c r="B5" s="66">
        <v>1</v>
      </c>
      <c r="D5" s="72" t="s">
        <v>222</v>
      </c>
      <c r="E5" s="72" t="s">
        <v>223</v>
      </c>
      <c r="F5" s="72" t="s">
        <v>215</v>
      </c>
      <c r="G5" s="72" t="s">
        <v>203</v>
      </c>
      <c r="H5" s="72" t="s">
        <v>170</v>
      </c>
      <c r="I5" s="72" t="s">
        <v>171</v>
      </c>
      <c r="J5" s="72" t="s">
        <v>224</v>
      </c>
      <c r="K5" s="72"/>
      <c r="L5" s="72"/>
      <c r="M5" s="72"/>
      <c r="N5" s="72"/>
      <c r="O5" s="72"/>
      <c r="P5" s="72"/>
      <c r="Q5" s="72"/>
      <c r="R5" s="72"/>
      <c r="S5" s="54"/>
      <c r="V5" s="100"/>
    </row>
    <row r="6" spans="2:22" s="50" customFormat="1" ht="36" customHeight="1">
      <c r="B6" s="67"/>
      <c r="C6" s="51"/>
      <c r="D6" s="94" t="s">
        <v>255</v>
      </c>
      <c r="E6" s="94" t="s">
        <v>272</v>
      </c>
      <c r="F6" s="94" t="s">
        <v>274</v>
      </c>
      <c r="G6" s="94" t="s">
        <v>276</v>
      </c>
      <c r="H6" s="94" t="s">
        <v>179</v>
      </c>
      <c r="I6" s="94" t="s">
        <v>180</v>
      </c>
      <c r="J6" s="94" t="s">
        <v>280</v>
      </c>
      <c r="K6" s="94"/>
      <c r="L6" s="94"/>
      <c r="M6" s="94"/>
      <c r="N6" s="94"/>
      <c r="O6" s="94"/>
      <c r="P6" s="94"/>
      <c r="Q6" s="94"/>
      <c r="R6" s="94"/>
      <c r="S6" s="55"/>
      <c r="V6" s="100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82"/>
      <c r="O7" s="82"/>
      <c r="P7" s="82"/>
      <c r="Q7" s="82"/>
      <c r="R7" s="82"/>
      <c r="S7" s="57"/>
      <c r="V7" s="100"/>
    </row>
    <row r="8" spans="2:22" s="1" customFormat="1" ht="36" customHeight="1">
      <c r="B8" s="65"/>
      <c r="C8" s="52"/>
      <c r="D8" s="89" t="s">
        <v>281</v>
      </c>
      <c r="E8" s="89" t="s">
        <v>282</v>
      </c>
      <c r="F8" s="89"/>
      <c r="G8" s="89"/>
      <c r="H8" s="89" t="s">
        <v>283</v>
      </c>
      <c r="I8" s="89" t="s">
        <v>285</v>
      </c>
      <c r="J8" s="89" t="s">
        <v>287</v>
      </c>
      <c r="K8" s="89"/>
      <c r="L8" s="89" t="s">
        <v>285</v>
      </c>
      <c r="M8" s="89" t="s">
        <v>289</v>
      </c>
      <c r="N8" s="89" t="s">
        <v>290</v>
      </c>
      <c r="O8" s="89" t="s">
        <v>292</v>
      </c>
      <c r="P8" s="89"/>
      <c r="Q8" s="89" t="s">
        <v>293</v>
      </c>
      <c r="R8" s="89" t="s">
        <v>273</v>
      </c>
      <c r="S8" s="53"/>
      <c r="V8" s="100"/>
    </row>
    <row r="9" spans="2:22" s="1" customFormat="1" ht="80.099999999999994" customHeight="1">
      <c r="B9" s="66">
        <f>B5+1</f>
        <v>2</v>
      </c>
      <c r="C9" s="52"/>
      <c r="D9" s="72" t="s">
        <v>225</v>
      </c>
      <c r="E9" s="72" t="s">
        <v>226</v>
      </c>
      <c r="F9" s="72" t="s">
        <v>174</v>
      </c>
      <c r="G9" s="72" t="s">
        <v>196</v>
      </c>
      <c r="H9" s="72" t="s">
        <v>193</v>
      </c>
      <c r="I9" s="72" t="s">
        <v>194</v>
      </c>
      <c r="J9" s="72" t="s">
        <v>195</v>
      </c>
      <c r="K9" s="72" t="s">
        <v>197</v>
      </c>
      <c r="L9" s="72" t="s">
        <v>194</v>
      </c>
      <c r="M9" s="72" t="s">
        <v>198</v>
      </c>
      <c r="N9" s="72" t="s">
        <v>227</v>
      </c>
      <c r="O9" s="72" t="s">
        <v>228</v>
      </c>
      <c r="P9" s="72" t="s">
        <v>168</v>
      </c>
      <c r="Q9" s="72" t="s">
        <v>202</v>
      </c>
      <c r="R9" s="72" t="s">
        <v>215</v>
      </c>
      <c r="S9" s="54"/>
      <c r="T9" s="71"/>
      <c r="V9" s="100"/>
    </row>
    <row r="10" spans="2:22" s="1" customFormat="1" ht="36" customHeight="1">
      <c r="B10" s="67"/>
      <c r="C10" s="52"/>
      <c r="D10" s="94" t="s">
        <v>261</v>
      </c>
      <c r="E10" s="94" t="s">
        <v>256</v>
      </c>
      <c r="F10" s="94"/>
      <c r="G10" s="94"/>
      <c r="H10" s="94" t="s">
        <v>284</v>
      </c>
      <c r="I10" s="94" t="s">
        <v>286</v>
      </c>
      <c r="J10" s="94" t="s">
        <v>288</v>
      </c>
      <c r="K10" s="94"/>
      <c r="L10" s="94" t="s">
        <v>286</v>
      </c>
      <c r="M10" s="94" t="s">
        <v>208</v>
      </c>
      <c r="N10" s="94" t="s">
        <v>291</v>
      </c>
      <c r="O10" s="94" t="s">
        <v>257</v>
      </c>
      <c r="P10" s="94"/>
      <c r="Q10" s="94" t="s">
        <v>294</v>
      </c>
      <c r="R10" s="94" t="s">
        <v>274</v>
      </c>
      <c r="S10" s="58"/>
      <c r="V10" s="100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57"/>
      <c r="V11" s="100"/>
    </row>
    <row r="12" spans="2:22" s="1" customFormat="1" ht="36" customHeight="1">
      <c r="B12" s="65"/>
      <c r="C12" s="52"/>
      <c r="D12" s="89" t="s">
        <v>295</v>
      </c>
      <c r="E12" s="89" t="s">
        <v>275</v>
      </c>
      <c r="F12" s="89"/>
      <c r="G12" s="89" t="s">
        <v>271</v>
      </c>
      <c r="H12" s="89" t="s">
        <v>290</v>
      </c>
      <c r="I12" s="89" t="s">
        <v>297</v>
      </c>
      <c r="J12" s="89" t="s">
        <v>283</v>
      </c>
      <c r="K12" s="89"/>
      <c r="L12" s="89" t="s">
        <v>295</v>
      </c>
      <c r="M12" s="89" t="s">
        <v>298</v>
      </c>
      <c r="N12" s="89" t="s">
        <v>300</v>
      </c>
      <c r="O12" s="89" t="s">
        <v>275</v>
      </c>
      <c r="P12" s="89" t="s">
        <v>301</v>
      </c>
      <c r="Q12" s="89" t="s">
        <v>297</v>
      </c>
      <c r="R12" s="89" t="s">
        <v>283</v>
      </c>
      <c r="S12" s="53"/>
      <c r="V12" s="100"/>
    </row>
    <row r="13" spans="2:22" s="1" customFormat="1" ht="80.099999999999994" customHeight="1">
      <c r="B13" s="66">
        <f>B9+1</f>
        <v>3</v>
      </c>
      <c r="C13" s="52"/>
      <c r="D13" s="72" t="s">
        <v>206</v>
      </c>
      <c r="E13" s="72" t="s">
        <v>203</v>
      </c>
      <c r="F13" s="72" t="s">
        <v>168</v>
      </c>
      <c r="G13" s="72" t="s">
        <v>223</v>
      </c>
      <c r="H13" s="72" t="s">
        <v>227</v>
      </c>
      <c r="I13" s="72" t="s">
        <v>229</v>
      </c>
      <c r="J13" s="72" t="s">
        <v>230</v>
      </c>
      <c r="K13" s="72" t="s">
        <v>175</v>
      </c>
      <c r="L13" s="72" t="s">
        <v>206</v>
      </c>
      <c r="M13" s="72" t="s">
        <v>231</v>
      </c>
      <c r="N13" s="72" t="s">
        <v>232</v>
      </c>
      <c r="O13" s="72" t="s">
        <v>203</v>
      </c>
      <c r="P13" s="72" t="s">
        <v>214</v>
      </c>
      <c r="Q13" s="72" t="s">
        <v>229</v>
      </c>
      <c r="R13" s="72" t="s">
        <v>230</v>
      </c>
      <c r="S13" s="54"/>
      <c r="V13" s="101"/>
    </row>
    <row r="14" spans="2:22" s="1" customFormat="1" ht="36" customHeight="1">
      <c r="B14" s="67"/>
      <c r="C14" s="52"/>
      <c r="D14" s="94" t="s">
        <v>296</v>
      </c>
      <c r="E14" s="94" t="s">
        <v>276</v>
      </c>
      <c r="F14" s="94"/>
      <c r="G14" s="94" t="s">
        <v>272</v>
      </c>
      <c r="H14" s="94" t="s">
        <v>291</v>
      </c>
      <c r="I14" s="94" t="s">
        <v>258</v>
      </c>
      <c r="J14" s="94" t="s">
        <v>284</v>
      </c>
      <c r="K14" s="94"/>
      <c r="L14" s="94" t="s">
        <v>296</v>
      </c>
      <c r="M14" s="94" t="s">
        <v>299</v>
      </c>
      <c r="N14" s="94" t="s">
        <v>259</v>
      </c>
      <c r="O14" s="94" t="s">
        <v>276</v>
      </c>
      <c r="P14" s="94" t="s">
        <v>302</v>
      </c>
      <c r="Q14" s="94" t="s">
        <v>258</v>
      </c>
      <c r="R14" s="94" t="s">
        <v>284</v>
      </c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300</v>
      </c>
      <c r="F16" s="89" t="s">
        <v>275</v>
      </c>
      <c r="G16" s="89" t="s">
        <v>303</v>
      </c>
      <c r="H16" s="89"/>
      <c r="I16" s="89" t="s">
        <v>305</v>
      </c>
      <c r="J16" s="89"/>
      <c r="K16" s="89" t="s">
        <v>307</v>
      </c>
      <c r="L16" s="89"/>
      <c r="M16" s="89" t="s">
        <v>308</v>
      </c>
      <c r="N16" s="89"/>
      <c r="O16" s="89" t="s">
        <v>292</v>
      </c>
      <c r="P16" s="89" t="s">
        <v>297</v>
      </c>
      <c r="Q16" s="89" t="s">
        <v>283</v>
      </c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168</v>
      </c>
      <c r="E17" s="72" t="s">
        <v>232</v>
      </c>
      <c r="F17" s="72" t="s">
        <v>203</v>
      </c>
      <c r="G17" s="72" t="s">
        <v>233</v>
      </c>
      <c r="H17" s="72" t="s">
        <v>199</v>
      </c>
      <c r="I17" s="72" t="s">
        <v>234</v>
      </c>
      <c r="J17" s="72" t="s">
        <v>199</v>
      </c>
      <c r="K17" s="72" t="s">
        <v>235</v>
      </c>
      <c r="L17" s="72" t="s">
        <v>199</v>
      </c>
      <c r="M17" s="72" t="s">
        <v>236</v>
      </c>
      <c r="N17" s="72" t="s">
        <v>199</v>
      </c>
      <c r="O17" s="72" t="s">
        <v>228</v>
      </c>
      <c r="P17" s="72" t="s">
        <v>229</v>
      </c>
      <c r="Q17" s="72" t="s">
        <v>230</v>
      </c>
      <c r="R17" s="72" t="s">
        <v>175</v>
      </c>
      <c r="S17" s="54"/>
      <c r="V17" s="69"/>
    </row>
    <row r="18" spans="2:22" s="1" customFormat="1" ht="36" customHeight="1">
      <c r="B18" s="67"/>
      <c r="C18" s="52"/>
      <c r="D18" s="94"/>
      <c r="E18" s="94" t="s">
        <v>259</v>
      </c>
      <c r="F18" s="94" t="s">
        <v>276</v>
      </c>
      <c r="G18" s="94" t="s">
        <v>304</v>
      </c>
      <c r="H18" s="94"/>
      <c r="I18" s="94" t="s">
        <v>306</v>
      </c>
      <c r="J18" s="94"/>
      <c r="K18" s="94" t="s">
        <v>260</v>
      </c>
      <c r="L18" s="94"/>
      <c r="M18" s="94" t="s">
        <v>309</v>
      </c>
      <c r="N18" s="94"/>
      <c r="O18" s="94" t="s">
        <v>257</v>
      </c>
      <c r="P18" s="94" t="s">
        <v>258</v>
      </c>
      <c r="Q18" s="94" t="s">
        <v>284</v>
      </c>
      <c r="R18" s="94"/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283</v>
      </c>
      <c r="E20" s="89" t="s">
        <v>285</v>
      </c>
      <c r="F20" s="89" t="s">
        <v>287</v>
      </c>
      <c r="G20" s="89"/>
      <c r="H20" s="89" t="s">
        <v>285</v>
      </c>
      <c r="I20" s="89" t="s">
        <v>289</v>
      </c>
      <c r="J20" s="89" t="s">
        <v>293</v>
      </c>
      <c r="K20" s="89" t="s">
        <v>310</v>
      </c>
      <c r="L20" s="89" t="s">
        <v>312</v>
      </c>
      <c r="M20" s="89" t="s">
        <v>297</v>
      </c>
      <c r="N20" s="89" t="s">
        <v>283</v>
      </c>
      <c r="O20" s="89"/>
      <c r="P20" s="89" t="s">
        <v>300</v>
      </c>
      <c r="Q20" s="89" t="s">
        <v>275</v>
      </c>
      <c r="R20" s="89" t="s">
        <v>290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72" t="s">
        <v>193</v>
      </c>
      <c r="E21" s="72" t="s">
        <v>194</v>
      </c>
      <c r="F21" s="72" t="s">
        <v>195</v>
      </c>
      <c r="G21" s="72" t="s">
        <v>197</v>
      </c>
      <c r="H21" s="72" t="s">
        <v>194</v>
      </c>
      <c r="I21" s="72" t="s">
        <v>198</v>
      </c>
      <c r="J21" s="72" t="s">
        <v>202</v>
      </c>
      <c r="K21" s="72" t="s">
        <v>172</v>
      </c>
      <c r="L21" s="72" t="s">
        <v>173</v>
      </c>
      <c r="M21" s="72" t="s">
        <v>229</v>
      </c>
      <c r="N21" s="72" t="s">
        <v>230</v>
      </c>
      <c r="O21" s="72" t="s">
        <v>168</v>
      </c>
      <c r="P21" s="72" t="s">
        <v>232</v>
      </c>
      <c r="Q21" s="72" t="s">
        <v>203</v>
      </c>
      <c r="R21" s="72" t="s">
        <v>227</v>
      </c>
      <c r="S21" s="54"/>
      <c r="V21" s="69"/>
    </row>
    <row r="22" spans="2:22" s="1" customFormat="1" ht="36" customHeight="1">
      <c r="B22" s="67"/>
      <c r="C22" s="52"/>
      <c r="D22" s="94" t="s">
        <v>284</v>
      </c>
      <c r="E22" s="94" t="s">
        <v>286</v>
      </c>
      <c r="F22" s="94" t="s">
        <v>288</v>
      </c>
      <c r="G22" s="94"/>
      <c r="H22" s="94" t="s">
        <v>286</v>
      </c>
      <c r="I22" s="94" t="s">
        <v>208</v>
      </c>
      <c r="J22" s="94" t="s">
        <v>294</v>
      </c>
      <c r="K22" s="94" t="s">
        <v>311</v>
      </c>
      <c r="L22" s="94" t="s">
        <v>313</v>
      </c>
      <c r="M22" s="94" t="s">
        <v>258</v>
      </c>
      <c r="N22" s="94" t="s">
        <v>284</v>
      </c>
      <c r="O22" s="94"/>
      <c r="P22" s="94" t="s">
        <v>259</v>
      </c>
      <c r="Q22" s="94" t="s">
        <v>276</v>
      </c>
      <c r="R22" s="94" t="s">
        <v>291</v>
      </c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314</v>
      </c>
      <c r="E24" s="89"/>
      <c r="F24" s="89" t="s">
        <v>316</v>
      </c>
      <c r="G24" s="89" t="s">
        <v>317</v>
      </c>
      <c r="H24" s="89" t="s">
        <v>319</v>
      </c>
      <c r="I24" s="89"/>
      <c r="J24" s="89" t="s">
        <v>320</v>
      </c>
      <c r="K24" s="89" t="s">
        <v>285</v>
      </c>
      <c r="L24" s="89" t="s">
        <v>289</v>
      </c>
      <c r="M24" s="89" t="s">
        <v>300</v>
      </c>
      <c r="N24" s="89" t="s">
        <v>275</v>
      </c>
      <c r="O24" s="89" t="s">
        <v>314</v>
      </c>
      <c r="P24" s="89" t="s">
        <v>297</v>
      </c>
      <c r="Q24" s="89" t="s">
        <v>283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72" t="s">
        <v>219</v>
      </c>
      <c r="E25" s="72" t="s">
        <v>175</v>
      </c>
      <c r="F25" s="72" t="s">
        <v>201</v>
      </c>
      <c r="G25" s="72" t="s">
        <v>217</v>
      </c>
      <c r="H25" s="72" t="s">
        <v>218</v>
      </c>
      <c r="I25" s="72" t="s">
        <v>204</v>
      </c>
      <c r="J25" s="72" t="s">
        <v>169</v>
      </c>
      <c r="K25" s="72" t="s">
        <v>194</v>
      </c>
      <c r="L25" s="72" t="s">
        <v>198</v>
      </c>
      <c r="M25" s="72" t="s">
        <v>232</v>
      </c>
      <c r="N25" s="72" t="s">
        <v>203</v>
      </c>
      <c r="O25" s="72" t="s">
        <v>219</v>
      </c>
      <c r="P25" s="72" t="s">
        <v>229</v>
      </c>
      <c r="Q25" s="72" t="s">
        <v>230</v>
      </c>
      <c r="R25" s="72" t="s">
        <v>168</v>
      </c>
      <c r="S25" s="54"/>
      <c r="V25" s="69"/>
    </row>
    <row r="26" spans="2:22" s="1" customFormat="1" ht="36" customHeight="1">
      <c r="B26" s="67"/>
      <c r="C26" s="52"/>
      <c r="D26" s="94" t="s">
        <v>315</v>
      </c>
      <c r="E26" s="94"/>
      <c r="F26" s="94" t="s">
        <v>210</v>
      </c>
      <c r="G26" s="94" t="s">
        <v>318</v>
      </c>
      <c r="H26" s="94" t="s">
        <v>220</v>
      </c>
      <c r="I26" s="94"/>
      <c r="J26" s="94" t="s">
        <v>321</v>
      </c>
      <c r="K26" s="94" t="s">
        <v>286</v>
      </c>
      <c r="L26" s="94" t="s">
        <v>208</v>
      </c>
      <c r="M26" s="94" t="s">
        <v>259</v>
      </c>
      <c r="N26" s="94" t="s">
        <v>276</v>
      </c>
      <c r="O26" s="94" t="s">
        <v>315</v>
      </c>
      <c r="P26" s="94" t="s">
        <v>258</v>
      </c>
      <c r="Q26" s="94" t="s">
        <v>284</v>
      </c>
      <c r="R26" s="94"/>
      <c r="S26" s="58"/>
      <c r="U26" s="1" t="str">
        <f xml:space="preserve"> MID($N$22,3,1)</f>
        <v>ˉ</v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MID($N$22,4,1)</f>
        <v/>
      </c>
      <c r="V27" s="87"/>
    </row>
    <row r="28" spans="2:22" s="1" customFormat="1" ht="36" customHeight="1">
      <c r="B28" s="65"/>
      <c r="C28" s="52"/>
      <c r="D28" s="89" t="s">
        <v>322</v>
      </c>
      <c r="E28" s="89" t="s">
        <v>281</v>
      </c>
      <c r="F28" s="89" t="s">
        <v>323</v>
      </c>
      <c r="G28" s="89" t="s">
        <v>300</v>
      </c>
      <c r="H28" s="89" t="s">
        <v>325</v>
      </c>
      <c r="I28" s="89" t="s">
        <v>279</v>
      </c>
      <c r="J28" s="89" t="s">
        <v>326</v>
      </c>
      <c r="K28" s="89"/>
      <c r="L28" s="89" t="s">
        <v>283</v>
      </c>
      <c r="M28" s="89" t="s">
        <v>285</v>
      </c>
      <c r="N28" s="89" t="s">
        <v>287</v>
      </c>
      <c r="O28" s="89"/>
      <c r="P28" s="89" t="s">
        <v>290</v>
      </c>
      <c r="Q28" s="89" t="s">
        <v>328</v>
      </c>
      <c r="R28" s="89" t="s">
        <v>330</v>
      </c>
      <c r="S28" s="53"/>
      <c r="U28" s="1" t="e">
        <f xml:space="preserve"> _xlfn.UNICODE(U27)</f>
        <v>#VALUE!</v>
      </c>
      <c r="V28" s="69"/>
    </row>
    <row r="29" spans="2:22" s="1" customFormat="1" ht="80.099999999999994" customHeight="1">
      <c r="B29" s="66">
        <f>B25+1</f>
        <v>7</v>
      </c>
      <c r="C29" s="52"/>
      <c r="D29" s="72" t="s">
        <v>178</v>
      </c>
      <c r="E29" s="72" t="s">
        <v>237</v>
      </c>
      <c r="F29" s="72" t="s">
        <v>238</v>
      </c>
      <c r="G29" s="72" t="s">
        <v>232</v>
      </c>
      <c r="H29" s="72" t="s">
        <v>239</v>
      </c>
      <c r="I29" s="72" t="s">
        <v>240</v>
      </c>
      <c r="J29" s="72" t="s">
        <v>216</v>
      </c>
      <c r="K29" s="72" t="s">
        <v>175</v>
      </c>
      <c r="L29" s="72" t="s">
        <v>193</v>
      </c>
      <c r="M29" s="72" t="s">
        <v>194</v>
      </c>
      <c r="N29" s="72" t="s">
        <v>195</v>
      </c>
      <c r="O29" s="72" t="s">
        <v>197</v>
      </c>
      <c r="P29" s="72" t="s">
        <v>227</v>
      </c>
      <c r="Q29" s="72" t="s">
        <v>241</v>
      </c>
      <c r="R29" s="72" t="s">
        <v>200</v>
      </c>
      <c r="S29" s="54"/>
      <c r="U29" s="1" t="e">
        <f xml:space="preserve"> DEC2HEX(U28)</f>
        <v>#VALUE!</v>
      </c>
      <c r="V29" s="69"/>
    </row>
    <row r="30" spans="2:22" s="1" customFormat="1" ht="36" customHeight="1">
      <c r="B30" s="67"/>
      <c r="C30" s="52"/>
      <c r="D30" s="94" t="s">
        <v>181</v>
      </c>
      <c r="E30" s="94" t="s">
        <v>261</v>
      </c>
      <c r="F30" s="94" t="s">
        <v>324</v>
      </c>
      <c r="G30" s="94" t="s">
        <v>259</v>
      </c>
      <c r="H30" s="94" t="s">
        <v>262</v>
      </c>
      <c r="I30" s="94" t="s">
        <v>280</v>
      </c>
      <c r="J30" s="94" t="s">
        <v>327</v>
      </c>
      <c r="K30" s="94"/>
      <c r="L30" s="94" t="s">
        <v>284</v>
      </c>
      <c r="M30" s="94" t="s">
        <v>286</v>
      </c>
      <c r="N30" s="94" t="s">
        <v>288</v>
      </c>
      <c r="O30" s="94"/>
      <c r="P30" s="94" t="s">
        <v>291</v>
      </c>
      <c r="Q30" s="94" t="s">
        <v>329</v>
      </c>
      <c r="R30" s="94" t="s">
        <v>331</v>
      </c>
      <c r="S30" s="58"/>
      <c r="U30" s="1" t="s">
        <v>221</v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V31" s="87"/>
    </row>
    <row r="32" spans="2:22" s="1" customFormat="1" ht="36" customHeight="1">
      <c r="B32" s="65"/>
      <c r="C32" s="52"/>
      <c r="D32" s="89" t="s">
        <v>316</v>
      </c>
      <c r="E32" s="89"/>
      <c r="F32" s="89" t="s">
        <v>332</v>
      </c>
      <c r="G32" s="89" t="s">
        <v>334</v>
      </c>
      <c r="H32" s="89" t="s">
        <v>335</v>
      </c>
      <c r="I32" s="89" t="s">
        <v>336</v>
      </c>
      <c r="J32" s="89" t="s">
        <v>325</v>
      </c>
      <c r="K32" s="89" t="s">
        <v>279</v>
      </c>
      <c r="L32" s="89" t="s">
        <v>326</v>
      </c>
      <c r="M32" s="89" t="s">
        <v>300</v>
      </c>
      <c r="N32" s="89"/>
      <c r="O32" s="89"/>
      <c r="P32" s="89"/>
      <c r="Q32" s="89" t="s">
        <v>300</v>
      </c>
      <c r="R32" s="89" t="s">
        <v>338</v>
      </c>
      <c r="S32" s="53"/>
      <c r="V32" s="69"/>
    </row>
    <row r="33" spans="2:22" s="1" customFormat="1" ht="80.099999999999994" customHeight="1">
      <c r="B33" s="66">
        <f>B29+1</f>
        <v>8</v>
      </c>
      <c r="C33" s="52"/>
      <c r="D33" s="72" t="s">
        <v>201</v>
      </c>
      <c r="E33" s="72" t="s">
        <v>204</v>
      </c>
      <c r="F33" s="72" t="s">
        <v>242</v>
      </c>
      <c r="G33" s="72" t="s">
        <v>243</v>
      </c>
      <c r="H33" s="72" t="s">
        <v>244</v>
      </c>
      <c r="I33" s="72" t="s">
        <v>245</v>
      </c>
      <c r="J33" s="72" t="s">
        <v>239</v>
      </c>
      <c r="K33" s="72" t="s">
        <v>240</v>
      </c>
      <c r="L33" s="72" t="s">
        <v>216</v>
      </c>
      <c r="M33" s="72" t="s">
        <v>232</v>
      </c>
      <c r="N33" s="72" t="s">
        <v>204</v>
      </c>
      <c r="O33" s="72" t="s">
        <v>205</v>
      </c>
      <c r="P33" s="72" t="s">
        <v>196</v>
      </c>
      <c r="Q33" s="72" t="s">
        <v>232</v>
      </c>
      <c r="R33" s="72" t="s">
        <v>246</v>
      </c>
      <c r="S33" s="54"/>
      <c r="V33" s="69"/>
    </row>
    <row r="34" spans="2:22" s="1" customFormat="1" ht="36" customHeight="1">
      <c r="B34" s="67"/>
      <c r="C34" s="52"/>
      <c r="D34" s="94" t="s">
        <v>210</v>
      </c>
      <c r="E34" s="94"/>
      <c r="F34" s="94" t="s">
        <v>333</v>
      </c>
      <c r="G34" s="94" t="s">
        <v>212</v>
      </c>
      <c r="H34" s="94" t="s">
        <v>207</v>
      </c>
      <c r="I34" s="94" t="s">
        <v>337</v>
      </c>
      <c r="J34" s="94" t="s">
        <v>262</v>
      </c>
      <c r="K34" s="94" t="s">
        <v>280</v>
      </c>
      <c r="L34" s="94" t="s">
        <v>327</v>
      </c>
      <c r="M34" s="94" t="s">
        <v>259</v>
      </c>
      <c r="N34" s="94"/>
      <c r="O34" s="94"/>
      <c r="P34" s="94"/>
      <c r="Q34" s="94" t="s">
        <v>259</v>
      </c>
      <c r="R34" s="94" t="s">
        <v>339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 t="s">
        <v>340</v>
      </c>
      <c r="F36" s="89" t="s">
        <v>342</v>
      </c>
      <c r="G36" s="89"/>
      <c r="H36" s="89"/>
      <c r="I36" s="89"/>
      <c r="J36" s="89" t="s">
        <v>283</v>
      </c>
      <c r="K36" s="89" t="s">
        <v>285</v>
      </c>
      <c r="L36" s="89" t="s">
        <v>287</v>
      </c>
      <c r="M36" s="89"/>
      <c r="N36" s="89" t="s">
        <v>343</v>
      </c>
      <c r="O36" s="89"/>
      <c r="P36" s="89" t="s">
        <v>344</v>
      </c>
      <c r="Q36" s="89"/>
      <c r="R36" s="89" t="s">
        <v>345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72" t="s">
        <v>168</v>
      </c>
      <c r="E37" s="72" t="s">
        <v>176</v>
      </c>
      <c r="F37" s="72" t="s">
        <v>177</v>
      </c>
      <c r="G37" s="72" t="s">
        <v>197</v>
      </c>
      <c r="H37" s="72" t="s">
        <v>205</v>
      </c>
      <c r="I37" s="72" t="s">
        <v>196</v>
      </c>
      <c r="J37" s="72" t="s">
        <v>193</v>
      </c>
      <c r="K37" s="72" t="s">
        <v>194</v>
      </c>
      <c r="L37" s="72" t="s">
        <v>195</v>
      </c>
      <c r="M37" s="72" t="s">
        <v>197</v>
      </c>
      <c r="N37" s="72" t="s">
        <v>211</v>
      </c>
      <c r="O37" s="72" t="s">
        <v>199</v>
      </c>
      <c r="P37" s="72" t="s">
        <v>247</v>
      </c>
      <c r="Q37" s="72" t="s">
        <v>199</v>
      </c>
      <c r="R37" s="72" t="s">
        <v>248</v>
      </c>
      <c r="S37" s="54"/>
      <c r="V37" s="69"/>
    </row>
    <row r="38" spans="2:22" s="1" customFormat="1" ht="36" customHeight="1">
      <c r="B38" s="67"/>
      <c r="C38" s="52"/>
      <c r="D38" s="94"/>
      <c r="E38" s="94" t="s">
        <v>341</v>
      </c>
      <c r="F38" s="94" t="s">
        <v>182</v>
      </c>
      <c r="G38" s="94"/>
      <c r="H38" s="94"/>
      <c r="I38" s="94"/>
      <c r="J38" s="94" t="s">
        <v>284</v>
      </c>
      <c r="K38" s="94" t="s">
        <v>286</v>
      </c>
      <c r="L38" s="94" t="s">
        <v>288</v>
      </c>
      <c r="M38" s="94"/>
      <c r="N38" s="94" t="s">
        <v>209</v>
      </c>
      <c r="O38" s="94"/>
      <c r="P38" s="94" t="s">
        <v>263</v>
      </c>
      <c r="Q38" s="94"/>
      <c r="R38" s="94" t="s">
        <v>346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334</v>
      </c>
      <c r="E40" s="89"/>
      <c r="F40" s="89" t="s">
        <v>279</v>
      </c>
      <c r="G40" s="89" t="s">
        <v>347</v>
      </c>
      <c r="H40" s="89"/>
      <c r="I40" s="89" t="s">
        <v>349</v>
      </c>
      <c r="J40" s="89"/>
      <c r="K40" s="89" t="s">
        <v>351</v>
      </c>
      <c r="L40" s="89" t="s">
        <v>335</v>
      </c>
      <c r="M40" s="89" t="s">
        <v>336</v>
      </c>
      <c r="N40" s="89"/>
      <c r="O40" s="89" t="s">
        <v>325</v>
      </c>
      <c r="P40" s="89" t="s">
        <v>279</v>
      </c>
      <c r="Q40" s="89" t="s">
        <v>326</v>
      </c>
      <c r="R40" s="89" t="s">
        <v>300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72" t="s">
        <v>243</v>
      </c>
      <c r="E41" s="72" t="s">
        <v>199</v>
      </c>
      <c r="F41" s="72" t="s">
        <v>224</v>
      </c>
      <c r="G41" s="72" t="s">
        <v>249</v>
      </c>
      <c r="H41" s="72" t="s">
        <v>199</v>
      </c>
      <c r="I41" s="72" t="s">
        <v>250</v>
      </c>
      <c r="J41" s="72" t="s">
        <v>199</v>
      </c>
      <c r="K41" s="72" t="s">
        <v>251</v>
      </c>
      <c r="L41" s="72" t="s">
        <v>244</v>
      </c>
      <c r="M41" s="72" t="s">
        <v>245</v>
      </c>
      <c r="N41" s="72" t="s">
        <v>168</v>
      </c>
      <c r="O41" s="72" t="s">
        <v>239</v>
      </c>
      <c r="P41" s="72" t="s">
        <v>240</v>
      </c>
      <c r="Q41" s="72" t="s">
        <v>216</v>
      </c>
      <c r="R41" s="72" t="s">
        <v>232</v>
      </c>
      <c r="S41" s="54"/>
      <c r="V41" s="69"/>
    </row>
    <row r="42" spans="2:22" s="1" customFormat="1" ht="36" customHeight="1">
      <c r="B42" s="67"/>
      <c r="C42" s="52"/>
      <c r="D42" s="94" t="s">
        <v>212</v>
      </c>
      <c r="E42" s="94"/>
      <c r="F42" s="94" t="s">
        <v>280</v>
      </c>
      <c r="G42" s="94" t="s">
        <v>348</v>
      </c>
      <c r="H42" s="94"/>
      <c r="I42" s="94" t="s">
        <v>350</v>
      </c>
      <c r="J42" s="94"/>
      <c r="K42" s="94" t="s">
        <v>352</v>
      </c>
      <c r="L42" s="94" t="s">
        <v>207</v>
      </c>
      <c r="M42" s="94" t="s">
        <v>337</v>
      </c>
      <c r="N42" s="94"/>
      <c r="O42" s="94" t="s">
        <v>262</v>
      </c>
      <c r="P42" s="94" t="s">
        <v>280</v>
      </c>
      <c r="Q42" s="94" t="s">
        <v>327</v>
      </c>
      <c r="R42" s="94" t="s">
        <v>259</v>
      </c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 t="s">
        <v>300</v>
      </c>
      <c r="H44" s="89" t="s">
        <v>338</v>
      </c>
      <c r="I44" s="89"/>
      <c r="J44" s="89" t="s">
        <v>340</v>
      </c>
      <c r="K44" s="89" t="s">
        <v>342</v>
      </c>
      <c r="L44" s="89"/>
      <c r="M44" s="89"/>
      <c r="N44" s="89"/>
      <c r="O44" s="89" t="s">
        <v>283</v>
      </c>
      <c r="P44" s="89" t="s">
        <v>285</v>
      </c>
      <c r="Q44" s="89" t="s">
        <v>287</v>
      </c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72" t="s">
        <v>204</v>
      </c>
      <c r="E45" s="72" t="s">
        <v>205</v>
      </c>
      <c r="F45" s="72" t="s">
        <v>196</v>
      </c>
      <c r="G45" s="72" t="s">
        <v>232</v>
      </c>
      <c r="H45" s="72" t="s">
        <v>246</v>
      </c>
      <c r="I45" s="72" t="s">
        <v>175</v>
      </c>
      <c r="J45" s="72" t="s">
        <v>176</v>
      </c>
      <c r="K45" s="72" t="s">
        <v>177</v>
      </c>
      <c r="L45" s="72" t="s">
        <v>197</v>
      </c>
      <c r="M45" s="72" t="s">
        <v>205</v>
      </c>
      <c r="N45" s="72" t="s">
        <v>196</v>
      </c>
      <c r="O45" s="72" t="s">
        <v>193</v>
      </c>
      <c r="P45" s="72" t="s">
        <v>194</v>
      </c>
      <c r="Q45" s="72" t="s">
        <v>195</v>
      </c>
      <c r="R45" s="72" t="s">
        <v>197</v>
      </c>
      <c r="S45" s="54"/>
      <c r="V45" s="69"/>
    </row>
    <row r="46" spans="2:22" s="1" customFormat="1" ht="36" customHeight="1">
      <c r="B46" s="67"/>
      <c r="C46" s="52"/>
      <c r="D46" s="94"/>
      <c r="E46" s="94"/>
      <c r="F46" s="94"/>
      <c r="G46" s="94" t="s">
        <v>259</v>
      </c>
      <c r="H46" s="94" t="s">
        <v>339</v>
      </c>
      <c r="I46" s="94"/>
      <c r="J46" s="94" t="s">
        <v>341</v>
      </c>
      <c r="K46" s="94" t="s">
        <v>182</v>
      </c>
      <c r="L46" s="94"/>
      <c r="M46" s="94"/>
      <c r="N46" s="94"/>
      <c r="O46" s="94" t="s">
        <v>284</v>
      </c>
      <c r="P46" s="94" t="s">
        <v>286</v>
      </c>
      <c r="Q46" s="94" t="s">
        <v>288</v>
      </c>
      <c r="R46" s="94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 t="s">
        <v>285</v>
      </c>
      <c r="E48" s="89" t="s">
        <v>289</v>
      </c>
      <c r="F48" s="89" t="s">
        <v>273</v>
      </c>
      <c r="G48" s="89" t="s">
        <v>275</v>
      </c>
      <c r="H48" s="89" t="s">
        <v>314</v>
      </c>
      <c r="I48" s="89" t="s">
        <v>297</v>
      </c>
      <c r="J48" s="89" t="s">
        <v>283</v>
      </c>
      <c r="K48" s="89"/>
      <c r="L48" s="89" t="s">
        <v>281</v>
      </c>
      <c r="M48" s="89" t="s">
        <v>323</v>
      </c>
      <c r="N48" s="89" t="s">
        <v>353</v>
      </c>
      <c r="O48" s="89" t="s">
        <v>281</v>
      </c>
      <c r="P48" s="89" t="s">
        <v>310</v>
      </c>
      <c r="Q48" s="89" t="s">
        <v>312</v>
      </c>
      <c r="R48" s="89" t="s">
        <v>300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72" t="s">
        <v>194</v>
      </c>
      <c r="E49" s="72" t="s">
        <v>198</v>
      </c>
      <c r="F49" s="72" t="s">
        <v>215</v>
      </c>
      <c r="G49" s="72" t="s">
        <v>203</v>
      </c>
      <c r="H49" s="72" t="s">
        <v>219</v>
      </c>
      <c r="I49" s="72" t="s">
        <v>229</v>
      </c>
      <c r="J49" s="72" t="s">
        <v>230</v>
      </c>
      <c r="K49" s="72" t="s">
        <v>168</v>
      </c>
      <c r="L49" s="72" t="s">
        <v>237</v>
      </c>
      <c r="M49" s="72" t="s">
        <v>238</v>
      </c>
      <c r="N49" s="72" t="s">
        <v>252</v>
      </c>
      <c r="O49" s="72" t="s">
        <v>225</v>
      </c>
      <c r="P49" s="72" t="s">
        <v>172</v>
      </c>
      <c r="Q49" s="72" t="s">
        <v>173</v>
      </c>
      <c r="R49" s="72" t="s">
        <v>232</v>
      </c>
      <c r="S49" s="54"/>
      <c r="V49" s="69"/>
    </row>
    <row r="50" spans="2:22" s="1" customFormat="1" ht="36" customHeight="1">
      <c r="B50" s="67"/>
      <c r="C50" s="52"/>
      <c r="D50" s="94" t="s">
        <v>286</v>
      </c>
      <c r="E50" s="94" t="s">
        <v>208</v>
      </c>
      <c r="F50" s="94" t="s">
        <v>274</v>
      </c>
      <c r="G50" s="94" t="s">
        <v>276</v>
      </c>
      <c r="H50" s="94" t="s">
        <v>315</v>
      </c>
      <c r="I50" s="94" t="s">
        <v>258</v>
      </c>
      <c r="J50" s="94" t="s">
        <v>284</v>
      </c>
      <c r="K50" s="94"/>
      <c r="L50" s="94" t="s">
        <v>261</v>
      </c>
      <c r="M50" s="94" t="s">
        <v>324</v>
      </c>
      <c r="N50" s="94" t="s">
        <v>354</v>
      </c>
      <c r="O50" s="94" t="s">
        <v>261</v>
      </c>
      <c r="P50" s="94" t="s">
        <v>311</v>
      </c>
      <c r="Q50" s="94" t="s">
        <v>313</v>
      </c>
      <c r="R50" s="94" t="s">
        <v>259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325</v>
      </c>
      <c r="E52" s="89" t="s">
        <v>279</v>
      </c>
      <c r="F52" s="89" t="s">
        <v>326</v>
      </c>
      <c r="G52" s="89"/>
      <c r="H52" s="89" t="s">
        <v>283</v>
      </c>
      <c r="I52" s="89" t="s">
        <v>285</v>
      </c>
      <c r="J52" s="89" t="s">
        <v>287</v>
      </c>
      <c r="K52" s="89"/>
      <c r="L52" s="89" t="s">
        <v>285</v>
      </c>
      <c r="M52" s="89" t="s">
        <v>289</v>
      </c>
      <c r="N52" s="89" t="s">
        <v>355</v>
      </c>
      <c r="O52" s="89" t="s">
        <v>293</v>
      </c>
      <c r="P52" s="89" t="s">
        <v>310</v>
      </c>
      <c r="Q52" s="89" t="s">
        <v>295</v>
      </c>
      <c r="R52" s="89" t="s">
        <v>356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72" t="s">
        <v>239</v>
      </c>
      <c r="E53" s="72" t="s">
        <v>240</v>
      </c>
      <c r="F53" s="72" t="s">
        <v>216</v>
      </c>
      <c r="G53" s="72" t="s">
        <v>175</v>
      </c>
      <c r="H53" s="72" t="s">
        <v>193</v>
      </c>
      <c r="I53" s="72" t="s">
        <v>194</v>
      </c>
      <c r="J53" s="72" t="s">
        <v>195</v>
      </c>
      <c r="K53" s="72" t="s">
        <v>197</v>
      </c>
      <c r="L53" s="72" t="s">
        <v>194</v>
      </c>
      <c r="M53" s="72" t="s">
        <v>198</v>
      </c>
      <c r="N53" s="72" t="s">
        <v>253</v>
      </c>
      <c r="O53" s="72" t="s">
        <v>202</v>
      </c>
      <c r="P53" s="72" t="s">
        <v>172</v>
      </c>
      <c r="Q53" s="72" t="s">
        <v>206</v>
      </c>
      <c r="R53" s="72" t="s">
        <v>254</v>
      </c>
      <c r="S53" s="54"/>
      <c r="V53" s="69"/>
    </row>
    <row r="54" spans="2:22" s="1" customFormat="1" ht="36" customHeight="1">
      <c r="B54" s="67"/>
      <c r="C54" s="52"/>
      <c r="D54" s="94" t="s">
        <v>262</v>
      </c>
      <c r="E54" s="94" t="s">
        <v>280</v>
      </c>
      <c r="F54" s="94" t="s">
        <v>327</v>
      </c>
      <c r="G54" s="94"/>
      <c r="H54" s="94" t="s">
        <v>284</v>
      </c>
      <c r="I54" s="94" t="s">
        <v>286</v>
      </c>
      <c r="J54" s="94" t="s">
        <v>288</v>
      </c>
      <c r="K54" s="94"/>
      <c r="L54" s="94" t="s">
        <v>286</v>
      </c>
      <c r="M54" s="94" t="s">
        <v>208</v>
      </c>
      <c r="N54" s="94" t="s">
        <v>264</v>
      </c>
      <c r="O54" s="94" t="s">
        <v>294</v>
      </c>
      <c r="P54" s="94" t="s">
        <v>311</v>
      </c>
      <c r="Q54" s="94" t="s">
        <v>296</v>
      </c>
      <c r="R54" s="94" t="s">
        <v>357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275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72" t="s">
        <v>203</v>
      </c>
      <c r="E57" s="72" t="s">
        <v>197</v>
      </c>
      <c r="F57" s="72" t="s">
        <v>205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54"/>
      <c r="V57" s="69"/>
    </row>
    <row r="58" spans="2:22" s="1" customFormat="1" ht="36" customHeight="1">
      <c r="B58" s="67"/>
      <c r="C58" s="52"/>
      <c r="D58" s="94" t="s">
        <v>276</v>
      </c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58"/>
      <c r="V58" s="69"/>
    </row>
    <row r="59" spans="2:22" s="86" customFormat="1" ht="60" customHeight="1">
      <c r="B59" s="75"/>
      <c r="C59" s="8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85"/>
      <c r="V59" s="87"/>
    </row>
    <row r="60" spans="2:22" s="1" customFormat="1" ht="36" customHeight="1">
      <c r="B60" s="65"/>
      <c r="C60" s="52"/>
      <c r="S60" s="53"/>
      <c r="V60" s="69"/>
    </row>
    <row r="61" spans="2:22" s="1" customFormat="1" ht="80.099999999999994" customHeight="1">
      <c r="B61" s="66">
        <f>B57+1</f>
        <v>15</v>
      </c>
      <c r="C61" s="52"/>
      <c r="S61" s="54"/>
      <c r="V61" s="69"/>
    </row>
    <row r="62" spans="2:22" s="1" customFormat="1" ht="36" customHeight="1">
      <c r="B62" s="67"/>
      <c r="C62" s="52"/>
      <c r="S62" s="58"/>
      <c r="V62" s="69"/>
    </row>
  </sheetData>
  <mergeCells count="1">
    <mergeCell ref="V3:V13"/>
  </mergeCells>
  <phoneticPr fontId="1" type="noConversion"/>
  <conditionalFormatting sqref="D3:R3">
    <cfRule type="expression" dxfId="13" priority="189">
      <formula>顯示注音輸入</formula>
    </cfRule>
    <cfRule type="expression" dxfId="12" priority="190">
      <formula>"'= TRUE(顯示注音輸入)"</formula>
    </cfRule>
  </conditionalFormatting>
  <conditionalFormatting sqref="D7:R7">
    <cfRule type="expression" dxfId="11" priority="43">
      <formula>顯示注音輸入</formula>
    </cfRule>
    <cfRule type="expression" dxfId="10" priority="44">
      <formula>"'= TRUE(顯示注音輸入)"</formula>
    </cfRule>
  </conditionalFormatting>
  <conditionalFormatting sqref="D11:R11">
    <cfRule type="expression" dxfId="9" priority="41">
      <formula>顯示注音輸入</formula>
    </cfRule>
    <cfRule type="expression" dxfId="8" priority="42">
      <formula>"'= TRUE(顯示注音輸入)"</formula>
    </cfRule>
  </conditionalFormatting>
  <conditionalFormatting sqref="D15:R15 D23:R23 D27:R27 D31:R31 D39:R39 D47:R47 D51:R51 D55:R5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9:R1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35:R3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43:R4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2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2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3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3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3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3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3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3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3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3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4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4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2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2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3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3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3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3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3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3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3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3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4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4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184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188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189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183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185</v>
      </c>
      <c r="L23" s="37"/>
      <c r="M23" s="37"/>
      <c r="N23" s="37"/>
    </row>
    <row r="24" spans="3:14" ht="42.75" customHeight="1">
      <c r="C24" s="36"/>
      <c r="J24" s="90" t="s">
        <v>190</v>
      </c>
      <c r="K24" s="93" t="s">
        <v>190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191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192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183</v>
      </c>
      <c r="G4" s="45" t="s">
        <v>82</v>
      </c>
      <c r="H4" s="44" t="s">
        <v>184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185</v>
      </c>
      <c r="G8" s="45" t="s">
        <v>82</v>
      </c>
      <c r="H8" s="44" t="s">
        <v>186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184</v>
      </c>
      <c r="G12" s="45" t="s">
        <v>82</v>
      </c>
      <c r="H12" s="44" t="s">
        <v>186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186</v>
      </c>
      <c r="G16" s="45" t="s">
        <v>82</v>
      </c>
      <c r="H16" s="44" t="s">
        <v>187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187</v>
      </c>
      <c r="G20" s="45" t="s">
        <v>82</v>
      </c>
      <c r="H20" s="44" t="s">
        <v>183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2024-10-02T07:15:09Z</dcterms:modified>
  <cp:category/>
  <cp:contentStatus/>
</cp:coreProperties>
</file>